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ENCIA\Transparencia Año 2022\Transparencia Noviembre\"/>
    </mc:Choice>
  </mc:AlternateContent>
  <xr:revisionPtr revIDLastSave="0" documentId="13_ncr:1_{E5BB49D4-92B5-4942-ADEE-4884AFD6F6EA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Noviemb 2022" sheetId="1" r:id="rId1"/>
  </sheets>
  <externalReferences>
    <externalReference r:id="rId2"/>
  </externalReferences>
  <definedNames>
    <definedName name="_xlnm._FilterDatabase" localSheetId="0" hidden="1">' Relación de Pagos Noviemb 2022'!$A$4:$I$258</definedName>
    <definedName name="_xlnm.Print_Area" localSheetId="0">' Relación de Pagos Noviemb 2022'!$A$1:$I$278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Noviemb 2022'!$1:$4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" i="1"/>
  <c r="F258" i="1" l="1"/>
  <c r="H257" i="1"/>
  <c r="H258" i="1" l="1"/>
  <c r="G258" i="1"/>
</calcChain>
</file>

<file path=xl/sharedStrings.xml><?xml version="1.0" encoding="utf-8"?>
<sst xmlns="http://schemas.openxmlformats.org/spreadsheetml/2006/main" count="392" uniqueCount="215">
  <si>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</si>
  <si>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</si>
  <si>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</si>
  <si>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</si>
  <si>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</si>
  <si>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</si>
  <si>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</si>
  <si>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</si>
  <si>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</si>
  <si>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</si>
  <si>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</si>
  <si>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</si>
  <si>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CTAV SRL</t>
  </si>
  <si>
    <t xml:space="preserve">ALQUILERES VARIOS </t>
  </si>
  <si>
    <t>SERVICIOS PORTATILES DOMINICANO</t>
  </si>
  <si>
    <t xml:space="preserve"> SERVICIOS DE ALQUILERES  DE BAÑOS</t>
  </si>
  <si>
    <t>SERVICIOS ELECTROMECANICOS E INVERSIONES ONELKY, SRL</t>
  </si>
  <si>
    <t>AMPARO COMBUSTIBLE SRL</t>
  </si>
  <si>
    <t xml:space="preserve">GASOIL </t>
  </si>
  <si>
    <t>BROTHER RSR SUPPLY OFFICES, SRL</t>
  </si>
  <si>
    <t xml:space="preserve">ADQUISICION DE MATERIALES DE LIMPIEZA </t>
  </si>
  <si>
    <t>CALVIN SOLUTIONS, SRL</t>
  </si>
  <si>
    <t>ALQUIELR DE CARPAS PARA LA 24a FERIA INTERNACIONAL DEL LIBRO 2022</t>
  </si>
  <si>
    <t>CANTABRIA, CATERING &amp; EVENTOS</t>
  </si>
  <si>
    <t>SERVICIOS DE CATERING</t>
  </si>
  <si>
    <t>CESPEDES MATEO CONSTRUCCIONES GENERALES,SRL</t>
  </si>
  <si>
    <t>POR LA REPARACION DE LA ESCUELA DE DANZA,TEATRO Y MUSICA DE SAN JOSE DE LOS LLANOS, SAN PEDRO DE MACORIZ (LOTE8),SEGUN ANEXOS</t>
  </si>
  <si>
    <t>COMUNICACIONES Y REDES DE SANTO DOMINGO, SRL</t>
  </si>
  <si>
    <t>ALQUILER DE RADIOS DE COMUNICACIÓN PARA SER UTILIZADOS EN LA FERIA INTERNACIONAL DEL LIBRO SANTO DOMINGO 2022</t>
  </si>
  <si>
    <t>CONSORCIO ELECTROMECANICO,SAS</t>
  </si>
  <si>
    <t>POR SERVICIOS DE MANTENIMIENTO DEL SISTEMA ELECTRÓNICO DE AGUA HELADA DEL TEATRO NACIONAL EDUARDO BRITO.</t>
  </si>
  <si>
    <t>EDITORA HOY, S.A.A.</t>
  </si>
  <si>
    <t xml:space="preserve">PUBLICACION DE AVISO A CONCURSO PUBLICO </t>
  </si>
  <si>
    <t>ENERGIA ELECTRICA,SA</t>
  </si>
  <si>
    <t>READECUACION E INSTALACION DE VENTANAS DE LA SEDE DE ESTE MINISTERIO DE CULTURA Y LA DIVISION DE LA UNESCO.</t>
  </si>
  <si>
    <t>GAT OFFICE,SRL</t>
  </si>
  <si>
    <t>ADQUISICION DE MOBILIARIOS DE OFICINA PARA LA SEDE Y DEPENDENCIAS DE ESTE MINISTERIO DE CULTURA.</t>
  </si>
  <si>
    <t>HARTI SUPPLIES, S.R.L.</t>
  </si>
  <si>
    <t xml:space="preserve">IMPRESIÓN TALONARIO TIKETS ADULTOS Y ESTUDIANTES </t>
  </si>
  <si>
    <t>INGENIERIA CARRASCO GUERRERO, SRL</t>
  </si>
  <si>
    <t>READECUACION DE VARIAS DEPENDENCIAS: PINTURA SEDE CENTRAL, ITEM VII</t>
  </si>
  <si>
    <t xml:space="preserve">LUYENS COMERCIAL </t>
  </si>
  <si>
    <t xml:space="preserve">ADQUISICION DE URNA </t>
  </si>
  <si>
    <t>MOISES FELIZ ATELLIER, SRL</t>
  </si>
  <si>
    <t>RESTAURACION MURAL ESCUDO NACIONAL REVESTIDO CON CERAMICA EN EL ALTAR DE LA PATRIA</t>
  </si>
  <si>
    <t>NEGOCIOS DOMINICALY SRL</t>
  </si>
  <si>
    <t>SERVICIOS DE CATERING PARA VARIAS ACTIVIDADES DE LA SEDE Y DEPENDENCIA DE ESTE MINISTERIO DE CULTURA</t>
  </si>
  <si>
    <t>P.A CATERING,SRL</t>
  </si>
  <si>
    <t xml:space="preserve">ADQUISICION DE ALMUERZO </t>
  </si>
  <si>
    <t>PEYPAC C POR A, CESION DE CREDITO IN FACT</t>
  </si>
  <si>
    <t>REPARACION DE BELLAS ARTES DE SANTIAGO, ITEM 3, REPARACION DEL EDIFICIO DE BELLAS ARTES DE PUERTO PLATA ITEM 4</t>
  </si>
  <si>
    <t>RAUL CAMILO &amp; ASOCIADOS</t>
  </si>
  <si>
    <t>SERVICIOS DE MONTAJE PARA EL ACTO INAUGURAL DE LA FERIA INTERNACIONAL DEL LIBRO SANTO DOMINGO 2022</t>
  </si>
  <si>
    <t>SOCIEDAD DE GESTION DE DESARROLLO HODELPA NICOLAS DE OVANDO</t>
  </si>
  <si>
    <t>SERVICIOS DE HOSPEDAJE PARA POETAS QUE PARTICIPARAN EN EL XI FESTIVAL SEMANAL INTERNACIONAL DE LA POESIA</t>
  </si>
  <si>
    <t>STAGE VISUAL SOUND SVS,SRL</t>
  </si>
  <si>
    <t xml:space="preserve">SERVICIOS DE ALQUILER DE VALLAS </t>
  </si>
  <si>
    <t>XIOMARI VELOZ DE LUJO FIESTA</t>
  </si>
  <si>
    <t>YOKASTA CAROLINA RODRIGUEZ POLANCO</t>
  </si>
  <si>
    <t>REPARACION Y REHABILITACION DEL EDIFICIO DE LA DIRECCION REGIONAL ESTE (EDIFICIO ARQ. ANTONIN NECHODOMA), SAN ISIDRO DE MACORIS, REPU. DOM.</t>
  </si>
  <si>
    <t>A&amp;M COMMERCE MEDIA, SRL</t>
  </si>
  <si>
    <t>ACTUALIDADES</t>
  </si>
  <si>
    <t xml:space="preserve">ADQUISICION DE MOBILIARIO DE OFICINA </t>
  </si>
  <si>
    <t>AGUA CRISTAL, SA</t>
  </si>
  <si>
    <t xml:space="preserve">ADQUISICION DE AGUA </t>
  </si>
  <si>
    <t>BOX TO GO SRL</t>
  </si>
  <si>
    <t xml:space="preserve">SERVICIOS DE ALQUILERES </t>
  </si>
  <si>
    <t>CORPID, SRL</t>
  </si>
  <si>
    <t>ADQUISICION DE BAJANTES Y LAMPARAS</t>
  </si>
  <si>
    <t>CROS PUBLICIDAD, SRL</t>
  </si>
  <si>
    <t xml:space="preserve">IMPRESIONES VARIAS </t>
  </si>
  <si>
    <t>DAF TRADING, SRL</t>
  </si>
  <si>
    <t>ADQUISICION DE NEUMATICOS</t>
  </si>
  <si>
    <t>DISTHECA,SRL</t>
  </si>
  <si>
    <t>FELIX AMADO BAEZ MARTINEZ</t>
  </si>
  <si>
    <t xml:space="preserve">PRESENTACION ARTISTICA </t>
  </si>
  <si>
    <t xml:space="preserve">GERMAN FEDERICO ERNESTO VENEGAS AYBAR </t>
  </si>
  <si>
    <t>PRESENTACION DE OBRAS DE TEATRO</t>
  </si>
  <si>
    <t>INVERSIONES SANFRA,SRL</t>
  </si>
  <si>
    <t>ADQUISICION DE MATERIALES DE LIMPIEZA</t>
  </si>
  <si>
    <t>JOAQUIN BUENO YNFANTE</t>
  </si>
  <si>
    <t>SERVICIOS DE MANTENIMIENTO Y REPARACION DE VEHICULOS.</t>
  </si>
  <si>
    <t>JRB SERVICIOS DE DE GESTION HUMANA</t>
  </si>
  <si>
    <t>SERVICIOS DEL SISTEMA DE PRUEBAS PSICOMETRICAS.</t>
  </si>
  <si>
    <t>KHALICCO INVESTMENTS, SRL</t>
  </si>
  <si>
    <t xml:space="preserve">ADQUISICION DE NEUMATICOS Y BATERIA </t>
  </si>
  <si>
    <t>LUIS RAFAEL DALMASI DESPRADEL</t>
  </si>
  <si>
    <t>MACHEN SRL</t>
  </si>
  <si>
    <t>READECUACION CASA DE LA CULTURA EN NEIBA</t>
  </si>
  <si>
    <t>MAX FERRETERIA SRL</t>
  </si>
  <si>
    <t>ADQUISICION DE MATERIALES FERRETEROS</t>
  </si>
  <si>
    <t xml:space="preserve">ADQUISICION DE ANDAMIOS Y MALLAS </t>
  </si>
  <si>
    <t>ADQUISICION DE ELECTRODOMESTICOS Y UTILES DE COCINA PARA USO DE LA SEDE Y DEPENDENCIA DE ESTE MINISTERIO DE CULTURA</t>
  </si>
  <si>
    <t>RESTAURACION MURAL DEL MONUMENTO DE CAPOTILLO, EN DAJABON.</t>
  </si>
  <si>
    <t>OBELCA SRL</t>
  </si>
  <si>
    <t>PRINT PALACE AM, SRL</t>
  </si>
  <si>
    <t>IMPRESIÓNES VARIAS</t>
  </si>
  <si>
    <t>REFRINVERTE, SRL</t>
  </si>
  <si>
    <t>ADQUISICION DE AIRES ACONDICIONADO PARA LA DIRECION NACIONAL DE PATRIMONIO</t>
  </si>
  <si>
    <t>SAG SERVICIOS GENERALES DE ADMINISTRACION, SRL</t>
  </si>
  <si>
    <t>SERVICIOS DE BRILLADO DE PISO DE MARMOL Y ESCALINATA EN LA SEDE Y DEPENDENCIAS DE ESTE MINC.</t>
  </si>
  <si>
    <t>ADQUISICION DE MATERIALES REFRIGERANTES PARA LOS TRABAJOS DE MANTENIMIENTO QUE SE HARAN EN EL GRAN TEATRO NACIONAL</t>
  </si>
  <si>
    <t>SUNIX COMBUSTIBLES MAS PURI</t>
  </si>
  <si>
    <t>ADQUISICION DE GASOIL PARA LA PLANTA ELECTRICA DE LA SEDE Y DEPENDENCIAS DE ESTE MINISTERIO DE CULTURA</t>
  </si>
  <si>
    <t>TONER DEPOT INTERNACIONAL, SRL</t>
  </si>
  <si>
    <t>ALQUILER DE IMPRESORA Y MANTENIMIENTO DE LOS EQUIPOS DE IMPRESIÓN.</t>
  </si>
  <si>
    <t>CENTRO AUTOMOTRIZ REMESA, SRL</t>
  </si>
  <si>
    <t>SERVICIOS DE REPARACION DE VEHICULOS PERTENECIENTE A LA FLOTILLA VEHICULAR DE ESTE MINISTERIO DE CULTURA</t>
  </si>
  <si>
    <t>CONSTRUCTORA SATLER, SRL</t>
  </si>
  <si>
    <t>SERVICIOS DE IMPERMEABILIZACION PREVENTIVA EN LOS LOTES I.II Y III</t>
  </si>
  <si>
    <t>GRUPO DIARIO LIBRE, SA</t>
  </si>
  <si>
    <t xml:space="preserve">SERVICIOS DE PUBLICIDAD A LICITACION PUBLICA </t>
  </si>
  <si>
    <t>ANTONIO P HACHE &amp; CO,SAS</t>
  </si>
  <si>
    <t xml:space="preserve">SERVICIO DE INSTALACION DE BUTACAS </t>
  </si>
  <si>
    <t>CAPRICORNIO TV, SRL</t>
  </si>
  <si>
    <t>ALQUILER DE CABINA PARA TRANSMISION RADIAL Y MATERIALES AUDIOVISUALES PARA LA 24a FERIA INTERNACIONAL DEL LIBRO SANTO DOMINGO 2022.</t>
  </si>
  <si>
    <t xml:space="preserve">ALQUILER DE PLANTA ELECTRICA PARA EL DIA MUNDIAL DE LA POESIA </t>
  </si>
  <si>
    <t>DELTA COMERCIAL, SA</t>
  </si>
  <si>
    <t>SERVICIOS DE MANTENIMIENTO Y REPARACIONES MENORES A VEHICULOS DEL MINISTERIO</t>
  </si>
  <si>
    <t>HGP RADIOS COMUNICACIONES, SRL</t>
  </si>
  <si>
    <t>ALQUILER DE RADIOS DE COMUNICACIÓN PARA EL CARNAVAL 2022</t>
  </si>
  <si>
    <t>TALLERES SANTA CRUZ SRL</t>
  </si>
  <si>
    <t>REPARACION Y MANTENIMIENTO  BOMBA DE AGUA, TRIMMER, PODADORAS Y BLOWER/SOPLADORAS)</t>
  </si>
  <si>
    <t>EVER INGENIERIA GEOLOGICA,SRL</t>
  </si>
  <si>
    <t>RECONOCIMIENTO ARQUEOLOGICO DEL PARUQE LA ISABELA</t>
  </si>
  <si>
    <t>INVERSIONES ECOTURISTICAS S A</t>
  </si>
  <si>
    <t>SERVICIOS DE HOSPEDAJE PARA POETAS QUE PARTICIPARAN EN EL FESTIVAL DE TEATRO</t>
  </si>
  <si>
    <t>INVERSIONES HOTELERAS DEL CIBAO SRL</t>
  </si>
  <si>
    <t>B1500000151</t>
  </si>
  <si>
    <t>B1500000904</t>
  </si>
  <si>
    <t>B1500000006</t>
  </si>
  <si>
    <t>AVANCE 20%</t>
  </si>
  <si>
    <t>B1500000126</t>
  </si>
  <si>
    <t>B1500000507</t>
  </si>
  <si>
    <t>B1500000531</t>
  </si>
  <si>
    <t>B1500000121</t>
  </si>
  <si>
    <t>B1500000354</t>
  </si>
  <si>
    <t>B1500005114</t>
  </si>
  <si>
    <t>B1500000072</t>
  </si>
  <si>
    <t>B1500000397</t>
  </si>
  <si>
    <t>B1500000381</t>
  </si>
  <si>
    <t>B1500000382</t>
  </si>
  <si>
    <t>B1500000383</t>
  </si>
  <si>
    <t>B1500000385</t>
  </si>
  <si>
    <t>B1500000386</t>
  </si>
  <si>
    <t>B1500000384</t>
  </si>
  <si>
    <t>B1500000020</t>
  </si>
  <si>
    <t>B1500000787</t>
  </si>
  <si>
    <t>B1500000013</t>
  </si>
  <si>
    <t>B1500000740</t>
  </si>
  <si>
    <t>B1500000737</t>
  </si>
  <si>
    <t>B1500000738</t>
  </si>
  <si>
    <t>B1500000739</t>
  </si>
  <si>
    <t>B1500000741</t>
  </si>
  <si>
    <t>B1500000742</t>
  </si>
  <si>
    <t>B1500002191</t>
  </si>
  <si>
    <t>B1500002229</t>
  </si>
  <si>
    <t>B1500002289</t>
  </si>
  <si>
    <t>B150000048</t>
  </si>
  <si>
    <t>B150000049</t>
  </si>
  <si>
    <t>B1500000017</t>
  </si>
  <si>
    <t>B1500002207</t>
  </si>
  <si>
    <t>B1500000604</t>
  </si>
  <si>
    <t>B1500000605</t>
  </si>
  <si>
    <t>B1500000614</t>
  </si>
  <si>
    <t>B1500000615</t>
  </si>
  <si>
    <t>B1500000049</t>
  </si>
  <si>
    <t>B1500000050</t>
  </si>
  <si>
    <t>B1500000094</t>
  </si>
  <si>
    <t>B1500000095</t>
  </si>
  <si>
    <t>B1500001343</t>
  </si>
  <si>
    <t>B1500000002</t>
  </si>
  <si>
    <t>B1500000063</t>
  </si>
  <si>
    <t>B1500001082</t>
  </si>
  <si>
    <t>B1500037648</t>
  </si>
  <si>
    <t>B1500037790</t>
  </si>
  <si>
    <t>B1500037859</t>
  </si>
  <si>
    <t>B1500037956</t>
  </si>
  <si>
    <t>B1500038012</t>
  </si>
  <si>
    <t>B1500038110</t>
  </si>
  <si>
    <t>B1500038175</t>
  </si>
  <si>
    <t>B1500000034</t>
  </si>
  <si>
    <t>B1500000653</t>
  </si>
  <si>
    <t>B1500001076</t>
  </si>
  <si>
    <t>B1500000055</t>
  </si>
  <si>
    <t>B1500000056</t>
  </si>
  <si>
    <t>B1500000436</t>
  </si>
  <si>
    <t>B1500000062</t>
  </si>
  <si>
    <t>B1500000101</t>
  </si>
  <si>
    <t>B1500000633</t>
  </si>
  <si>
    <t>B1500000638</t>
  </si>
  <si>
    <t>B1500000714</t>
  </si>
  <si>
    <t>B1500000022</t>
  </si>
  <si>
    <t>B1500001733</t>
  </si>
  <si>
    <t>B1500001645</t>
  </si>
  <si>
    <t>B1500002950</t>
  </si>
  <si>
    <t>B1500000014</t>
  </si>
  <si>
    <t>B1500000255</t>
  </si>
  <si>
    <t>B1500000409</t>
  </si>
  <si>
    <t>B1500000044</t>
  </si>
  <si>
    <t>B1500081209</t>
  </si>
  <si>
    <t>B1500081210</t>
  </si>
  <si>
    <t>B1500081211</t>
  </si>
  <si>
    <t>B1500005329</t>
  </si>
  <si>
    <t>B1500005414</t>
  </si>
  <si>
    <t>B1500001591</t>
  </si>
  <si>
    <t>B1500001899</t>
  </si>
  <si>
    <t>B150002662</t>
  </si>
  <si>
    <t>B1500000001</t>
  </si>
  <si>
    <t>B1500001010</t>
  </si>
  <si>
    <t>N/A</t>
  </si>
  <si>
    <t>B1500000456</t>
  </si>
  <si>
    <t>B1500000021</t>
  </si>
  <si>
    <t>PRO-FORMA</t>
  </si>
  <si>
    <t>MINISTERIO DE CULTURA
DEPARTAMENTO DE CONTABILIDAD
RELACIÓN DE PAGOS EN RD$  
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</si>
</sst>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166" fontId="9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43" fontId="11" fillId="0" borderId="4" xfId="4" applyFont="1" applyFill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 wrapText="1"/>
    </xf>
    <xf numFmtId="43" fontId="8" fillId="0" borderId="4" xfId="4" applyFont="1" applyFill="1" applyBorder="1" applyAlignment="1">
      <alignment horizontal="center"/>
    </xf>
    <xf numFmtId="43" fontId="7" fillId="0" borderId="4" xfId="4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14" fontId="9" fillId="2" borderId="4" xfId="2" applyNumberFormat="1" applyFont="1" applyFill="1" applyBorder="1" applyAlignment="1">
      <alignment horizontal="center"/>
    </xf>
    <xf numFmtId="43" fontId="9" fillId="2" borderId="4" xfId="1" applyFont="1" applyFill="1" applyBorder="1" applyAlignment="1">
      <alignment horizontal="center"/>
    </xf>
    <xf numFmtId="43" fontId="9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1167342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81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263</xdr:row>
      <xdr:rowOff>74084</xdr:rowOff>
    </xdr:from>
    <xdr:to>
      <xdr:col>1</xdr:col>
      <xdr:colOff>4233</xdr:colOff>
      <xdr:row>268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263</xdr:row>
      <xdr:rowOff>102659</xdr:rowOff>
    </xdr:from>
    <xdr:to>
      <xdr:col>3</xdr:col>
      <xdr:colOff>755650</xdr:colOff>
      <xdr:row>268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263</xdr:row>
      <xdr:rowOff>84667</xdr:rowOff>
    </xdr:from>
    <xdr:to>
      <xdr:col>8</xdr:col>
      <xdr:colOff>645584</xdr:colOff>
      <xdr:row>267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268"/>
  <sheetViews>
    <sheetView tabSelected="1" zoomScale="85" zoomScaleNormal="85" zoomScalePageLayoutView="90" workbookViewId="0">
      <selection activeCell="B8" sqref="B8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2" customWidth="1"/>
    <col min="7" max="7" width="16.28515625" style="2" bestFit="1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43" t="s">
        <v>214</v>
      </c>
      <c r="B1" s="44"/>
      <c r="C1" s="44"/>
      <c r="D1" s="44"/>
      <c r="E1" s="44"/>
      <c r="F1" s="44"/>
      <c r="G1" s="44"/>
      <c r="H1" s="44"/>
      <c r="I1" s="44"/>
    </row>
    <row r="3" spans="1:11" ht="18" customHeight="1" x14ac:dyDescent="0.2">
      <c r="A3" s="45" t="s">
        <v>0</v>
      </c>
      <c r="B3" s="46"/>
      <c r="C3" s="46"/>
      <c r="D3" s="46"/>
      <c r="E3" s="46"/>
      <c r="F3" s="46"/>
      <c r="G3" s="46"/>
      <c r="H3" s="46"/>
      <c r="I3" s="47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60" customHeight="1" x14ac:dyDescent="0.2">
      <c r="A5" s="22" t="s">
        <v>17</v>
      </c>
      <c r="B5" s="23" t="s">
        <v>18</v>
      </c>
      <c r="C5" s="26" t="s">
        <v>128</v>
      </c>
      <c r="D5" s="31">
        <v>44635</v>
      </c>
      <c r="E5" s="40">
        <v>44926</v>
      </c>
      <c r="F5" s="35">
        <v>132960</v>
      </c>
      <c r="G5" s="35">
        <v>132960</v>
      </c>
      <c r="H5" s="41">
        <f>+F5-G5</f>
        <v>0</v>
      </c>
      <c r="I5" s="42" t="s">
        <v>10</v>
      </c>
      <c r="K5" s="2"/>
    </row>
    <row r="6" spans="1:11" s="1" customFormat="1" ht="60" customHeight="1" x14ac:dyDescent="0.2">
      <c r="A6" s="24" t="s">
        <v>19</v>
      </c>
      <c r="B6" s="25" t="s">
        <v>20</v>
      </c>
      <c r="C6" s="26" t="s">
        <v>129</v>
      </c>
      <c r="D6" s="27">
        <v>44729</v>
      </c>
      <c r="E6" s="40">
        <v>44926</v>
      </c>
      <c r="F6" s="35">
        <v>860609.4</v>
      </c>
      <c r="G6" s="35">
        <v>860609.4</v>
      </c>
      <c r="H6" s="41">
        <f t="shared" ref="H6:H28" si="0">+F6-G6</f>
        <v>0</v>
      </c>
      <c r="I6" s="42" t="s">
        <v>10</v>
      </c>
      <c r="K6" s="2"/>
    </row>
    <row r="7" spans="1:11" s="1" customFormat="1" ht="60" customHeight="1" x14ac:dyDescent="0.2">
      <c r="A7" s="21" t="s">
        <v>21</v>
      </c>
      <c r="B7" s="28" t="s">
        <v>22</v>
      </c>
      <c r="C7" s="29" t="s">
        <v>130</v>
      </c>
      <c r="D7" s="27">
        <v>44838</v>
      </c>
      <c r="E7" s="40">
        <v>44926</v>
      </c>
      <c r="F7" s="30">
        <v>5492609.3399999999</v>
      </c>
      <c r="G7" s="30">
        <v>5492609.3399999999</v>
      </c>
      <c r="H7" s="41">
        <f t="shared" si="0"/>
        <v>0</v>
      </c>
      <c r="I7" s="42" t="s">
        <v>10</v>
      </c>
      <c r="K7" s="2"/>
    </row>
    <row r="8" spans="1:11" s="1" customFormat="1" ht="60" customHeight="1" x14ac:dyDescent="0.2">
      <c r="A8" s="21" t="s">
        <v>23</v>
      </c>
      <c r="B8" s="28" t="s">
        <v>24</v>
      </c>
      <c r="C8" s="29" t="s">
        <v>131</v>
      </c>
      <c r="D8" s="27">
        <v>44841</v>
      </c>
      <c r="E8" s="40">
        <v>44926</v>
      </c>
      <c r="F8" s="30">
        <v>3346202.7</v>
      </c>
      <c r="G8" s="30">
        <v>3346202.7</v>
      </c>
      <c r="H8" s="41">
        <f t="shared" si="0"/>
        <v>0</v>
      </c>
      <c r="I8" s="42" t="s">
        <v>10</v>
      </c>
      <c r="K8" s="2"/>
    </row>
    <row r="9" spans="1:11" s="1" customFormat="1" ht="60" customHeight="1" x14ac:dyDescent="0.2">
      <c r="A9" s="21" t="s">
        <v>25</v>
      </c>
      <c r="B9" s="28" t="s">
        <v>26</v>
      </c>
      <c r="C9" s="29" t="s">
        <v>132</v>
      </c>
      <c r="D9" s="27">
        <v>44824</v>
      </c>
      <c r="E9" s="40">
        <v>44926</v>
      </c>
      <c r="F9" s="36">
        <v>653645.34</v>
      </c>
      <c r="G9" s="36">
        <v>653645.34</v>
      </c>
      <c r="H9" s="41">
        <f t="shared" si="0"/>
        <v>0</v>
      </c>
      <c r="I9" s="42" t="s">
        <v>10</v>
      </c>
      <c r="K9" s="2"/>
    </row>
    <row r="10" spans="1:11" s="1" customFormat="1" ht="60" customHeight="1" x14ac:dyDescent="0.2">
      <c r="A10" s="22" t="s">
        <v>27</v>
      </c>
      <c r="B10" s="23" t="s">
        <v>28</v>
      </c>
      <c r="C10" s="26" t="s">
        <v>133</v>
      </c>
      <c r="D10" s="31">
        <v>44691</v>
      </c>
      <c r="E10" s="40">
        <v>44926</v>
      </c>
      <c r="F10" s="35">
        <v>115050</v>
      </c>
      <c r="G10" s="35">
        <v>115050</v>
      </c>
      <c r="H10" s="41">
        <f t="shared" si="0"/>
        <v>0</v>
      </c>
      <c r="I10" s="42" t="s">
        <v>10</v>
      </c>
      <c r="K10" s="2"/>
    </row>
    <row r="11" spans="1:11" s="1" customFormat="1" ht="60" customHeight="1" x14ac:dyDescent="0.2">
      <c r="A11" s="22" t="s">
        <v>27</v>
      </c>
      <c r="B11" s="23" t="s">
        <v>28</v>
      </c>
      <c r="C11" s="26" t="s">
        <v>134</v>
      </c>
      <c r="D11" s="31">
        <v>44756</v>
      </c>
      <c r="E11" s="40">
        <v>44926</v>
      </c>
      <c r="F11" s="35">
        <v>38940</v>
      </c>
      <c r="G11" s="35">
        <v>38940</v>
      </c>
      <c r="H11" s="41">
        <f t="shared" si="0"/>
        <v>0</v>
      </c>
      <c r="I11" s="42" t="s">
        <v>10</v>
      </c>
      <c r="K11" s="2"/>
    </row>
    <row r="12" spans="1:11" s="1" customFormat="1" ht="60" customHeight="1" x14ac:dyDescent="0.2">
      <c r="A12" s="24" t="s">
        <v>29</v>
      </c>
      <c r="B12" s="25" t="s">
        <v>30</v>
      </c>
      <c r="C12" s="26" t="s">
        <v>135</v>
      </c>
      <c r="D12" s="27">
        <v>44691</v>
      </c>
      <c r="E12" s="40">
        <v>44926</v>
      </c>
      <c r="F12" s="35">
        <v>1147542.8400000001</v>
      </c>
      <c r="G12" s="35">
        <v>1147542.8400000001</v>
      </c>
      <c r="H12" s="41">
        <f t="shared" si="0"/>
        <v>0</v>
      </c>
      <c r="I12" s="42" t="s">
        <v>10</v>
      </c>
      <c r="K12" s="2"/>
    </row>
    <row r="13" spans="1:11" s="1" customFormat="1" ht="60" customHeight="1" x14ac:dyDescent="0.2">
      <c r="A13" s="24" t="s">
        <v>12</v>
      </c>
      <c r="B13" s="25" t="s">
        <v>13</v>
      </c>
      <c r="C13" s="26" t="s">
        <v>136</v>
      </c>
      <c r="D13" s="27">
        <v>44837</v>
      </c>
      <c r="E13" s="40">
        <v>44926</v>
      </c>
      <c r="F13" s="35">
        <v>703516</v>
      </c>
      <c r="G13" s="35">
        <v>703516</v>
      </c>
      <c r="H13" s="41">
        <f t="shared" si="0"/>
        <v>0</v>
      </c>
      <c r="I13" s="42" t="s">
        <v>10</v>
      </c>
      <c r="K13" s="2"/>
    </row>
    <row r="14" spans="1:11" s="1" customFormat="1" ht="60" customHeight="1" x14ac:dyDescent="0.2">
      <c r="A14" s="24" t="s">
        <v>31</v>
      </c>
      <c r="B14" s="25" t="s">
        <v>32</v>
      </c>
      <c r="C14" s="26" t="s">
        <v>137</v>
      </c>
      <c r="D14" s="27">
        <v>44718</v>
      </c>
      <c r="E14" s="40">
        <v>44926</v>
      </c>
      <c r="F14" s="35">
        <v>87349.5</v>
      </c>
      <c r="G14" s="35">
        <v>87349.5</v>
      </c>
      <c r="H14" s="41">
        <f t="shared" si="0"/>
        <v>0</v>
      </c>
      <c r="I14" s="42" t="s">
        <v>10</v>
      </c>
      <c r="K14" s="2"/>
    </row>
    <row r="15" spans="1:11" s="1" customFormat="1" ht="60" customHeight="1" x14ac:dyDescent="0.2">
      <c r="A15" s="22" t="s">
        <v>33</v>
      </c>
      <c r="B15" s="23" t="s">
        <v>34</v>
      </c>
      <c r="C15" s="26" t="s">
        <v>138</v>
      </c>
      <c r="D15" s="31">
        <v>44691</v>
      </c>
      <c r="E15" s="40">
        <v>44926</v>
      </c>
      <c r="F15" s="35">
        <v>707458.21</v>
      </c>
      <c r="G15" s="35">
        <v>707458.21</v>
      </c>
      <c r="H15" s="41">
        <f t="shared" si="0"/>
        <v>0</v>
      </c>
      <c r="I15" s="42" t="s">
        <v>10</v>
      </c>
      <c r="K15" s="2"/>
    </row>
    <row r="16" spans="1:11" s="1" customFormat="1" ht="60" customHeight="1" x14ac:dyDescent="0.2">
      <c r="A16" s="21" t="s">
        <v>35</v>
      </c>
      <c r="B16" s="28" t="s">
        <v>36</v>
      </c>
      <c r="C16" s="26" t="s">
        <v>139</v>
      </c>
      <c r="D16" s="31">
        <v>44785</v>
      </c>
      <c r="E16" s="40">
        <v>44926</v>
      </c>
      <c r="F16" s="37">
        <v>862178.8</v>
      </c>
      <c r="G16" s="37">
        <v>862178.8</v>
      </c>
      <c r="H16" s="41">
        <f t="shared" si="0"/>
        <v>0</v>
      </c>
      <c r="I16" s="42" t="s">
        <v>10</v>
      </c>
      <c r="K16" s="2"/>
    </row>
    <row r="17" spans="1:11" s="1" customFormat="1" ht="60" customHeight="1" x14ac:dyDescent="0.2">
      <c r="A17" s="22" t="s">
        <v>37</v>
      </c>
      <c r="B17" s="23" t="s">
        <v>38</v>
      </c>
      <c r="C17" s="26" t="s">
        <v>140</v>
      </c>
      <c r="D17" s="31">
        <v>44726</v>
      </c>
      <c r="E17" s="40">
        <v>44926</v>
      </c>
      <c r="F17" s="35">
        <v>13425.45</v>
      </c>
      <c r="G17" s="35">
        <v>13425.45</v>
      </c>
      <c r="H17" s="41">
        <f t="shared" si="0"/>
        <v>0</v>
      </c>
      <c r="I17" s="42" t="s">
        <v>10</v>
      </c>
      <c r="K17" s="2"/>
    </row>
    <row r="18" spans="1:11" s="1" customFormat="1" ht="60" customHeight="1" x14ac:dyDescent="0.2">
      <c r="A18" s="22" t="s">
        <v>37</v>
      </c>
      <c r="B18" s="23" t="s">
        <v>38</v>
      </c>
      <c r="C18" s="26" t="s">
        <v>141</v>
      </c>
      <c r="D18" s="31">
        <v>44726</v>
      </c>
      <c r="E18" s="40">
        <v>44926</v>
      </c>
      <c r="F18" s="35">
        <v>28320</v>
      </c>
      <c r="G18" s="35">
        <v>28320</v>
      </c>
      <c r="H18" s="41">
        <f t="shared" si="0"/>
        <v>0</v>
      </c>
      <c r="I18" s="42" t="s">
        <v>10</v>
      </c>
      <c r="K18" s="2"/>
    </row>
    <row r="19" spans="1:11" s="1" customFormat="1" ht="60" customHeight="1" x14ac:dyDescent="0.2">
      <c r="A19" s="22" t="s">
        <v>37</v>
      </c>
      <c r="B19" s="23" t="s">
        <v>38</v>
      </c>
      <c r="C19" s="26" t="s">
        <v>142</v>
      </c>
      <c r="D19" s="31">
        <v>44726</v>
      </c>
      <c r="E19" s="40">
        <v>44926</v>
      </c>
      <c r="F19" s="35">
        <v>296180</v>
      </c>
      <c r="G19" s="35">
        <v>296180</v>
      </c>
      <c r="H19" s="41">
        <f t="shared" si="0"/>
        <v>0</v>
      </c>
      <c r="I19" s="42" t="s">
        <v>10</v>
      </c>
      <c r="K19" s="2"/>
    </row>
    <row r="20" spans="1:11" s="1" customFormat="1" ht="60" customHeight="1" x14ac:dyDescent="0.2">
      <c r="A20" s="22" t="s">
        <v>37</v>
      </c>
      <c r="B20" s="23" t="s">
        <v>38</v>
      </c>
      <c r="C20" s="26" t="s">
        <v>143</v>
      </c>
      <c r="D20" s="31">
        <v>44726</v>
      </c>
      <c r="E20" s="40">
        <v>44926</v>
      </c>
      <c r="F20" s="35">
        <v>1888</v>
      </c>
      <c r="G20" s="35">
        <v>1888</v>
      </c>
      <c r="H20" s="41">
        <f t="shared" si="0"/>
        <v>0</v>
      </c>
      <c r="I20" s="42" t="s">
        <v>10</v>
      </c>
      <c r="K20" s="2"/>
    </row>
    <row r="21" spans="1:11" s="1" customFormat="1" ht="60" customHeight="1" x14ac:dyDescent="0.2">
      <c r="A21" s="22" t="s">
        <v>37</v>
      </c>
      <c r="B21" s="23" t="s">
        <v>38</v>
      </c>
      <c r="C21" s="26" t="s">
        <v>144</v>
      </c>
      <c r="D21" s="31">
        <v>44726</v>
      </c>
      <c r="E21" s="40">
        <v>44926</v>
      </c>
      <c r="F21" s="35">
        <v>370520</v>
      </c>
      <c r="G21" s="35">
        <v>370520</v>
      </c>
      <c r="H21" s="41">
        <f t="shared" si="0"/>
        <v>0</v>
      </c>
      <c r="I21" s="42" t="s">
        <v>10</v>
      </c>
      <c r="K21" s="2"/>
    </row>
    <row r="22" spans="1:11" s="1" customFormat="1" ht="60" customHeight="1" x14ac:dyDescent="0.2">
      <c r="A22" s="21" t="s">
        <v>37</v>
      </c>
      <c r="B22" s="28" t="s">
        <v>38</v>
      </c>
      <c r="C22" s="26" t="s">
        <v>145</v>
      </c>
      <c r="D22" s="31">
        <v>44726</v>
      </c>
      <c r="E22" s="40">
        <v>44926</v>
      </c>
      <c r="F22" s="37">
        <v>1079110</v>
      </c>
      <c r="G22" s="37">
        <v>1079110</v>
      </c>
      <c r="H22" s="41">
        <f t="shared" si="0"/>
        <v>0</v>
      </c>
      <c r="I22" s="42" t="s">
        <v>10</v>
      </c>
      <c r="K22" s="2"/>
    </row>
    <row r="23" spans="1:11" s="1" customFormat="1" ht="60" customHeight="1" x14ac:dyDescent="0.2">
      <c r="A23" s="22" t="s">
        <v>39</v>
      </c>
      <c r="B23" s="23" t="s">
        <v>40</v>
      </c>
      <c r="C23" s="26" t="s">
        <v>146</v>
      </c>
      <c r="D23" s="31">
        <v>44793</v>
      </c>
      <c r="E23" s="40">
        <v>44926</v>
      </c>
      <c r="F23" s="35">
        <v>857216.17</v>
      </c>
      <c r="G23" s="35">
        <v>857216.17</v>
      </c>
      <c r="H23" s="41">
        <f t="shared" si="0"/>
        <v>0</v>
      </c>
      <c r="I23" s="42" t="s">
        <v>10</v>
      </c>
      <c r="K23" s="2"/>
    </row>
    <row r="24" spans="1:11" s="1" customFormat="1" ht="60" customHeight="1" x14ac:dyDescent="0.2">
      <c r="A24" s="22" t="s">
        <v>41</v>
      </c>
      <c r="B24" s="23" t="s">
        <v>42</v>
      </c>
      <c r="C24" s="26" t="s">
        <v>147</v>
      </c>
      <c r="D24" s="31">
        <v>44630</v>
      </c>
      <c r="E24" s="40">
        <v>44926</v>
      </c>
      <c r="F24" s="35">
        <v>15240</v>
      </c>
      <c r="G24" s="35">
        <v>15240</v>
      </c>
      <c r="H24" s="41">
        <f t="shared" si="0"/>
        <v>0</v>
      </c>
      <c r="I24" s="42"/>
      <c r="K24" s="2"/>
    </row>
    <row r="25" spans="1:11" s="1" customFormat="1" ht="60" customHeight="1" x14ac:dyDescent="0.2">
      <c r="A25" s="22" t="s">
        <v>43</v>
      </c>
      <c r="B25" s="23" t="s">
        <v>44</v>
      </c>
      <c r="C25" s="26" t="s">
        <v>148</v>
      </c>
      <c r="D25" s="31">
        <v>44735</v>
      </c>
      <c r="E25" s="40">
        <v>44926</v>
      </c>
      <c r="F25" s="35">
        <v>521217.92</v>
      </c>
      <c r="G25" s="35">
        <v>521217.92</v>
      </c>
      <c r="H25" s="41">
        <f t="shared" si="0"/>
        <v>0</v>
      </c>
      <c r="I25" s="42" t="s">
        <v>10</v>
      </c>
      <c r="K25" s="2"/>
    </row>
    <row r="26" spans="1:11" s="1" customFormat="1" ht="60" customHeight="1" x14ac:dyDescent="0.2">
      <c r="A26" s="22" t="s">
        <v>45</v>
      </c>
      <c r="B26" s="23" t="s">
        <v>46</v>
      </c>
      <c r="C26" s="26" t="s">
        <v>149</v>
      </c>
      <c r="D26" s="31">
        <v>44667</v>
      </c>
      <c r="E26" s="40">
        <v>44926</v>
      </c>
      <c r="F26" s="35">
        <v>44722</v>
      </c>
      <c r="G26" s="35">
        <v>44722</v>
      </c>
      <c r="H26" s="41">
        <f t="shared" si="0"/>
        <v>0</v>
      </c>
      <c r="I26" s="42" t="s">
        <v>10</v>
      </c>
      <c r="K26" s="2"/>
    </row>
    <row r="27" spans="1:11" s="1" customFormat="1" ht="60" customHeight="1" x14ac:dyDescent="0.2">
      <c r="A27" s="22" t="s">
        <v>45</v>
      </c>
      <c r="B27" s="23" t="s">
        <v>46</v>
      </c>
      <c r="C27" s="26" t="s">
        <v>150</v>
      </c>
      <c r="D27" s="31">
        <v>44670</v>
      </c>
      <c r="E27" s="40">
        <v>44926</v>
      </c>
      <c r="F27" s="35">
        <v>73396</v>
      </c>
      <c r="G27" s="35">
        <v>73396</v>
      </c>
      <c r="H27" s="41">
        <f t="shared" si="0"/>
        <v>0</v>
      </c>
      <c r="I27" s="42" t="s">
        <v>10</v>
      </c>
      <c r="K27" s="2"/>
    </row>
    <row r="28" spans="1:11" s="1" customFormat="1" ht="60" customHeight="1" x14ac:dyDescent="0.2">
      <c r="A28" s="22" t="s">
        <v>45</v>
      </c>
      <c r="B28" s="23" t="s">
        <v>46</v>
      </c>
      <c r="C28" s="26" t="s">
        <v>151</v>
      </c>
      <c r="D28" s="31">
        <v>44670</v>
      </c>
      <c r="E28" s="40">
        <v>44926</v>
      </c>
      <c r="F28" s="35">
        <v>83013</v>
      </c>
      <c r="G28" s="35">
        <v>83013</v>
      </c>
      <c r="H28" s="41">
        <f t="shared" si="0"/>
        <v>0</v>
      </c>
      <c r="I28" s="42" t="s">
        <v>10</v>
      </c>
      <c r="K28" s="2"/>
    </row>
    <row r="29" spans="1:11" s="1" customFormat="1" ht="60" customHeight="1" x14ac:dyDescent="0.2">
      <c r="A29" s="22" t="s">
        <v>45</v>
      </c>
      <c r="B29" s="23" t="s">
        <v>46</v>
      </c>
      <c r="C29" s="26" t="s">
        <v>152</v>
      </c>
      <c r="D29" s="31">
        <v>44670</v>
      </c>
      <c r="E29" s="40">
        <v>44926</v>
      </c>
      <c r="F29" s="35">
        <v>26373</v>
      </c>
      <c r="G29" s="35">
        <v>26373</v>
      </c>
      <c r="H29" s="41"/>
      <c r="I29" s="42" t="s">
        <v>10</v>
      </c>
      <c r="K29" s="2"/>
    </row>
    <row r="30" spans="1:11" s="1" customFormat="1" ht="60" customHeight="1" x14ac:dyDescent="0.2">
      <c r="A30" s="22" t="s">
        <v>45</v>
      </c>
      <c r="B30" s="23" t="s">
        <v>46</v>
      </c>
      <c r="C30" s="26" t="s">
        <v>153</v>
      </c>
      <c r="D30" s="31">
        <v>44670</v>
      </c>
      <c r="E30" s="40">
        <v>44926</v>
      </c>
      <c r="F30" s="35">
        <v>59531</v>
      </c>
      <c r="G30" s="35">
        <v>59531</v>
      </c>
      <c r="H30" s="41"/>
      <c r="I30" s="42" t="s">
        <v>10</v>
      </c>
      <c r="K30" s="2"/>
    </row>
    <row r="31" spans="1:11" s="1" customFormat="1" ht="60" customHeight="1" x14ac:dyDescent="0.2">
      <c r="A31" s="22" t="s">
        <v>45</v>
      </c>
      <c r="B31" s="23" t="s">
        <v>46</v>
      </c>
      <c r="C31" s="26" t="s">
        <v>154</v>
      </c>
      <c r="D31" s="31">
        <v>44670</v>
      </c>
      <c r="E31" s="40">
        <v>44926</v>
      </c>
      <c r="F31" s="35">
        <v>71508</v>
      </c>
      <c r="G31" s="35">
        <v>71508</v>
      </c>
      <c r="H31" s="41"/>
      <c r="I31" s="42" t="s">
        <v>10</v>
      </c>
      <c r="K31" s="2"/>
    </row>
    <row r="32" spans="1:11" s="1" customFormat="1" ht="60" customHeight="1" x14ac:dyDescent="0.2">
      <c r="A32" s="22" t="s">
        <v>47</v>
      </c>
      <c r="B32" s="23" t="s">
        <v>48</v>
      </c>
      <c r="C32" s="26" t="s">
        <v>155</v>
      </c>
      <c r="D32" s="31">
        <v>44723</v>
      </c>
      <c r="E32" s="40">
        <v>44926</v>
      </c>
      <c r="F32" s="35">
        <v>1423471.17</v>
      </c>
      <c r="G32" s="35">
        <v>1423471.17</v>
      </c>
      <c r="H32" s="41"/>
      <c r="I32" s="42" t="s">
        <v>10</v>
      </c>
      <c r="K32" s="2"/>
    </row>
    <row r="33" spans="1:11" s="1" customFormat="1" ht="60" customHeight="1" x14ac:dyDescent="0.2">
      <c r="A33" s="22" t="s">
        <v>47</v>
      </c>
      <c r="B33" s="23" t="s">
        <v>48</v>
      </c>
      <c r="C33" s="26" t="s">
        <v>156</v>
      </c>
      <c r="D33" s="31">
        <v>44748</v>
      </c>
      <c r="E33" s="40">
        <v>44926</v>
      </c>
      <c r="F33" s="35">
        <v>1372668.63</v>
      </c>
      <c r="G33" s="35">
        <v>1372668.63</v>
      </c>
      <c r="H33" s="41"/>
      <c r="I33" s="42" t="s">
        <v>10</v>
      </c>
      <c r="K33" s="2"/>
    </row>
    <row r="34" spans="1:11" s="1" customFormat="1" ht="60" customHeight="1" x14ac:dyDescent="0.2">
      <c r="A34" s="22" t="s">
        <v>47</v>
      </c>
      <c r="B34" s="23" t="s">
        <v>48</v>
      </c>
      <c r="C34" s="26" t="s">
        <v>157</v>
      </c>
      <c r="D34" s="31">
        <v>44769</v>
      </c>
      <c r="E34" s="40">
        <v>44926</v>
      </c>
      <c r="F34" s="35">
        <v>925646.28</v>
      </c>
      <c r="G34" s="35">
        <v>925646.28</v>
      </c>
      <c r="H34" s="41"/>
      <c r="I34" s="42" t="s">
        <v>10</v>
      </c>
      <c r="K34" s="2"/>
    </row>
    <row r="35" spans="1:11" s="1" customFormat="1" ht="60" customHeight="1" x14ac:dyDescent="0.2">
      <c r="A35" s="22" t="s">
        <v>49</v>
      </c>
      <c r="B35" s="23" t="s">
        <v>50</v>
      </c>
      <c r="C35" s="26" t="s">
        <v>158</v>
      </c>
      <c r="D35" s="31">
        <v>44708</v>
      </c>
      <c r="E35" s="40">
        <v>44926</v>
      </c>
      <c r="F35" s="35">
        <v>12963486.1</v>
      </c>
      <c r="G35" s="35">
        <v>12963486.1</v>
      </c>
      <c r="H35" s="41"/>
      <c r="I35" s="42" t="s">
        <v>10</v>
      </c>
      <c r="K35" s="2"/>
    </row>
    <row r="36" spans="1:11" s="1" customFormat="1" ht="60" customHeight="1" x14ac:dyDescent="0.2">
      <c r="A36" s="22" t="s">
        <v>49</v>
      </c>
      <c r="B36" s="23" t="s">
        <v>50</v>
      </c>
      <c r="C36" s="26" t="s">
        <v>159</v>
      </c>
      <c r="D36" s="31">
        <v>44715</v>
      </c>
      <c r="E36" s="40">
        <v>44926</v>
      </c>
      <c r="F36" s="35">
        <v>4475085.3899999997</v>
      </c>
      <c r="G36" s="35">
        <v>4475085.3899999997</v>
      </c>
      <c r="H36" s="41"/>
      <c r="I36" s="42" t="s">
        <v>10</v>
      </c>
      <c r="K36" s="2"/>
    </row>
    <row r="37" spans="1:11" s="1" customFormat="1" ht="60" customHeight="1" x14ac:dyDescent="0.2">
      <c r="A37" s="22" t="s">
        <v>51</v>
      </c>
      <c r="B37" s="23" t="s">
        <v>52</v>
      </c>
      <c r="C37" s="26" t="s">
        <v>160</v>
      </c>
      <c r="D37" s="31">
        <v>44805</v>
      </c>
      <c r="E37" s="40">
        <v>44926</v>
      </c>
      <c r="F37" s="35">
        <v>6603723.1100000003</v>
      </c>
      <c r="G37" s="35">
        <v>6603723.1100000003</v>
      </c>
      <c r="H37" s="41"/>
      <c r="I37" s="42" t="s">
        <v>10</v>
      </c>
      <c r="K37" s="2"/>
    </row>
    <row r="38" spans="1:11" s="1" customFormat="1" ht="60" customHeight="1" x14ac:dyDescent="0.2">
      <c r="A38" s="22" t="s">
        <v>14</v>
      </c>
      <c r="B38" s="23" t="s">
        <v>15</v>
      </c>
      <c r="C38" s="26" t="s">
        <v>161</v>
      </c>
      <c r="D38" s="31">
        <v>44672</v>
      </c>
      <c r="E38" s="40">
        <v>44926</v>
      </c>
      <c r="F38" s="35">
        <v>37760</v>
      </c>
      <c r="G38" s="35">
        <v>37760</v>
      </c>
      <c r="H38" s="41"/>
      <c r="I38" s="42" t="s">
        <v>10</v>
      </c>
      <c r="K38" s="2"/>
    </row>
    <row r="39" spans="1:11" s="1" customFormat="1" ht="60" customHeight="1" x14ac:dyDescent="0.2">
      <c r="A39" s="24" t="s">
        <v>53</v>
      </c>
      <c r="B39" s="25" t="s">
        <v>54</v>
      </c>
      <c r="C39" s="26" t="s">
        <v>162</v>
      </c>
      <c r="D39" s="31">
        <v>44848</v>
      </c>
      <c r="E39" s="40">
        <v>44926</v>
      </c>
      <c r="F39" s="38">
        <v>127720.82</v>
      </c>
      <c r="G39" s="38">
        <v>127720.82</v>
      </c>
      <c r="H39" s="41"/>
      <c r="I39" s="42" t="s">
        <v>10</v>
      </c>
      <c r="K39" s="2"/>
    </row>
    <row r="40" spans="1:11" s="1" customFormat="1" ht="60" customHeight="1" x14ac:dyDescent="0.2">
      <c r="A40" s="24" t="s">
        <v>53</v>
      </c>
      <c r="B40" s="25" t="s">
        <v>54</v>
      </c>
      <c r="C40" s="26" t="s">
        <v>163</v>
      </c>
      <c r="D40" s="31">
        <v>44848</v>
      </c>
      <c r="E40" s="40">
        <v>44926</v>
      </c>
      <c r="F40" s="38">
        <v>829814.14</v>
      </c>
      <c r="G40" s="38">
        <v>829814.14</v>
      </c>
      <c r="H40" s="41"/>
      <c r="I40" s="42" t="s">
        <v>10</v>
      </c>
      <c r="K40" s="2"/>
    </row>
    <row r="41" spans="1:11" s="1" customFormat="1" ht="60" customHeight="1" x14ac:dyDescent="0.2">
      <c r="A41" s="24" t="s">
        <v>53</v>
      </c>
      <c r="B41" s="25" t="s">
        <v>54</v>
      </c>
      <c r="C41" s="26" t="s">
        <v>164</v>
      </c>
      <c r="D41" s="31">
        <v>44848</v>
      </c>
      <c r="E41" s="40">
        <v>44926</v>
      </c>
      <c r="F41" s="38">
        <v>512509.99</v>
      </c>
      <c r="G41" s="38">
        <v>512509.99</v>
      </c>
      <c r="H41" s="41"/>
      <c r="I41" s="42" t="s">
        <v>10</v>
      </c>
      <c r="K41" s="2"/>
    </row>
    <row r="42" spans="1:11" s="1" customFormat="1" ht="60" customHeight="1" x14ac:dyDescent="0.2">
      <c r="A42" s="24" t="s">
        <v>53</v>
      </c>
      <c r="B42" s="25" t="s">
        <v>54</v>
      </c>
      <c r="C42" s="26" t="s">
        <v>165</v>
      </c>
      <c r="D42" s="31">
        <v>44848</v>
      </c>
      <c r="E42" s="40">
        <v>44926</v>
      </c>
      <c r="F42" s="38">
        <v>1854524.42</v>
      </c>
      <c r="G42" s="38">
        <v>1854524.42</v>
      </c>
      <c r="H42" s="41"/>
      <c r="I42" s="42" t="s">
        <v>10</v>
      </c>
      <c r="K42" s="2"/>
    </row>
    <row r="43" spans="1:11" s="1" customFormat="1" ht="60" customHeight="1" x14ac:dyDescent="0.2">
      <c r="A43" s="24" t="s">
        <v>55</v>
      </c>
      <c r="B43" s="25" t="s">
        <v>56</v>
      </c>
      <c r="C43" s="26" t="s">
        <v>166</v>
      </c>
      <c r="D43" s="31">
        <v>44655</v>
      </c>
      <c r="E43" s="40">
        <v>44926</v>
      </c>
      <c r="F43" s="38">
        <v>1646038.64</v>
      </c>
      <c r="G43" s="38">
        <v>1646038.64</v>
      </c>
      <c r="H43" s="41"/>
      <c r="I43" s="42" t="s">
        <v>10</v>
      </c>
      <c r="K43" s="2"/>
    </row>
    <row r="44" spans="1:11" s="1" customFormat="1" ht="60" customHeight="1" x14ac:dyDescent="0.2">
      <c r="A44" s="24" t="s">
        <v>55</v>
      </c>
      <c r="B44" s="25" t="s">
        <v>56</v>
      </c>
      <c r="C44" s="26" t="s">
        <v>167</v>
      </c>
      <c r="D44" s="31">
        <v>44655</v>
      </c>
      <c r="E44" s="40">
        <v>44926</v>
      </c>
      <c r="F44" s="38">
        <v>2627292.42</v>
      </c>
      <c r="G44" s="38">
        <v>2627292.42</v>
      </c>
      <c r="H44" s="41"/>
      <c r="I44" s="42" t="s">
        <v>10</v>
      </c>
      <c r="K44" s="2"/>
    </row>
    <row r="45" spans="1:11" s="1" customFormat="1" ht="60" customHeight="1" x14ac:dyDescent="0.2">
      <c r="A45" s="22" t="s">
        <v>55</v>
      </c>
      <c r="B45" s="23" t="s">
        <v>56</v>
      </c>
      <c r="C45" s="26" t="s">
        <v>168</v>
      </c>
      <c r="D45" s="31">
        <v>44795</v>
      </c>
      <c r="E45" s="40">
        <v>44926</v>
      </c>
      <c r="F45" s="35">
        <v>300000</v>
      </c>
      <c r="G45" s="35">
        <v>300000</v>
      </c>
      <c r="H45" s="41"/>
      <c r="I45" s="42" t="s">
        <v>10</v>
      </c>
      <c r="K45" s="2"/>
    </row>
    <row r="46" spans="1:11" s="1" customFormat="1" ht="60" customHeight="1" x14ac:dyDescent="0.2">
      <c r="A46" s="22" t="s">
        <v>55</v>
      </c>
      <c r="B46" s="23" t="s">
        <v>56</v>
      </c>
      <c r="C46" s="26" t="s">
        <v>169</v>
      </c>
      <c r="D46" s="31">
        <v>44795</v>
      </c>
      <c r="E46" s="40">
        <v>44926</v>
      </c>
      <c r="F46" s="35">
        <v>150000</v>
      </c>
      <c r="G46" s="35">
        <v>150000</v>
      </c>
      <c r="H46" s="41"/>
      <c r="I46" s="42" t="s">
        <v>10</v>
      </c>
      <c r="K46" s="2"/>
    </row>
    <row r="47" spans="1:11" s="1" customFormat="1" ht="60" customHeight="1" x14ac:dyDescent="0.2">
      <c r="A47" s="22" t="s">
        <v>57</v>
      </c>
      <c r="B47" s="23" t="s">
        <v>24</v>
      </c>
      <c r="C47" s="26" t="s">
        <v>170</v>
      </c>
      <c r="D47" s="31">
        <v>44686</v>
      </c>
      <c r="E47" s="40">
        <v>44926</v>
      </c>
      <c r="F47" s="35">
        <v>34692</v>
      </c>
      <c r="G47" s="35">
        <v>34692</v>
      </c>
      <c r="H47" s="41"/>
      <c r="I47" s="42" t="s">
        <v>10</v>
      </c>
      <c r="K47" s="2"/>
    </row>
    <row r="48" spans="1:11" s="1" customFormat="1" ht="60" customHeight="1" x14ac:dyDescent="0.2">
      <c r="A48" s="22" t="s">
        <v>58</v>
      </c>
      <c r="B48" s="23" t="s">
        <v>59</v>
      </c>
      <c r="C48" s="26" t="s">
        <v>171</v>
      </c>
      <c r="D48" s="31">
        <v>44767</v>
      </c>
      <c r="E48" s="40">
        <v>44926</v>
      </c>
      <c r="F48" s="35">
        <v>2173567.17</v>
      </c>
      <c r="G48" s="35">
        <v>2173567.17</v>
      </c>
      <c r="H48" s="41"/>
      <c r="I48" s="42" t="s">
        <v>10</v>
      </c>
      <c r="K48" s="2"/>
    </row>
    <row r="49" spans="1:11" s="1" customFormat="1" ht="60" customHeight="1" x14ac:dyDescent="0.2">
      <c r="A49" s="24" t="s">
        <v>60</v>
      </c>
      <c r="B49" s="25" t="s">
        <v>20</v>
      </c>
      <c r="C49" s="26" t="s">
        <v>172</v>
      </c>
      <c r="D49" s="31">
        <v>44726</v>
      </c>
      <c r="E49" s="40">
        <v>44926</v>
      </c>
      <c r="F49" s="35">
        <v>59000</v>
      </c>
      <c r="G49" s="35">
        <v>59000</v>
      </c>
      <c r="H49" s="41"/>
      <c r="I49" s="42" t="s">
        <v>10</v>
      </c>
      <c r="K49" s="2"/>
    </row>
    <row r="50" spans="1:11" s="1" customFormat="1" ht="60" customHeight="1" x14ac:dyDescent="0.2">
      <c r="A50" s="24" t="s">
        <v>61</v>
      </c>
      <c r="B50" s="25" t="s">
        <v>62</v>
      </c>
      <c r="C50" s="26" t="s">
        <v>173</v>
      </c>
      <c r="D50" s="31">
        <v>44775</v>
      </c>
      <c r="E50" s="40">
        <v>44926</v>
      </c>
      <c r="F50" s="35">
        <v>232631.05</v>
      </c>
      <c r="G50" s="35">
        <v>232631.05</v>
      </c>
      <c r="H50" s="41"/>
      <c r="I50" s="42" t="s">
        <v>10</v>
      </c>
      <c r="K50" s="2"/>
    </row>
    <row r="51" spans="1:11" s="1" customFormat="1" ht="60" customHeight="1" x14ac:dyDescent="0.2">
      <c r="A51" s="21" t="s">
        <v>63</v>
      </c>
      <c r="B51" s="28" t="s">
        <v>64</v>
      </c>
      <c r="C51" s="26" t="s">
        <v>174</v>
      </c>
      <c r="D51" s="31">
        <v>44796</v>
      </c>
      <c r="E51" s="40">
        <v>44926</v>
      </c>
      <c r="F51" s="37">
        <v>3965</v>
      </c>
      <c r="G51" s="37">
        <v>3965</v>
      </c>
      <c r="H51" s="41"/>
      <c r="I51" s="42" t="s">
        <v>10</v>
      </c>
      <c r="K51" s="2"/>
    </row>
    <row r="52" spans="1:11" s="1" customFormat="1" ht="60" customHeight="1" x14ac:dyDescent="0.2">
      <c r="A52" s="21" t="s">
        <v>63</v>
      </c>
      <c r="B52" s="28" t="s">
        <v>64</v>
      </c>
      <c r="C52" s="26" t="s">
        <v>175</v>
      </c>
      <c r="D52" s="31">
        <v>44803</v>
      </c>
      <c r="E52" s="40">
        <v>44926</v>
      </c>
      <c r="F52" s="37">
        <v>4550</v>
      </c>
      <c r="G52" s="37">
        <v>4550</v>
      </c>
      <c r="H52" s="41"/>
      <c r="I52" s="42" t="s">
        <v>10</v>
      </c>
      <c r="K52" s="2"/>
    </row>
    <row r="53" spans="1:11" s="1" customFormat="1" ht="60" customHeight="1" x14ac:dyDescent="0.2">
      <c r="A53" s="21" t="s">
        <v>63</v>
      </c>
      <c r="B53" s="28" t="s">
        <v>64</v>
      </c>
      <c r="C53" s="26" t="s">
        <v>176</v>
      </c>
      <c r="D53" s="31">
        <v>44806</v>
      </c>
      <c r="E53" s="40">
        <v>44926</v>
      </c>
      <c r="F53" s="37">
        <v>3250</v>
      </c>
      <c r="G53" s="37">
        <v>3250</v>
      </c>
      <c r="H53" s="41"/>
      <c r="I53" s="42" t="s">
        <v>10</v>
      </c>
      <c r="K53" s="2"/>
    </row>
    <row r="54" spans="1:11" s="1" customFormat="1" ht="60" customHeight="1" x14ac:dyDescent="0.2">
      <c r="A54" s="21" t="s">
        <v>63</v>
      </c>
      <c r="B54" s="28" t="s">
        <v>64</v>
      </c>
      <c r="C54" s="26" t="s">
        <v>177</v>
      </c>
      <c r="D54" s="31">
        <v>44813</v>
      </c>
      <c r="E54" s="40">
        <v>44926</v>
      </c>
      <c r="F54" s="37">
        <v>3640</v>
      </c>
      <c r="G54" s="37">
        <v>3640</v>
      </c>
      <c r="H54" s="41"/>
      <c r="I54" s="42" t="s">
        <v>10</v>
      </c>
      <c r="K54" s="2"/>
    </row>
    <row r="55" spans="1:11" s="1" customFormat="1" ht="60" customHeight="1" x14ac:dyDescent="0.2">
      <c r="A55" s="21" t="s">
        <v>63</v>
      </c>
      <c r="B55" s="28" t="s">
        <v>64</v>
      </c>
      <c r="C55" s="26" t="s">
        <v>178</v>
      </c>
      <c r="D55" s="31">
        <v>44818</v>
      </c>
      <c r="E55" s="40">
        <v>44926</v>
      </c>
      <c r="F55" s="37">
        <v>4940</v>
      </c>
      <c r="G55" s="37">
        <v>4940</v>
      </c>
      <c r="H55" s="41"/>
      <c r="I55" s="42" t="s">
        <v>10</v>
      </c>
      <c r="K55" s="2"/>
    </row>
    <row r="56" spans="1:11" s="1" customFormat="1" ht="60" customHeight="1" x14ac:dyDescent="0.2">
      <c r="A56" s="21" t="s">
        <v>63</v>
      </c>
      <c r="B56" s="28" t="s">
        <v>64</v>
      </c>
      <c r="C56" s="26" t="s">
        <v>179</v>
      </c>
      <c r="D56" s="31">
        <v>44827</v>
      </c>
      <c r="E56" s="40">
        <v>44926</v>
      </c>
      <c r="F56" s="37">
        <v>5330</v>
      </c>
      <c r="G56" s="37">
        <v>5330</v>
      </c>
      <c r="H56" s="41"/>
      <c r="I56" s="42" t="s">
        <v>10</v>
      </c>
      <c r="K56" s="2"/>
    </row>
    <row r="57" spans="1:11" s="1" customFormat="1" ht="60" customHeight="1" x14ac:dyDescent="0.2">
      <c r="A57" s="21" t="s">
        <v>63</v>
      </c>
      <c r="B57" s="28" t="s">
        <v>64</v>
      </c>
      <c r="C57" s="26" t="s">
        <v>180</v>
      </c>
      <c r="D57" s="31">
        <v>44832</v>
      </c>
      <c r="E57" s="40">
        <v>44926</v>
      </c>
      <c r="F57" s="37">
        <v>23240</v>
      </c>
      <c r="G57" s="37">
        <v>23240</v>
      </c>
      <c r="H57" s="41"/>
      <c r="I57" s="42" t="s">
        <v>10</v>
      </c>
      <c r="K57" s="2"/>
    </row>
    <row r="58" spans="1:11" s="1" customFormat="1" ht="60" customHeight="1" x14ac:dyDescent="0.2">
      <c r="A58" s="22" t="s">
        <v>65</v>
      </c>
      <c r="B58" s="23" t="s">
        <v>66</v>
      </c>
      <c r="C58" s="26" t="s">
        <v>181</v>
      </c>
      <c r="D58" s="31">
        <v>44790</v>
      </c>
      <c r="E58" s="40">
        <v>44926</v>
      </c>
      <c r="F58" s="35">
        <v>37524</v>
      </c>
      <c r="G58" s="35">
        <v>37524</v>
      </c>
      <c r="H58" s="41"/>
      <c r="I58" s="42" t="s">
        <v>10</v>
      </c>
      <c r="K58" s="2"/>
    </row>
    <row r="59" spans="1:11" s="1" customFormat="1" ht="60" customHeight="1" x14ac:dyDescent="0.2">
      <c r="A59" s="24" t="s">
        <v>67</v>
      </c>
      <c r="B59" s="25" t="s">
        <v>68</v>
      </c>
      <c r="C59" s="26" t="s">
        <v>172</v>
      </c>
      <c r="D59" s="27">
        <v>44805</v>
      </c>
      <c r="E59" s="40">
        <v>44926</v>
      </c>
      <c r="F59" s="35">
        <v>140184</v>
      </c>
      <c r="G59" s="35">
        <v>140184</v>
      </c>
      <c r="H59" s="41"/>
      <c r="I59" s="42" t="s">
        <v>10</v>
      </c>
      <c r="K59" s="2"/>
    </row>
    <row r="60" spans="1:11" s="1" customFormat="1" ht="60" customHeight="1" x14ac:dyDescent="0.2">
      <c r="A60" s="22" t="s">
        <v>69</v>
      </c>
      <c r="B60" s="23" t="s">
        <v>70</v>
      </c>
      <c r="C60" s="26" t="s">
        <v>182</v>
      </c>
      <c r="D60" s="31">
        <v>44754</v>
      </c>
      <c r="E60" s="40">
        <v>44926</v>
      </c>
      <c r="F60" s="35">
        <v>184493</v>
      </c>
      <c r="G60" s="35">
        <v>184493</v>
      </c>
      <c r="H60" s="41"/>
      <c r="I60" s="42" t="s">
        <v>10</v>
      </c>
      <c r="K60" s="2"/>
    </row>
    <row r="61" spans="1:11" s="1" customFormat="1" ht="60" customHeight="1" x14ac:dyDescent="0.2">
      <c r="A61" s="24" t="s">
        <v>71</v>
      </c>
      <c r="B61" s="25" t="s">
        <v>72</v>
      </c>
      <c r="C61" s="26" t="s">
        <v>183</v>
      </c>
      <c r="D61" s="27">
        <v>44774</v>
      </c>
      <c r="E61" s="40">
        <v>44926</v>
      </c>
      <c r="F61" s="35">
        <v>109740</v>
      </c>
      <c r="G61" s="35">
        <v>109740</v>
      </c>
      <c r="H61" s="41"/>
      <c r="I61" s="42" t="s">
        <v>10</v>
      </c>
      <c r="K61" s="2"/>
    </row>
    <row r="62" spans="1:11" s="1" customFormat="1" ht="60" customHeight="1" x14ac:dyDescent="0.2">
      <c r="A62" s="24" t="s">
        <v>73</v>
      </c>
      <c r="B62" s="25" t="s">
        <v>20</v>
      </c>
      <c r="C62" s="26" t="s">
        <v>132</v>
      </c>
      <c r="D62" s="27">
        <v>44742</v>
      </c>
      <c r="E62" s="40">
        <v>44926</v>
      </c>
      <c r="F62" s="35">
        <v>164005.84</v>
      </c>
      <c r="G62" s="35">
        <v>164005.84</v>
      </c>
      <c r="H62" s="41"/>
      <c r="I62" s="42" t="s">
        <v>10</v>
      </c>
      <c r="K62" s="2"/>
    </row>
    <row r="63" spans="1:11" s="1" customFormat="1" ht="60" customHeight="1" x14ac:dyDescent="0.2">
      <c r="A63" s="21" t="s">
        <v>74</v>
      </c>
      <c r="B63" s="28" t="s">
        <v>75</v>
      </c>
      <c r="C63" s="29" t="s">
        <v>184</v>
      </c>
      <c r="D63" s="32">
        <v>44738</v>
      </c>
      <c r="E63" s="40">
        <v>44926</v>
      </c>
      <c r="F63" s="36">
        <v>194500</v>
      </c>
      <c r="G63" s="36">
        <v>194500</v>
      </c>
      <c r="H63" s="41"/>
      <c r="I63" s="42" t="s">
        <v>10</v>
      </c>
      <c r="K63" s="2"/>
    </row>
    <row r="64" spans="1:11" s="1" customFormat="1" ht="60" customHeight="1" x14ac:dyDescent="0.2">
      <c r="A64" s="22" t="s">
        <v>76</v>
      </c>
      <c r="B64" s="23" t="s">
        <v>77</v>
      </c>
      <c r="C64" s="26" t="s">
        <v>185</v>
      </c>
      <c r="D64" s="31">
        <v>44760</v>
      </c>
      <c r="E64" s="40">
        <v>44926</v>
      </c>
      <c r="F64" s="35">
        <v>75000</v>
      </c>
      <c r="G64" s="35">
        <v>75000</v>
      </c>
      <c r="H64" s="41"/>
      <c r="I64" s="42" t="s">
        <v>10</v>
      </c>
      <c r="K64" s="2"/>
    </row>
    <row r="65" spans="1:11" s="1" customFormat="1" ht="60" customHeight="1" x14ac:dyDescent="0.2">
      <c r="A65" s="24" t="s">
        <v>78</v>
      </c>
      <c r="B65" s="25" t="s">
        <v>79</v>
      </c>
      <c r="C65" s="26" t="s">
        <v>186</v>
      </c>
      <c r="D65" s="31">
        <v>44727</v>
      </c>
      <c r="E65" s="40">
        <v>44926</v>
      </c>
      <c r="F65" s="35">
        <v>72921.05</v>
      </c>
      <c r="G65" s="35">
        <v>72921.05</v>
      </c>
      <c r="H65" s="41"/>
      <c r="I65" s="42" t="s">
        <v>10</v>
      </c>
      <c r="K65" s="2"/>
    </row>
    <row r="66" spans="1:11" s="1" customFormat="1" ht="60" customHeight="1" x14ac:dyDescent="0.2">
      <c r="A66" s="24" t="s">
        <v>80</v>
      </c>
      <c r="B66" s="25" t="s">
        <v>81</v>
      </c>
      <c r="C66" s="26" t="s">
        <v>187</v>
      </c>
      <c r="D66" s="31">
        <v>44826</v>
      </c>
      <c r="E66" s="40">
        <v>44926</v>
      </c>
      <c r="F66" s="37">
        <v>57348</v>
      </c>
      <c r="G66" s="37">
        <v>57348</v>
      </c>
      <c r="H66" s="41"/>
      <c r="I66" s="42" t="s">
        <v>10</v>
      </c>
      <c r="K66" s="2"/>
    </row>
    <row r="67" spans="1:11" s="1" customFormat="1" ht="60" customHeight="1" x14ac:dyDescent="0.2">
      <c r="A67" s="24" t="s">
        <v>80</v>
      </c>
      <c r="B67" s="25" t="s">
        <v>81</v>
      </c>
      <c r="C67" s="26" t="s">
        <v>172</v>
      </c>
      <c r="D67" s="31">
        <v>44826</v>
      </c>
      <c r="E67" s="40">
        <v>44926</v>
      </c>
      <c r="F67" s="37">
        <v>31494.2</v>
      </c>
      <c r="G67" s="37">
        <v>31494.2</v>
      </c>
      <c r="H67" s="41"/>
      <c r="I67" s="42" t="s">
        <v>10</v>
      </c>
      <c r="K67" s="2"/>
    </row>
    <row r="68" spans="1:11" s="1" customFormat="1" ht="60" customHeight="1" x14ac:dyDescent="0.2">
      <c r="A68" s="22" t="s">
        <v>82</v>
      </c>
      <c r="B68" s="23" t="s">
        <v>83</v>
      </c>
      <c r="C68" s="26" t="s">
        <v>188</v>
      </c>
      <c r="D68" s="31">
        <v>44781</v>
      </c>
      <c r="E68" s="40">
        <v>44926</v>
      </c>
      <c r="F68" s="35">
        <v>88459.6</v>
      </c>
      <c r="G68" s="35">
        <v>88459.6</v>
      </c>
      <c r="H68" s="41"/>
      <c r="I68" s="42" t="s">
        <v>10</v>
      </c>
      <c r="K68" s="2"/>
    </row>
    <row r="69" spans="1:11" s="1" customFormat="1" ht="60" customHeight="1" x14ac:dyDescent="0.2">
      <c r="A69" s="24" t="s">
        <v>84</v>
      </c>
      <c r="B69" s="25" t="s">
        <v>85</v>
      </c>
      <c r="C69" s="26" t="s">
        <v>189</v>
      </c>
      <c r="D69" s="31">
        <v>44775</v>
      </c>
      <c r="E69" s="40">
        <v>44926</v>
      </c>
      <c r="F69" s="35">
        <v>221435.26</v>
      </c>
      <c r="G69" s="35">
        <v>221435.26</v>
      </c>
      <c r="H69" s="41"/>
      <c r="I69" s="42" t="s">
        <v>10</v>
      </c>
      <c r="K69" s="2"/>
    </row>
    <row r="70" spans="1:11" s="1" customFormat="1" ht="60" customHeight="1" x14ac:dyDescent="0.2">
      <c r="A70" s="24" t="s">
        <v>84</v>
      </c>
      <c r="B70" s="25" t="s">
        <v>85</v>
      </c>
      <c r="C70" s="26" t="s">
        <v>190</v>
      </c>
      <c r="D70" s="31">
        <v>44778</v>
      </c>
      <c r="E70" s="40">
        <v>44926</v>
      </c>
      <c r="F70" s="35">
        <v>62161.22</v>
      </c>
      <c r="G70" s="35">
        <v>62161.22</v>
      </c>
      <c r="H70" s="41"/>
      <c r="I70" s="42" t="s">
        <v>10</v>
      </c>
      <c r="K70" s="2"/>
    </row>
    <row r="71" spans="1:11" s="1" customFormat="1" ht="60" customHeight="1" x14ac:dyDescent="0.2">
      <c r="A71" s="24" t="s">
        <v>86</v>
      </c>
      <c r="B71" s="25" t="s">
        <v>24</v>
      </c>
      <c r="C71" s="26" t="s">
        <v>191</v>
      </c>
      <c r="D71" s="31">
        <v>44820</v>
      </c>
      <c r="E71" s="40">
        <v>44926</v>
      </c>
      <c r="F71" s="37">
        <v>21000</v>
      </c>
      <c r="G71" s="37">
        <v>21000</v>
      </c>
      <c r="H71" s="41"/>
      <c r="I71" s="42" t="s">
        <v>10</v>
      </c>
      <c r="K71" s="2"/>
    </row>
    <row r="72" spans="1:11" s="1" customFormat="1" ht="60" customHeight="1" x14ac:dyDescent="0.2">
      <c r="A72" s="24" t="s">
        <v>87</v>
      </c>
      <c r="B72" s="25" t="s">
        <v>88</v>
      </c>
      <c r="C72" s="26" t="s">
        <v>192</v>
      </c>
      <c r="D72" s="31">
        <v>44846</v>
      </c>
      <c r="E72" s="40">
        <v>44926</v>
      </c>
      <c r="F72" s="35">
        <v>117495.23</v>
      </c>
      <c r="G72" s="35">
        <v>117495.23</v>
      </c>
      <c r="H72" s="41"/>
      <c r="I72" s="42" t="s">
        <v>10</v>
      </c>
      <c r="K72" s="2"/>
    </row>
    <row r="73" spans="1:11" s="1" customFormat="1" ht="60" customHeight="1" x14ac:dyDescent="0.2">
      <c r="A73" s="24" t="s">
        <v>89</v>
      </c>
      <c r="B73" s="25" t="s">
        <v>90</v>
      </c>
      <c r="C73" s="26" t="s">
        <v>193</v>
      </c>
      <c r="D73" s="31">
        <v>44784</v>
      </c>
      <c r="E73" s="40">
        <v>44926</v>
      </c>
      <c r="F73" s="35">
        <v>13899.96</v>
      </c>
      <c r="G73" s="35">
        <v>13899.96</v>
      </c>
      <c r="H73" s="41"/>
      <c r="I73" s="42" t="s">
        <v>10</v>
      </c>
      <c r="K73" s="2"/>
    </row>
    <row r="74" spans="1:11" s="1" customFormat="1" ht="60" customHeight="1" x14ac:dyDescent="0.2">
      <c r="A74" s="24" t="s">
        <v>89</v>
      </c>
      <c r="B74" s="25" t="s">
        <v>91</v>
      </c>
      <c r="C74" s="26" t="s">
        <v>194</v>
      </c>
      <c r="D74" s="31">
        <v>44804</v>
      </c>
      <c r="E74" s="40">
        <v>44926</v>
      </c>
      <c r="F74" s="35">
        <v>94550</v>
      </c>
      <c r="G74" s="35">
        <v>94550</v>
      </c>
      <c r="H74" s="41"/>
      <c r="I74" s="42" t="s">
        <v>10</v>
      </c>
      <c r="K74" s="2"/>
    </row>
    <row r="75" spans="1:11" s="1" customFormat="1" ht="60" customHeight="1" x14ac:dyDescent="0.2">
      <c r="A75" s="24" t="s">
        <v>89</v>
      </c>
      <c r="B75" s="25" t="s">
        <v>92</v>
      </c>
      <c r="C75" s="26" t="s">
        <v>195</v>
      </c>
      <c r="D75" s="31">
        <v>44819</v>
      </c>
      <c r="E75" s="40">
        <v>44926</v>
      </c>
      <c r="F75" s="35">
        <v>28745</v>
      </c>
      <c r="G75" s="35">
        <v>28745</v>
      </c>
      <c r="H75" s="41"/>
      <c r="I75" s="42" t="s">
        <v>10</v>
      </c>
      <c r="K75" s="2"/>
    </row>
    <row r="76" spans="1:11" s="1" customFormat="1" ht="60" customHeight="1" x14ac:dyDescent="0.2">
      <c r="A76" s="24" t="s">
        <v>43</v>
      </c>
      <c r="B76" s="25" t="s">
        <v>93</v>
      </c>
      <c r="C76" s="26" t="s">
        <v>196</v>
      </c>
      <c r="D76" s="31">
        <v>44795</v>
      </c>
      <c r="E76" s="40">
        <v>44926</v>
      </c>
      <c r="F76" s="35">
        <v>158101.12</v>
      </c>
      <c r="G76" s="35">
        <v>158101.12</v>
      </c>
      <c r="H76" s="41"/>
      <c r="I76" s="42" t="s">
        <v>10</v>
      </c>
      <c r="K76" s="2"/>
    </row>
    <row r="77" spans="1:11" s="1" customFormat="1" ht="60" customHeight="1" x14ac:dyDescent="0.2">
      <c r="A77" s="21" t="s">
        <v>94</v>
      </c>
      <c r="B77" s="25" t="s">
        <v>72</v>
      </c>
      <c r="C77" s="29" t="s">
        <v>197</v>
      </c>
      <c r="D77" s="32">
        <v>44814</v>
      </c>
      <c r="E77" s="40">
        <v>44926</v>
      </c>
      <c r="F77" s="36">
        <v>39204.32</v>
      </c>
      <c r="G77" s="36">
        <v>39204.32</v>
      </c>
      <c r="H77" s="41"/>
      <c r="I77" s="42" t="s">
        <v>10</v>
      </c>
      <c r="K77" s="2"/>
    </row>
    <row r="78" spans="1:11" s="1" customFormat="1" ht="60" customHeight="1" x14ac:dyDescent="0.2">
      <c r="A78" s="22" t="s">
        <v>95</v>
      </c>
      <c r="B78" s="23" t="s">
        <v>96</v>
      </c>
      <c r="C78" s="26" t="s">
        <v>192</v>
      </c>
      <c r="D78" s="31">
        <v>44741</v>
      </c>
      <c r="E78" s="40">
        <v>44926</v>
      </c>
      <c r="F78" s="35">
        <v>126024</v>
      </c>
      <c r="G78" s="35">
        <v>126024</v>
      </c>
      <c r="H78" s="41"/>
      <c r="I78" s="42" t="s">
        <v>10</v>
      </c>
      <c r="K78" s="2"/>
    </row>
    <row r="79" spans="1:11" s="1" customFormat="1" ht="60" customHeight="1" x14ac:dyDescent="0.2">
      <c r="A79" s="22" t="s">
        <v>97</v>
      </c>
      <c r="B79" s="23" t="s">
        <v>98</v>
      </c>
      <c r="C79" s="26" t="s">
        <v>198</v>
      </c>
      <c r="D79" s="31">
        <v>44725</v>
      </c>
      <c r="E79" s="40">
        <v>44926</v>
      </c>
      <c r="F79" s="35">
        <v>180671.93</v>
      </c>
      <c r="G79" s="35">
        <v>180671.93</v>
      </c>
      <c r="H79" s="41"/>
      <c r="I79" s="42" t="s">
        <v>10</v>
      </c>
      <c r="K79" s="2"/>
    </row>
    <row r="80" spans="1:11" s="1" customFormat="1" ht="60" customHeight="1" x14ac:dyDescent="0.2">
      <c r="A80" s="22" t="s">
        <v>99</v>
      </c>
      <c r="B80" s="23" t="s">
        <v>100</v>
      </c>
      <c r="C80" s="26" t="s">
        <v>199</v>
      </c>
      <c r="D80" s="31">
        <v>44805</v>
      </c>
      <c r="E80" s="40">
        <v>44926</v>
      </c>
      <c r="F80" s="35">
        <v>144083.31</v>
      </c>
      <c r="G80" s="35">
        <v>144083.31</v>
      </c>
      <c r="H80" s="41"/>
      <c r="I80" s="42" t="s">
        <v>10</v>
      </c>
      <c r="K80" s="2"/>
    </row>
    <row r="81" spans="1:11" s="1" customFormat="1" ht="60" customHeight="1" x14ac:dyDescent="0.2">
      <c r="A81" s="22" t="s">
        <v>16</v>
      </c>
      <c r="B81" s="23" t="s">
        <v>101</v>
      </c>
      <c r="C81" s="26" t="s">
        <v>171</v>
      </c>
      <c r="D81" s="31">
        <v>44757</v>
      </c>
      <c r="E81" s="40">
        <v>44926</v>
      </c>
      <c r="F81" s="35">
        <v>108571.8</v>
      </c>
      <c r="G81" s="35">
        <v>108571.8</v>
      </c>
      <c r="H81" s="41"/>
      <c r="I81" s="42" t="s">
        <v>10</v>
      </c>
      <c r="K81" s="2"/>
    </row>
    <row r="82" spans="1:11" s="1" customFormat="1" ht="60" customHeight="1" x14ac:dyDescent="0.2">
      <c r="A82" s="24" t="s">
        <v>102</v>
      </c>
      <c r="B82" s="25" t="s">
        <v>103</v>
      </c>
      <c r="C82" s="33" t="s">
        <v>200</v>
      </c>
      <c r="D82" s="34">
        <v>44784</v>
      </c>
      <c r="E82" s="40">
        <v>44926</v>
      </c>
      <c r="F82" s="35">
        <v>66480</v>
      </c>
      <c r="G82" s="35">
        <v>66480</v>
      </c>
      <c r="H82" s="41"/>
      <c r="I82" s="42" t="s">
        <v>10</v>
      </c>
      <c r="K82" s="2"/>
    </row>
    <row r="83" spans="1:11" s="1" customFormat="1" ht="60" customHeight="1" x14ac:dyDescent="0.2">
      <c r="A83" s="24" t="s">
        <v>102</v>
      </c>
      <c r="B83" s="25" t="s">
        <v>103</v>
      </c>
      <c r="C83" s="33" t="s">
        <v>201</v>
      </c>
      <c r="D83" s="34">
        <v>44784</v>
      </c>
      <c r="E83" s="40">
        <v>44926</v>
      </c>
      <c r="F83" s="35">
        <v>160660</v>
      </c>
      <c r="G83" s="35">
        <v>160660</v>
      </c>
      <c r="H83" s="41"/>
      <c r="I83" s="42" t="s">
        <v>10</v>
      </c>
      <c r="K83" s="2"/>
    </row>
    <row r="84" spans="1:11" s="1" customFormat="1" ht="60" customHeight="1" x14ac:dyDescent="0.2">
      <c r="A84" s="24" t="s">
        <v>102</v>
      </c>
      <c r="B84" s="25" t="s">
        <v>103</v>
      </c>
      <c r="C84" s="33" t="s">
        <v>202</v>
      </c>
      <c r="D84" s="34">
        <v>44784</v>
      </c>
      <c r="E84" s="40">
        <v>44926</v>
      </c>
      <c r="F84" s="35">
        <v>66480</v>
      </c>
      <c r="G84" s="35">
        <v>66480</v>
      </c>
      <c r="H84" s="41"/>
      <c r="I84" s="42" t="s">
        <v>10</v>
      </c>
      <c r="K84" s="2"/>
    </row>
    <row r="85" spans="1:11" s="1" customFormat="1" ht="60" customHeight="1" x14ac:dyDescent="0.2">
      <c r="A85" s="24" t="s">
        <v>104</v>
      </c>
      <c r="B85" s="25" t="s">
        <v>105</v>
      </c>
      <c r="C85" s="26" t="s">
        <v>203</v>
      </c>
      <c r="D85" s="31">
        <v>44804</v>
      </c>
      <c r="E85" s="40">
        <v>44926</v>
      </c>
      <c r="F85" s="35">
        <v>207090</v>
      </c>
      <c r="G85" s="35">
        <v>207090</v>
      </c>
      <c r="H85" s="41"/>
      <c r="I85" s="42" t="s">
        <v>10</v>
      </c>
      <c r="K85" s="2"/>
    </row>
    <row r="86" spans="1:11" s="1" customFormat="1" ht="60" customHeight="1" x14ac:dyDescent="0.2">
      <c r="A86" s="24" t="s">
        <v>104</v>
      </c>
      <c r="B86" s="25" t="s">
        <v>105</v>
      </c>
      <c r="C86" s="26" t="s">
        <v>204</v>
      </c>
      <c r="D86" s="31">
        <v>44833</v>
      </c>
      <c r="E86" s="40">
        <v>44926</v>
      </c>
      <c r="F86" s="35">
        <v>207090</v>
      </c>
      <c r="G86" s="35">
        <v>207090</v>
      </c>
      <c r="H86" s="41"/>
      <c r="I86" s="42" t="s">
        <v>10</v>
      </c>
      <c r="K86" s="2"/>
    </row>
    <row r="87" spans="1:11" s="1" customFormat="1" ht="60" customHeight="1" x14ac:dyDescent="0.2">
      <c r="A87" s="24" t="s">
        <v>106</v>
      </c>
      <c r="B87" s="25" t="s">
        <v>107</v>
      </c>
      <c r="C87" s="26" t="s">
        <v>205</v>
      </c>
      <c r="D87" s="27">
        <v>44825</v>
      </c>
      <c r="E87" s="40">
        <v>44926</v>
      </c>
      <c r="F87" s="35">
        <v>41482.9</v>
      </c>
      <c r="G87" s="35">
        <v>41482.9</v>
      </c>
      <c r="H87" s="41"/>
      <c r="I87" s="42" t="s">
        <v>10</v>
      </c>
      <c r="K87" s="2"/>
    </row>
    <row r="88" spans="1:11" s="1" customFormat="1" ht="60" customHeight="1" x14ac:dyDescent="0.2">
      <c r="A88" s="24" t="s">
        <v>108</v>
      </c>
      <c r="B88" s="25" t="s">
        <v>109</v>
      </c>
      <c r="C88" s="26" t="s">
        <v>131</v>
      </c>
      <c r="D88" s="27">
        <v>44865</v>
      </c>
      <c r="E88" s="40">
        <v>44926</v>
      </c>
      <c r="F88" s="35">
        <v>2664304.88</v>
      </c>
      <c r="G88" s="35">
        <v>2664304.88</v>
      </c>
      <c r="H88" s="41"/>
      <c r="I88" s="42" t="s">
        <v>10</v>
      </c>
      <c r="K88" s="2"/>
    </row>
    <row r="89" spans="1:11" s="1" customFormat="1" ht="60" customHeight="1" x14ac:dyDescent="0.2">
      <c r="A89" s="24" t="s">
        <v>110</v>
      </c>
      <c r="B89" s="25" t="s">
        <v>111</v>
      </c>
      <c r="C89" s="26" t="s">
        <v>206</v>
      </c>
      <c r="D89" s="31">
        <v>44733</v>
      </c>
      <c r="E89" s="40">
        <v>44926</v>
      </c>
      <c r="F89" s="37">
        <v>57475.44</v>
      </c>
      <c r="G89" s="37">
        <v>57475.44</v>
      </c>
      <c r="H89" s="41"/>
      <c r="I89" s="42" t="s">
        <v>10</v>
      </c>
      <c r="K89" s="2"/>
    </row>
    <row r="90" spans="1:11" s="1" customFormat="1" ht="60" customHeight="1" x14ac:dyDescent="0.2">
      <c r="A90" s="21" t="s">
        <v>112</v>
      </c>
      <c r="B90" s="28" t="s">
        <v>113</v>
      </c>
      <c r="C90" s="26" t="s">
        <v>207</v>
      </c>
      <c r="D90" s="31">
        <v>44862</v>
      </c>
      <c r="E90" s="40">
        <v>44926</v>
      </c>
      <c r="F90" s="39">
        <v>600000</v>
      </c>
      <c r="G90" s="39">
        <v>600000</v>
      </c>
      <c r="H90" s="41"/>
      <c r="I90" s="42" t="s">
        <v>10</v>
      </c>
      <c r="K90" s="2"/>
    </row>
    <row r="91" spans="1:11" s="1" customFormat="1" ht="60" customHeight="1" x14ac:dyDescent="0.2">
      <c r="A91" s="22" t="s">
        <v>114</v>
      </c>
      <c r="B91" s="23" t="s">
        <v>115</v>
      </c>
      <c r="C91" s="26" t="s">
        <v>208</v>
      </c>
      <c r="D91" s="31">
        <v>44732</v>
      </c>
      <c r="E91" s="40">
        <v>44926</v>
      </c>
      <c r="F91" s="35">
        <v>390000.01</v>
      </c>
      <c r="G91" s="35">
        <v>390000.01</v>
      </c>
      <c r="H91" s="41"/>
      <c r="I91" s="42" t="s">
        <v>10</v>
      </c>
      <c r="K91" s="2"/>
    </row>
    <row r="92" spans="1:11" s="1" customFormat="1" ht="60" customHeight="1" x14ac:dyDescent="0.2">
      <c r="A92" s="22" t="s">
        <v>71</v>
      </c>
      <c r="B92" s="23" t="s">
        <v>116</v>
      </c>
      <c r="C92" s="26" t="s">
        <v>209</v>
      </c>
      <c r="D92" s="31">
        <v>44641</v>
      </c>
      <c r="E92" s="40">
        <v>44926</v>
      </c>
      <c r="F92" s="35">
        <v>26550</v>
      </c>
      <c r="G92" s="35">
        <v>26550</v>
      </c>
      <c r="H92" s="41"/>
      <c r="I92" s="42" t="s">
        <v>10</v>
      </c>
      <c r="K92" s="2"/>
    </row>
    <row r="93" spans="1:11" s="1" customFormat="1" ht="60" customHeight="1" x14ac:dyDescent="0.2">
      <c r="A93" s="24" t="s">
        <v>117</v>
      </c>
      <c r="B93" s="25" t="s">
        <v>118</v>
      </c>
      <c r="C93" s="26" t="s">
        <v>210</v>
      </c>
      <c r="D93" s="27">
        <v>44859</v>
      </c>
      <c r="E93" s="40">
        <v>44926</v>
      </c>
      <c r="F93" s="35">
        <v>66429.78</v>
      </c>
      <c r="G93" s="35">
        <v>66429.78</v>
      </c>
      <c r="H93" s="41"/>
      <c r="I93" s="42" t="s">
        <v>10</v>
      </c>
      <c r="K93" s="2"/>
    </row>
    <row r="94" spans="1:11" s="1" customFormat="1" ht="60" customHeight="1" x14ac:dyDescent="0.2">
      <c r="A94" s="22" t="s">
        <v>119</v>
      </c>
      <c r="B94" s="23" t="s">
        <v>120</v>
      </c>
      <c r="C94" s="26" t="s">
        <v>211</v>
      </c>
      <c r="D94" s="31">
        <v>44757</v>
      </c>
      <c r="E94" s="40">
        <v>44926</v>
      </c>
      <c r="F94" s="35">
        <v>265500.02</v>
      </c>
      <c r="G94" s="35">
        <v>265500.02</v>
      </c>
      <c r="H94" s="41"/>
      <c r="I94" s="42" t="s">
        <v>10</v>
      </c>
      <c r="K94" s="2"/>
    </row>
    <row r="95" spans="1:11" s="1" customFormat="1" ht="60" customHeight="1" x14ac:dyDescent="0.2">
      <c r="A95" s="24" t="s">
        <v>53</v>
      </c>
      <c r="B95" s="25" t="s">
        <v>54</v>
      </c>
      <c r="C95" s="26" t="s">
        <v>210</v>
      </c>
      <c r="D95" s="31">
        <v>44841</v>
      </c>
      <c r="E95" s="40">
        <v>44926</v>
      </c>
      <c r="F95" s="38">
        <v>177469.44</v>
      </c>
      <c r="G95" s="38">
        <v>177469.44</v>
      </c>
      <c r="H95" s="41"/>
      <c r="I95" s="42" t="s">
        <v>10</v>
      </c>
      <c r="K95" s="2"/>
    </row>
    <row r="96" spans="1:11" s="1" customFormat="1" ht="60" customHeight="1" x14ac:dyDescent="0.2">
      <c r="A96" s="24" t="s">
        <v>121</v>
      </c>
      <c r="B96" s="25" t="s">
        <v>122</v>
      </c>
      <c r="C96" s="33" t="s">
        <v>210</v>
      </c>
      <c r="D96" s="34">
        <v>44860</v>
      </c>
      <c r="E96" s="40">
        <v>44926</v>
      </c>
      <c r="F96" s="35">
        <v>77526</v>
      </c>
      <c r="G96" s="35">
        <v>77526</v>
      </c>
      <c r="H96" s="41"/>
      <c r="I96" s="42" t="s">
        <v>10</v>
      </c>
      <c r="K96" s="2"/>
    </row>
    <row r="97" spans="1:11" s="1" customFormat="1" ht="60" customHeight="1" x14ac:dyDescent="0.2">
      <c r="A97" s="22" t="s">
        <v>123</v>
      </c>
      <c r="B97" s="23" t="s">
        <v>124</v>
      </c>
      <c r="C97" s="26" t="s">
        <v>212</v>
      </c>
      <c r="D97" s="31">
        <v>44742</v>
      </c>
      <c r="E97" s="40">
        <v>44926</v>
      </c>
      <c r="F97" s="35">
        <v>42291.199999999997</v>
      </c>
      <c r="G97" s="35">
        <v>42291.199999999997</v>
      </c>
      <c r="H97" s="41"/>
      <c r="I97" s="42" t="s">
        <v>10</v>
      </c>
      <c r="K97" s="2"/>
    </row>
    <row r="98" spans="1:11" s="1" customFormat="1" ht="60" customHeight="1" x14ac:dyDescent="0.2">
      <c r="A98" s="22" t="s">
        <v>125</v>
      </c>
      <c r="B98" s="23" t="s">
        <v>126</v>
      </c>
      <c r="C98" s="26" t="s">
        <v>213</v>
      </c>
      <c r="D98" s="31">
        <v>44853</v>
      </c>
      <c r="E98" s="40">
        <v>44926</v>
      </c>
      <c r="F98" s="35">
        <v>15229</v>
      </c>
      <c r="G98" s="35">
        <v>15229</v>
      </c>
      <c r="H98" s="41"/>
      <c r="I98" s="42" t="s">
        <v>10</v>
      </c>
      <c r="K98" s="2"/>
    </row>
    <row r="99" spans="1:11" s="1" customFormat="1" ht="60" customHeight="1" x14ac:dyDescent="0.2">
      <c r="A99" s="22" t="s">
        <v>127</v>
      </c>
      <c r="B99" s="23" t="s">
        <v>126</v>
      </c>
      <c r="C99" s="26" t="s">
        <v>210</v>
      </c>
      <c r="D99" s="31">
        <v>44853</v>
      </c>
      <c r="E99" s="40">
        <v>44926</v>
      </c>
      <c r="F99" s="35">
        <v>52091.9</v>
      </c>
      <c r="G99" s="35">
        <v>52091.9</v>
      </c>
      <c r="H99" s="41"/>
      <c r="I99" s="42" t="s">
        <v>10</v>
      </c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10"/>
      <c r="G100" s="10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10"/>
      <c r="G101" s="10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10"/>
      <c r="G102" s="10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10"/>
      <c r="G103" s="10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10"/>
      <c r="G104" s="10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10"/>
      <c r="G105" s="10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10"/>
      <c r="G106" s="10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10"/>
      <c r="G107" s="10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10"/>
      <c r="G108" s="10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10"/>
      <c r="G109" s="10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10"/>
      <c r="G110" s="10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10"/>
      <c r="G111" s="10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10"/>
      <c r="G112" s="10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10"/>
      <c r="G113" s="10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10"/>
      <c r="G114" s="10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10"/>
      <c r="G115" s="10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10"/>
      <c r="G116" s="10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10"/>
      <c r="G117" s="10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10"/>
      <c r="G118" s="10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10"/>
      <c r="G119" s="10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10"/>
      <c r="G120" s="10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10"/>
      <c r="G121" s="10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10"/>
      <c r="G122" s="10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10"/>
      <c r="G123" s="10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10"/>
      <c r="G124" s="10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10"/>
      <c r="G125" s="10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10"/>
      <c r="G126" s="10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10"/>
      <c r="G127" s="10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10"/>
      <c r="G128" s="10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10"/>
      <c r="G129" s="10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10"/>
      <c r="G130" s="10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10"/>
      <c r="G131" s="10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10"/>
      <c r="G132" s="10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10"/>
      <c r="G133" s="10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10"/>
      <c r="G134" s="10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10"/>
      <c r="G135" s="10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10"/>
      <c r="G136" s="10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10"/>
      <c r="G137" s="10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10"/>
      <c r="G138" s="10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10"/>
      <c r="G139" s="10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10"/>
      <c r="G140" s="10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10"/>
      <c r="G141" s="10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10"/>
      <c r="G142" s="10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10"/>
      <c r="G143" s="10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10"/>
      <c r="G144" s="10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10"/>
      <c r="G145" s="10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10"/>
      <c r="G146" s="10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10"/>
      <c r="G147" s="10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10"/>
      <c r="G148" s="10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10"/>
      <c r="G149" s="10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10"/>
      <c r="G150" s="10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10"/>
      <c r="G151" s="10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10"/>
      <c r="G152" s="10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10"/>
      <c r="G153" s="10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10"/>
      <c r="G154" s="10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10"/>
      <c r="G155" s="10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10"/>
      <c r="G156" s="10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10"/>
      <c r="G157" s="10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10"/>
      <c r="G158" s="10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10"/>
      <c r="G159" s="10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10"/>
      <c r="G160" s="10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10"/>
      <c r="G161" s="10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10"/>
      <c r="G162" s="10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10"/>
      <c r="G163" s="10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10"/>
      <c r="G164" s="10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10"/>
      <c r="G165" s="10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10"/>
      <c r="G166" s="10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10"/>
      <c r="G167" s="10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10"/>
      <c r="G168" s="10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10"/>
      <c r="G169" s="10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10"/>
      <c r="G170" s="10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10"/>
      <c r="G171" s="10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10"/>
      <c r="G172" s="10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10"/>
      <c r="G173" s="10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10"/>
      <c r="G174" s="10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10"/>
      <c r="G175" s="10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10"/>
      <c r="G176" s="10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10"/>
      <c r="G177" s="10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10"/>
      <c r="G178" s="10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10"/>
      <c r="G179" s="10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10"/>
      <c r="G180" s="10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10"/>
      <c r="G181" s="10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10"/>
      <c r="G182" s="10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10"/>
      <c r="G183" s="10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10"/>
      <c r="G184" s="10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10"/>
      <c r="G185" s="10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10"/>
      <c r="G186" s="10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10"/>
      <c r="G187" s="10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10"/>
      <c r="G188" s="10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10"/>
      <c r="G189" s="10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10"/>
      <c r="G190" s="10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10"/>
      <c r="G191" s="10"/>
      <c r="H191" s="10"/>
      <c r="I191" s="12"/>
      <c r="K191" s="2"/>
    </row>
    <row r="192" spans="1:11" s="1" customFormat="1" ht="38.25" hidden="1" customHeight="1" x14ac:dyDescent="0.2">
      <c r="A192" s="7"/>
      <c r="B192" s="8"/>
      <c r="C192" s="9"/>
      <c r="D192" s="9"/>
      <c r="E192" s="9"/>
      <c r="F192" s="10"/>
      <c r="G192" s="10"/>
      <c r="H192" s="10"/>
      <c r="I192" s="12"/>
      <c r="K192" s="2"/>
    </row>
    <row r="193" spans="1:11" s="1" customFormat="1" ht="38.25" hidden="1" customHeight="1" x14ac:dyDescent="0.2">
      <c r="A193" s="7"/>
      <c r="B193" s="8"/>
      <c r="C193" s="9"/>
      <c r="D193" s="9"/>
      <c r="E193" s="9"/>
      <c r="F193" s="10"/>
      <c r="G193" s="10"/>
      <c r="H193" s="10"/>
      <c r="I193" s="12"/>
      <c r="K193" s="2"/>
    </row>
    <row r="194" spans="1:11" s="1" customFormat="1" ht="38.25" hidden="1" customHeight="1" x14ac:dyDescent="0.2">
      <c r="A194" s="7"/>
      <c r="B194" s="8"/>
      <c r="C194" s="9"/>
      <c r="D194" s="9"/>
      <c r="E194" s="9"/>
      <c r="F194" s="10"/>
      <c r="G194" s="10"/>
      <c r="H194" s="10"/>
      <c r="I194" s="12"/>
      <c r="K194" s="2"/>
    </row>
    <row r="195" spans="1:11" s="1" customFormat="1" ht="38.25" hidden="1" customHeight="1" x14ac:dyDescent="0.2">
      <c r="A195" s="7"/>
      <c r="B195" s="8"/>
      <c r="C195" s="9"/>
      <c r="D195" s="9"/>
      <c r="E195" s="9"/>
      <c r="F195" s="10"/>
      <c r="G195" s="10"/>
      <c r="H195" s="10"/>
      <c r="I195" s="12"/>
      <c r="K195" s="2"/>
    </row>
    <row r="196" spans="1:11" s="1" customFormat="1" ht="38.25" hidden="1" customHeight="1" x14ac:dyDescent="0.2">
      <c r="A196" s="7"/>
      <c r="B196" s="8"/>
      <c r="C196" s="9"/>
      <c r="D196" s="9"/>
      <c r="E196" s="9"/>
      <c r="F196" s="10"/>
      <c r="G196" s="10"/>
      <c r="H196" s="10"/>
      <c r="I196" s="12"/>
      <c r="K196" s="2"/>
    </row>
    <row r="197" spans="1:11" s="1" customFormat="1" ht="38.25" hidden="1" customHeight="1" x14ac:dyDescent="0.2">
      <c r="A197" s="7"/>
      <c r="B197" s="8"/>
      <c r="C197" s="9"/>
      <c r="D197" s="9"/>
      <c r="E197" s="9"/>
      <c r="F197" s="10"/>
      <c r="G197" s="10"/>
      <c r="H197" s="10"/>
      <c r="I197" s="12"/>
      <c r="K197" s="2"/>
    </row>
    <row r="198" spans="1:11" s="1" customFormat="1" ht="38.25" hidden="1" customHeight="1" x14ac:dyDescent="0.2">
      <c r="A198" s="7"/>
      <c r="B198" s="8"/>
      <c r="C198" s="9"/>
      <c r="D198" s="9"/>
      <c r="E198" s="9"/>
      <c r="F198" s="10"/>
      <c r="G198" s="10"/>
      <c r="H198" s="10"/>
      <c r="I198" s="12"/>
      <c r="K198" s="2"/>
    </row>
    <row r="199" spans="1:11" s="1" customFormat="1" ht="38.25" hidden="1" customHeight="1" x14ac:dyDescent="0.2">
      <c r="A199" s="7"/>
      <c r="B199" s="8"/>
      <c r="C199" s="9"/>
      <c r="D199" s="9"/>
      <c r="E199" s="9"/>
      <c r="F199" s="10"/>
      <c r="G199" s="10"/>
      <c r="H199" s="10"/>
      <c r="I199" s="12"/>
      <c r="K199" s="2"/>
    </row>
    <row r="200" spans="1:11" s="1" customFormat="1" ht="38.25" hidden="1" customHeight="1" x14ac:dyDescent="0.2">
      <c r="A200" s="7"/>
      <c r="B200" s="8"/>
      <c r="C200" s="9"/>
      <c r="D200" s="9"/>
      <c r="E200" s="9"/>
      <c r="F200" s="10"/>
      <c r="G200" s="10"/>
      <c r="H200" s="10"/>
      <c r="I200" s="12"/>
      <c r="K200" s="2"/>
    </row>
    <row r="201" spans="1:11" s="1" customFormat="1" ht="38.25" hidden="1" customHeight="1" x14ac:dyDescent="0.2">
      <c r="A201" s="7"/>
      <c r="B201" s="8"/>
      <c r="C201" s="9"/>
      <c r="D201" s="9"/>
      <c r="E201" s="9"/>
      <c r="F201" s="10"/>
      <c r="G201" s="10"/>
      <c r="H201" s="10"/>
      <c r="I201" s="12"/>
      <c r="K201" s="2"/>
    </row>
    <row r="202" spans="1:11" s="1" customFormat="1" ht="38.25" hidden="1" customHeight="1" x14ac:dyDescent="0.2">
      <c r="A202" s="7"/>
      <c r="B202" s="8"/>
      <c r="C202" s="9"/>
      <c r="D202" s="9"/>
      <c r="E202" s="9"/>
      <c r="F202" s="10"/>
      <c r="G202" s="10"/>
      <c r="H202" s="10"/>
      <c r="I202" s="12"/>
      <c r="K202" s="2"/>
    </row>
    <row r="203" spans="1:11" s="1" customFormat="1" ht="38.25" hidden="1" customHeight="1" x14ac:dyDescent="0.2">
      <c r="A203" s="7"/>
      <c r="B203" s="8"/>
      <c r="C203" s="9"/>
      <c r="D203" s="9"/>
      <c r="E203" s="9"/>
      <c r="F203" s="10"/>
      <c r="G203" s="10"/>
      <c r="H203" s="10"/>
      <c r="I203" s="12"/>
      <c r="K203" s="2"/>
    </row>
    <row r="204" spans="1:11" s="1" customFormat="1" ht="38.25" hidden="1" customHeight="1" x14ac:dyDescent="0.2">
      <c r="A204" s="7"/>
      <c r="B204" s="8"/>
      <c r="C204" s="9"/>
      <c r="D204" s="9"/>
      <c r="E204" s="9"/>
      <c r="F204" s="10"/>
      <c r="G204" s="10"/>
      <c r="H204" s="10"/>
      <c r="I204" s="12"/>
      <c r="K204" s="2"/>
    </row>
    <row r="205" spans="1:11" s="1" customFormat="1" ht="38.25" hidden="1" customHeight="1" x14ac:dyDescent="0.2">
      <c r="A205" s="7"/>
      <c r="B205" s="8"/>
      <c r="C205" s="9"/>
      <c r="D205" s="9"/>
      <c r="E205" s="9"/>
      <c r="F205" s="10"/>
      <c r="G205" s="10"/>
      <c r="H205" s="10"/>
      <c r="I205" s="12"/>
      <c r="K205" s="2"/>
    </row>
    <row r="206" spans="1:11" s="1" customFormat="1" ht="38.25" hidden="1" customHeight="1" x14ac:dyDescent="0.2">
      <c r="A206" s="7"/>
      <c r="B206" s="8"/>
      <c r="C206" s="9"/>
      <c r="D206" s="9"/>
      <c r="E206" s="9"/>
      <c r="F206" s="10"/>
      <c r="G206" s="10"/>
      <c r="H206" s="10"/>
      <c r="I206" s="12"/>
      <c r="K206" s="2"/>
    </row>
    <row r="207" spans="1:11" s="1" customFormat="1" ht="38.25" hidden="1" customHeight="1" x14ac:dyDescent="0.2">
      <c r="A207" s="7"/>
      <c r="B207" s="8"/>
      <c r="C207" s="9"/>
      <c r="D207" s="9"/>
      <c r="E207" s="9"/>
      <c r="F207" s="10"/>
      <c r="G207" s="10"/>
      <c r="H207" s="10"/>
      <c r="I207" s="12"/>
      <c r="K207" s="2"/>
    </row>
    <row r="208" spans="1:11" s="1" customFormat="1" ht="38.25" hidden="1" customHeight="1" x14ac:dyDescent="0.2">
      <c r="A208" s="7"/>
      <c r="B208" s="8"/>
      <c r="C208" s="9"/>
      <c r="D208" s="9"/>
      <c r="E208" s="9"/>
      <c r="F208" s="10"/>
      <c r="G208" s="10"/>
      <c r="H208" s="10"/>
      <c r="I208" s="12"/>
      <c r="K208" s="2"/>
    </row>
    <row r="209" spans="1:11" s="1" customFormat="1" ht="38.25" hidden="1" customHeight="1" x14ac:dyDescent="0.2">
      <c r="A209" s="7"/>
      <c r="B209" s="8"/>
      <c r="C209" s="9"/>
      <c r="D209" s="9"/>
      <c r="E209" s="9"/>
      <c r="F209" s="10"/>
      <c r="G209" s="10"/>
      <c r="H209" s="10"/>
      <c r="I209" s="12"/>
      <c r="K209" s="2"/>
    </row>
    <row r="210" spans="1:11" s="1" customFormat="1" ht="38.25" hidden="1" customHeight="1" x14ac:dyDescent="0.2">
      <c r="A210" s="7"/>
      <c r="B210" s="8"/>
      <c r="C210" s="9"/>
      <c r="D210" s="9"/>
      <c r="E210" s="9"/>
      <c r="F210" s="10"/>
      <c r="G210" s="10"/>
      <c r="H210" s="10"/>
      <c r="I210" s="12"/>
      <c r="K210" s="2"/>
    </row>
    <row r="211" spans="1:11" s="1" customFormat="1" ht="38.25" hidden="1" customHeight="1" x14ac:dyDescent="0.2">
      <c r="A211" s="7"/>
      <c r="B211" s="8"/>
      <c r="C211" s="9"/>
      <c r="D211" s="9"/>
      <c r="E211" s="9"/>
      <c r="F211" s="10"/>
      <c r="G211" s="10"/>
      <c r="H211" s="10"/>
      <c r="I211" s="12"/>
      <c r="K211" s="2"/>
    </row>
    <row r="212" spans="1:11" s="1" customFormat="1" ht="38.25" hidden="1" customHeight="1" x14ac:dyDescent="0.2">
      <c r="A212" s="7"/>
      <c r="B212" s="8"/>
      <c r="C212" s="9"/>
      <c r="D212" s="9"/>
      <c r="E212" s="9"/>
      <c r="F212" s="10"/>
      <c r="G212" s="10"/>
      <c r="H212" s="10"/>
      <c r="I212" s="12"/>
      <c r="K212" s="2"/>
    </row>
    <row r="213" spans="1:11" s="1" customFormat="1" ht="38.25" hidden="1" customHeight="1" x14ac:dyDescent="0.2">
      <c r="A213" s="7"/>
      <c r="B213" s="8"/>
      <c r="C213" s="9"/>
      <c r="D213" s="9"/>
      <c r="E213" s="9"/>
      <c r="F213" s="10"/>
      <c r="G213" s="10"/>
      <c r="H213" s="10"/>
      <c r="I213" s="12"/>
      <c r="K213" s="2"/>
    </row>
    <row r="214" spans="1:11" s="1" customFormat="1" ht="38.25" hidden="1" customHeight="1" x14ac:dyDescent="0.2">
      <c r="A214" s="7"/>
      <c r="B214" s="8"/>
      <c r="C214" s="9"/>
      <c r="D214" s="9"/>
      <c r="E214" s="9"/>
      <c r="F214" s="10"/>
      <c r="G214" s="10"/>
      <c r="H214" s="10"/>
      <c r="I214" s="12"/>
      <c r="K214" s="2"/>
    </row>
    <row r="215" spans="1:11" s="1" customFormat="1" ht="38.25" hidden="1" customHeight="1" x14ac:dyDescent="0.2">
      <c r="A215" s="7"/>
      <c r="B215" s="8"/>
      <c r="C215" s="9"/>
      <c r="D215" s="9"/>
      <c r="E215" s="9"/>
      <c r="F215" s="10"/>
      <c r="G215" s="10"/>
      <c r="H215" s="10"/>
      <c r="I215" s="12"/>
      <c r="K215" s="2"/>
    </row>
    <row r="216" spans="1:11" s="1" customFormat="1" ht="38.25" hidden="1" customHeight="1" x14ac:dyDescent="0.2">
      <c r="A216" s="7"/>
      <c r="B216" s="8"/>
      <c r="C216" s="9"/>
      <c r="D216" s="9"/>
      <c r="E216" s="9"/>
      <c r="F216" s="10"/>
      <c r="G216" s="10"/>
      <c r="H216" s="10"/>
      <c r="I216" s="12"/>
      <c r="K216" s="2"/>
    </row>
    <row r="217" spans="1:11" s="1" customFormat="1" ht="38.25" hidden="1" customHeight="1" x14ac:dyDescent="0.2">
      <c r="A217" s="7"/>
      <c r="B217" s="8"/>
      <c r="C217" s="9"/>
      <c r="D217" s="9"/>
      <c r="E217" s="9"/>
      <c r="F217" s="10"/>
      <c r="G217" s="10"/>
      <c r="H217" s="10"/>
      <c r="I217" s="12"/>
      <c r="K217" s="2"/>
    </row>
    <row r="218" spans="1:11" s="1" customFormat="1" ht="38.25" hidden="1" customHeight="1" x14ac:dyDescent="0.2">
      <c r="A218" s="7"/>
      <c r="B218" s="8"/>
      <c r="C218" s="9"/>
      <c r="D218" s="9"/>
      <c r="E218" s="9"/>
      <c r="F218" s="10"/>
      <c r="G218" s="10"/>
      <c r="H218" s="10"/>
      <c r="I218" s="12"/>
      <c r="K218" s="2"/>
    </row>
    <row r="219" spans="1:11" s="1" customFormat="1" ht="38.25" hidden="1" customHeight="1" x14ac:dyDescent="0.2">
      <c r="A219" s="7"/>
      <c r="B219" s="8"/>
      <c r="C219" s="9"/>
      <c r="D219" s="9"/>
      <c r="E219" s="9"/>
      <c r="F219" s="10"/>
      <c r="G219" s="10"/>
      <c r="H219" s="10"/>
      <c r="I219" s="12"/>
      <c r="K219" s="2"/>
    </row>
    <row r="220" spans="1:11" s="1" customFormat="1" ht="38.25" hidden="1" customHeight="1" x14ac:dyDescent="0.2">
      <c r="A220" s="7"/>
      <c r="B220" s="8"/>
      <c r="C220" s="9"/>
      <c r="D220" s="9"/>
      <c r="E220" s="9"/>
      <c r="F220" s="10"/>
      <c r="G220" s="10"/>
      <c r="H220" s="10"/>
      <c r="I220" s="12"/>
      <c r="K220" s="2"/>
    </row>
    <row r="221" spans="1:11" s="1" customFormat="1" ht="38.25" hidden="1" customHeight="1" x14ac:dyDescent="0.2">
      <c r="A221" s="7"/>
      <c r="B221" s="8"/>
      <c r="C221" s="9"/>
      <c r="D221" s="9"/>
      <c r="E221" s="9"/>
      <c r="F221" s="10"/>
      <c r="G221" s="10"/>
      <c r="H221" s="10"/>
      <c r="I221" s="12"/>
      <c r="K221" s="2"/>
    </row>
    <row r="222" spans="1:11" s="1" customFormat="1" ht="38.25" hidden="1" customHeight="1" x14ac:dyDescent="0.2">
      <c r="A222" s="7"/>
      <c r="B222" s="8"/>
      <c r="C222" s="9"/>
      <c r="D222" s="9"/>
      <c r="E222" s="9"/>
      <c r="F222" s="10"/>
      <c r="G222" s="10"/>
      <c r="H222" s="10"/>
      <c r="I222" s="12"/>
      <c r="K222" s="2"/>
    </row>
    <row r="223" spans="1:11" s="1" customFormat="1" ht="38.25" hidden="1" customHeight="1" x14ac:dyDescent="0.2">
      <c r="A223" s="7"/>
      <c r="B223" s="8"/>
      <c r="C223" s="9"/>
      <c r="D223" s="9"/>
      <c r="E223" s="9"/>
      <c r="F223" s="10"/>
      <c r="G223" s="10"/>
      <c r="H223" s="10"/>
      <c r="I223" s="12"/>
      <c r="K223" s="2"/>
    </row>
    <row r="224" spans="1:11" s="1" customFormat="1" ht="38.25" hidden="1" customHeight="1" x14ac:dyDescent="0.2">
      <c r="A224" s="7"/>
      <c r="B224" s="8"/>
      <c r="C224" s="9"/>
      <c r="D224" s="9"/>
      <c r="E224" s="9"/>
      <c r="F224" s="10"/>
      <c r="G224" s="10"/>
      <c r="H224" s="10"/>
      <c r="I224" s="12"/>
      <c r="K224" s="2"/>
    </row>
    <row r="225" spans="1:11" s="1" customFormat="1" ht="38.25" hidden="1" customHeight="1" x14ac:dyDescent="0.2">
      <c r="A225" s="7"/>
      <c r="B225" s="8"/>
      <c r="C225" s="9"/>
      <c r="D225" s="9"/>
      <c r="E225" s="9"/>
      <c r="F225" s="10"/>
      <c r="G225" s="10"/>
      <c r="H225" s="10"/>
      <c r="I225" s="12"/>
      <c r="K225" s="2"/>
    </row>
    <row r="226" spans="1:11" s="1" customFormat="1" ht="38.25" hidden="1" customHeight="1" x14ac:dyDescent="0.2">
      <c r="A226" s="7"/>
      <c r="B226" s="8"/>
      <c r="C226" s="9"/>
      <c r="D226" s="9"/>
      <c r="E226" s="9"/>
      <c r="F226" s="10"/>
      <c r="G226" s="10"/>
      <c r="H226" s="10"/>
      <c r="I226" s="12"/>
      <c r="K226" s="2"/>
    </row>
    <row r="227" spans="1:11" s="1" customFormat="1" ht="38.25" hidden="1" customHeight="1" x14ac:dyDescent="0.2">
      <c r="A227" s="7"/>
      <c r="B227" s="8"/>
      <c r="C227" s="9"/>
      <c r="D227" s="9"/>
      <c r="E227" s="9"/>
      <c r="F227" s="10"/>
      <c r="G227" s="10"/>
      <c r="H227" s="10"/>
      <c r="I227" s="12"/>
      <c r="K227" s="2"/>
    </row>
    <row r="228" spans="1:11" s="1" customFormat="1" ht="38.25" hidden="1" customHeight="1" x14ac:dyDescent="0.2">
      <c r="A228" s="7"/>
      <c r="B228" s="8"/>
      <c r="C228" s="9"/>
      <c r="D228" s="9"/>
      <c r="E228" s="9"/>
      <c r="F228" s="10"/>
      <c r="G228" s="10"/>
      <c r="H228" s="10"/>
      <c r="I228" s="12"/>
      <c r="K228" s="2"/>
    </row>
    <row r="229" spans="1:11" s="1" customFormat="1" ht="38.25" hidden="1" customHeight="1" x14ac:dyDescent="0.2">
      <c r="A229" s="7"/>
      <c r="B229" s="8"/>
      <c r="C229" s="9"/>
      <c r="D229" s="9"/>
      <c r="E229" s="9"/>
      <c r="F229" s="10"/>
      <c r="G229" s="10"/>
      <c r="H229" s="10"/>
      <c r="I229" s="12"/>
      <c r="K229" s="2"/>
    </row>
    <row r="230" spans="1:11" s="1" customFormat="1" ht="38.25" hidden="1" customHeight="1" x14ac:dyDescent="0.2">
      <c r="A230" s="7"/>
      <c r="B230" s="8"/>
      <c r="C230" s="9"/>
      <c r="D230" s="9"/>
      <c r="E230" s="9"/>
      <c r="F230" s="10"/>
      <c r="G230" s="10"/>
      <c r="H230" s="10"/>
      <c r="I230" s="12"/>
      <c r="K230" s="2"/>
    </row>
    <row r="231" spans="1:11" s="1" customFormat="1" ht="38.25" hidden="1" customHeight="1" x14ac:dyDescent="0.2">
      <c r="A231" s="7"/>
      <c r="B231" s="8"/>
      <c r="C231" s="9"/>
      <c r="D231" s="9"/>
      <c r="E231" s="9"/>
      <c r="F231" s="10"/>
      <c r="G231" s="10"/>
      <c r="H231" s="10"/>
      <c r="I231" s="12"/>
      <c r="K231" s="2"/>
    </row>
    <row r="232" spans="1:11" s="1" customFormat="1" ht="38.25" hidden="1" customHeight="1" x14ac:dyDescent="0.2">
      <c r="A232" s="7"/>
      <c r="B232" s="8"/>
      <c r="C232" s="9"/>
      <c r="D232" s="9"/>
      <c r="E232" s="9"/>
      <c r="F232" s="10"/>
      <c r="G232" s="10"/>
      <c r="H232" s="10"/>
      <c r="I232" s="12"/>
      <c r="K232" s="2"/>
    </row>
    <row r="233" spans="1:11" s="1" customFormat="1" ht="38.25" hidden="1" customHeight="1" x14ac:dyDescent="0.2">
      <c r="A233" s="7"/>
      <c r="B233" s="8"/>
      <c r="C233" s="9"/>
      <c r="D233" s="9"/>
      <c r="E233" s="9"/>
      <c r="F233" s="10"/>
      <c r="G233" s="10"/>
      <c r="H233" s="10"/>
      <c r="I233" s="12"/>
      <c r="K233" s="2"/>
    </row>
    <row r="234" spans="1:11" s="1" customFormat="1" ht="38.25" hidden="1" customHeight="1" x14ac:dyDescent="0.2">
      <c r="A234" s="7"/>
      <c r="B234" s="8"/>
      <c r="C234" s="9"/>
      <c r="D234" s="9"/>
      <c r="E234" s="9"/>
      <c r="F234" s="10"/>
      <c r="G234" s="10"/>
      <c r="H234" s="10"/>
      <c r="I234" s="12"/>
      <c r="K234" s="2"/>
    </row>
    <row r="235" spans="1:11" s="1" customFormat="1" ht="38.25" hidden="1" customHeight="1" x14ac:dyDescent="0.2">
      <c r="A235" s="7"/>
      <c r="B235" s="8"/>
      <c r="C235" s="9"/>
      <c r="D235" s="9"/>
      <c r="E235" s="9"/>
      <c r="F235" s="10"/>
      <c r="G235" s="10"/>
      <c r="H235" s="10"/>
      <c r="I235" s="12"/>
      <c r="K235" s="2"/>
    </row>
    <row r="236" spans="1:11" s="1" customFormat="1" ht="38.25" hidden="1" customHeight="1" x14ac:dyDescent="0.2">
      <c r="A236" s="7"/>
      <c r="B236" s="8"/>
      <c r="C236" s="9"/>
      <c r="D236" s="9"/>
      <c r="E236" s="9"/>
      <c r="F236" s="10"/>
      <c r="G236" s="10"/>
      <c r="H236" s="10"/>
      <c r="I236" s="12"/>
      <c r="K236" s="2"/>
    </row>
    <row r="237" spans="1:11" s="1" customFormat="1" ht="38.25" hidden="1" customHeight="1" x14ac:dyDescent="0.2">
      <c r="A237" s="7"/>
      <c r="B237" s="8"/>
      <c r="C237" s="9"/>
      <c r="D237" s="9"/>
      <c r="E237" s="9"/>
      <c r="F237" s="10"/>
      <c r="G237" s="10"/>
      <c r="H237" s="10"/>
      <c r="I237" s="12"/>
      <c r="K237" s="2"/>
    </row>
    <row r="238" spans="1:11" s="1" customFormat="1" ht="38.25" hidden="1" customHeight="1" x14ac:dyDescent="0.2">
      <c r="A238" s="7"/>
      <c r="B238" s="8"/>
      <c r="C238" s="9"/>
      <c r="D238" s="9"/>
      <c r="E238" s="9"/>
      <c r="F238" s="10"/>
      <c r="G238" s="10"/>
      <c r="H238" s="10"/>
      <c r="I238" s="12"/>
      <c r="K238" s="2"/>
    </row>
    <row r="239" spans="1:11" s="1" customFormat="1" ht="38.25" hidden="1" customHeight="1" x14ac:dyDescent="0.2">
      <c r="A239" s="7"/>
      <c r="B239" s="8"/>
      <c r="C239" s="9"/>
      <c r="D239" s="9"/>
      <c r="E239" s="9"/>
      <c r="F239" s="10"/>
      <c r="G239" s="10"/>
      <c r="H239" s="10"/>
      <c r="I239" s="12"/>
      <c r="K239" s="2"/>
    </row>
    <row r="240" spans="1:11" s="1" customFormat="1" ht="38.25" hidden="1" customHeight="1" x14ac:dyDescent="0.2">
      <c r="A240" s="7"/>
      <c r="B240" s="8"/>
      <c r="C240" s="9"/>
      <c r="D240" s="9"/>
      <c r="E240" s="9"/>
      <c r="F240" s="10"/>
      <c r="G240" s="10"/>
      <c r="H240" s="10"/>
      <c r="I240" s="12"/>
      <c r="K240" s="2"/>
    </row>
    <row r="241" spans="1:11" s="1" customFormat="1" ht="38.25" hidden="1" customHeight="1" x14ac:dyDescent="0.2">
      <c r="A241" s="7"/>
      <c r="B241" s="8"/>
      <c r="C241" s="9"/>
      <c r="D241" s="9"/>
      <c r="E241" s="9"/>
      <c r="F241" s="10"/>
      <c r="G241" s="10"/>
      <c r="H241" s="10"/>
      <c r="I241" s="12"/>
      <c r="K241" s="2"/>
    </row>
    <row r="242" spans="1:11" s="1" customFormat="1" ht="38.25" hidden="1" customHeight="1" x14ac:dyDescent="0.2">
      <c r="A242" s="7"/>
      <c r="B242" s="8"/>
      <c r="C242" s="9"/>
      <c r="D242" s="9"/>
      <c r="E242" s="9"/>
      <c r="F242" s="10"/>
      <c r="G242" s="10"/>
      <c r="H242" s="10"/>
      <c r="I242" s="12"/>
      <c r="K242" s="2"/>
    </row>
    <row r="243" spans="1:11" s="1" customFormat="1" ht="38.25" hidden="1" customHeight="1" x14ac:dyDescent="0.2">
      <c r="A243" s="7"/>
      <c r="B243" s="8"/>
      <c r="C243" s="9"/>
      <c r="D243" s="9"/>
      <c r="E243" s="9"/>
      <c r="F243" s="10"/>
      <c r="G243" s="10"/>
      <c r="H243" s="10"/>
      <c r="I243" s="12"/>
      <c r="K243" s="2"/>
    </row>
    <row r="244" spans="1:11" s="1" customFormat="1" ht="38.25" hidden="1" customHeight="1" x14ac:dyDescent="0.2">
      <c r="A244" s="7"/>
      <c r="B244" s="8"/>
      <c r="C244" s="9"/>
      <c r="D244" s="9"/>
      <c r="E244" s="9"/>
      <c r="F244" s="10"/>
      <c r="G244" s="10"/>
      <c r="H244" s="10"/>
      <c r="I244" s="12"/>
      <c r="K244" s="2"/>
    </row>
    <row r="245" spans="1:11" s="1" customFormat="1" ht="38.25" hidden="1" customHeight="1" x14ac:dyDescent="0.2">
      <c r="A245" s="7"/>
      <c r="B245" s="8"/>
      <c r="C245" s="9"/>
      <c r="D245" s="9"/>
      <c r="E245" s="9"/>
      <c r="F245" s="10"/>
      <c r="G245" s="10"/>
      <c r="H245" s="10"/>
      <c r="I245" s="12"/>
      <c r="K245" s="2"/>
    </row>
    <row r="246" spans="1:11" s="1" customFormat="1" ht="38.25" hidden="1" customHeight="1" x14ac:dyDescent="0.2">
      <c r="A246" s="7"/>
      <c r="B246" s="8"/>
      <c r="C246" s="9"/>
      <c r="D246" s="9"/>
      <c r="E246" s="9"/>
      <c r="F246" s="10"/>
      <c r="G246" s="10"/>
      <c r="H246" s="10"/>
      <c r="I246" s="12"/>
      <c r="K246" s="2"/>
    </row>
    <row r="247" spans="1:11" s="1" customFormat="1" ht="38.25" hidden="1" customHeight="1" x14ac:dyDescent="0.2">
      <c r="A247" s="7"/>
      <c r="B247" s="8"/>
      <c r="C247" s="9"/>
      <c r="D247" s="9"/>
      <c r="E247" s="9"/>
      <c r="F247" s="10"/>
      <c r="G247" s="10"/>
      <c r="H247" s="10"/>
      <c r="I247" s="12"/>
      <c r="K247" s="2"/>
    </row>
    <row r="248" spans="1:11" s="1" customFormat="1" ht="38.25" hidden="1" customHeight="1" x14ac:dyDescent="0.2">
      <c r="A248" s="7"/>
      <c r="B248" s="8"/>
      <c r="C248" s="9"/>
      <c r="D248" s="9"/>
      <c r="E248" s="9"/>
      <c r="F248" s="10"/>
      <c r="G248" s="10"/>
      <c r="H248" s="10"/>
      <c r="I248" s="12"/>
      <c r="K248" s="2"/>
    </row>
    <row r="249" spans="1:11" s="1" customFormat="1" ht="38.25" hidden="1" customHeight="1" x14ac:dyDescent="0.2">
      <c r="A249" s="7"/>
      <c r="B249" s="8"/>
      <c r="C249" s="9"/>
      <c r="D249" s="9"/>
      <c r="E249" s="9"/>
      <c r="F249" s="10"/>
      <c r="G249" s="10"/>
      <c r="H249" s="10"/>
      <c r="I249" s="12"/>
      <c r="K249" s="2"/>
    </row>
    <row r="250" spans="1:11" s="1" customFormat="1" ht="38.25" hidden="1" customHeight="1" x14ac:dyDescent="0.2">
      <c r="A250" s="7"/>
      <c r="B250" s="8"/>
      <c r="C250" s="9"/>
      <c r="D250" s="9"/>
      <c r="E250" s="9"/>
      <c r="F250" s="10"/>
      <c r="G250" s="10"/>
      <c r="H250" s="10"/>
      <c r="I250" s="12"/>
      <c r="K250" s="2"/>
    </row>
    <row r="251" spans="1:11" s="1" customFormat="1" ht="38.25" hidden="1" customHeight="1" x14ac:dyDescent="0.2">
      <c r="A251" s="7"/>
      <c r="B251" s="8"/>
      <c r="C251" s="9"/>
      <c r="D251" s="9"/>
      <c r="E251" s="9"/>
      <c r="F251" s="10"/>
      <c r="G251" s="10"/>
      <c r="H251" s="10"/>
      <c r="I251" s="12"/>
      <c r="K251" s="2"/>
    </row>
    <row r="252" spans="1:11" s="1" customFormat="1" ht="38.25" hidden="1" customHeight="1" x14ac:dyDescent="0.2">
      <c r="A252" s="7"/>
      <c r="B252" s="8"/>
      <c r="C252" s="9"/>
      <c r="D252" s="9"/>
      <c r="E252" s="9"/>
      <c r="F252" s="10"/>
      <c r="G252" s="10"/>
      <c r="H252" s="10"/>
      <c r="I252" s="12"/>
      <c r="K252" s="2"/>
    </row>
    <row r="253" spans="1:11" s="1" customFormat="1" ht="38.25" hidden="1" customHeight="1" x14ac:dyDescent="0.2">
      <c r="A253" s="7"/>
      <c r="B253" s="8"/>
      <c r="C253" s="9"/>
      <c r="D253" s="9"/>
      <c r="E253" s="9"/>
      <c r="F253" s="10"/>
      <c r="G253" s="10"/>
      <c r="H253" s="10"/>
      <c r="I253" s="12"/>
      <c r="K253" s="2"/>
    </row>
    <row r="254" spans="1:11" s="1" customFormat="1" ht="38.25" hidden="1" customHeight="1" x14ac:dyDescent="0.2">
      <c r="A254" s="7"/>
      <c r="B254" s="8"/>
      <c r="C254" s="9"/>
      <c r="D254" s="9"/>
      <c r="E254" s="9"/>
      <c r="F254" s="10"/>
      <c r="G254" s="10"/>
      <c r="H254" s="10"/>
      <c r="I254" s="12"/>
      <c r="K254" s="2"/>
    </row>
    <row r="255" spans="1:11" s="1" customFormat="1" ht="38.25" hidden="1" customHeight="1" x14ac:dyDescent="0.2">
      <c r="A255" s="7"/>
      <c r="B255" s="8"/>
      <c r="C255" s="9"/>
      <c r="D255" s="9"/>
      <c r="E255" s="9"/>
      <c r="F255" s="10"/>
      <c r="G255" s="10"/>
      <c r="H255" s="10"/>
      <c r="I255" s="12"/>
      <c r="K255" s="2"/>
    </row>
    <row r="256" spans="1:11" s="1" customFormat="1" ht="38.25" hidden="1" customHeight="1" x14ac:dyDescent="0.2">
      <c r="A256" s="7"/>
      <c r="B256" s="8"/>
      <c r="C256" s="9"/>
      <c r="D256" s="9"/>
      <c r="E256" s="9"/>
      <c r="F256" s="10"/>
      <c r="G256" s="10"/>
      <c r="H256" s="10"/>
      <c r="I256" s="12"/>
      <c r="K256" s="2"/>
    </row>
    <row r="257" spans="1:11" s="1" customFormat="1" ht="41.25" hidden="1" customHeight="1" x14ac:dyDescent="0.2">
      <c r="A257" s="7"/>
      <c r="B257" s="8"/>
      <c r="C257" s="9"/>
      <c r="D257" s="9"/>
      <c r="E257" s="9"/>
      <c r="F257" s="10"/>
      <c r="G257" s="10"/>
      <c r="H257" s="10">
        <f t="shared" ref="H257" si="1">+F257-G257</f>
        <v>0</v>
      </c>
      <c r="I257" s="12" t="s">
        <v>10</v>
      </c>
      <c r="K257" s="2"/>
    </row>
    <row r="258" spans="1:11" s="16" customFormat="1" ht="22.5" customHeight="1" x14ac:dyDescent="0.2">
      <c r="A258" s="48" t="s">
        <v>11</v>
      </c>
      <c r="B258" s="49"/>
      <c r="C258" s="49"/>
      <c r="D258" s="49"/>
      <c r="E258" s="50"/>
      <c r="F258" s="13">
        <f>SUBTOTAL(9,F5:F257)</f>
        <v>63744032.410000004</v>
      </c>
      <c r="G258" s="13">
        <f>SUM(G5:G257)</f>
        <v>63744032.410000004</v>
      </c>
      <c r="H258" s="13">
        <f>SUM(H5:H24)</f>
        <v>0</v>
      </c>
      <c r="I258" s="11"/>
      <c r="J258" s="14"/>
      <c r="K258" s="15"/>
    </row>
    <row r="259" spans="1:11" x14ac:dyDescent="0.2">
      <c r="G259" s="18"/>
      <c r="K259" s="17"/>
    </row>
    <row r="260" spans="1:11" x14ac:dyDescent="0.2">
      <c r="F260" s="17"/>
      <c r="G260" s="17"/>
      <c r="H260" s="17"/>
      <c r="I260" s="17"/>
      <c r="K260" s="18"/>
    </row>
    <row r="261" spans="1:11" x14ac:dyDescent="0.2">
      <c r="F261" s="18"/>
      <c r="G261" s="18"/>
      <c r="H261" s="18"/>
      <c r="I261" s="18"/>
    </row>
    <row r="268" spans="1:11" ht="11.25" customHeight="1" x14ac:dyDescent="0.2">
      <c r="B268" s="20"/>
    </row>
  </sheetData>
  <mergeCells count="3">
    <mergeCell ref="A1:I1"/>
    <mergeCell ref="A3:I3"/>
    <mergeCell ref="A258:E258"/>
  </mergeCells>
  <pageMargins left="0.43" right="0.36" top="0.39370078740157499" bottom="0.49" header="0.31496062992126" footer="0.31496062992126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Noviemb 2022</vt:lpstr>
      <vt:lpstr>' Relación de Pagos Noviemb 2022'!Área_de_impresión</vt:lpstr>
      <vt:lpstr>' Relación de Pagos Noviemb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Maria Isabel Perez</cp:lastModifiedBy>
  <cp:lastPrinted>2022-12-16T17:15:12Z</cp:lastPrinted>
  <dcterms:created xsi:type="dcterms:W3CDTF">2022-06-21T19:48:42Z</dcterms:created>
  <dcterms:modified xsi:type="dcterms:W3CDTF">2022-12-16T17:15:43Z</dcterms:modified>
</cp:coreProperties>
</file>