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Marzo\Contabilidad\"/>
    </mc:Choice>
  </mc:AlternateContent>
  <xr:revisionPtr revIDLastSave="0" documentId="13_ncr:1_{44917057-20A2-4A04-8603-D532830CE44D}" xr6:coauthVersionLast="47" xr6:coauthVersionMax="47" xr10:uidLastSave="{00000000-0000-0000-0000-000000000000}"/>
  <bookViews>
    <workbookView xWindow="-120" yWindow="-120" windowWidth="29040" windowHeight="15840" xr2:uid="{01A7BA87-A328-45C0-AE82-0AE2CBA2C53C}"/>
  </bookViews>
  <sheets>
    <sheet name=" Relación de PagosMarzo 2023" sheetId="1" r:id="rId1"/>
  </sheets>
  <externalReferences>
    <externalReference r:id="rId2"/>
  </externalReferences>
  <definedNames>
    <definedName name="_xlnm._FilterDatabase" localSheetId="0" hidden="1">' Relación de PagosMarzo 2023'!$A$4:$I$193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Area" localSheetId="0">' Relación de PagosMarzo 2023'!$A$1:$I$213</definedName>
    <definedName name="_xlnm.Print_Titles" localSheetId="0">' Relación de PagosMarzo 2023'!$1:$4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5" i="1"/>
  <c r="F193" i="1" l="1"/>
  <c r="H192" i="1"/>
  <c r="H193" i="1" l="1"/>
  <c r="G193" i="1"/>
</calcChain>
</file>

<file path=xl/sharedStrings.xml><?xml version="1.0" encoding="utf-8"?>
<sst xmlns="http://schemas.openxmlformats.org/spreadsheetml/2006/main" count="133" uniqueCount="85">
  <si>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</si>
  <si>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</si>
  <si>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</si>
  <si>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</si>
  <si>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</si>
  <si>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</si>
  <si>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</si>
  <si>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</si>
  <si>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</si>
  <si>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</si>
  <si>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</si>
  <si>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</si>
  <si>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MINISTERIO DE CULTURA
DEPARTAMENTO DE CONTABILIDAD
RELACIÓN DE PAGOS EN RD$  
MES DE MARZO 2023</t>
  </si>
  <si>
    <t>A FUEGO LENTO, SRL</t>
  </si>
  <si>
    <t>AGUA CRISTAL, SA</t>
  </si>
  <si>
    <t>CF CIRCUITO FERRETERO, SRL</t>
  </si>
  <si>
    <t>CENTROXPERT STE SRL</t>
  </si>
  <si>
    <t>GENIUS PRINT GRAPHIC, SRL</t>
  </si>
  <si>
    <t>LA MAISON DE DDA, SRL</t>
  </si>
  <si>
    <t>MARICO, S.R.L</t>
  </si>
  <si>
    <t>MULTIGRAVADO, SRL</t>
  </si>
  <si>
    <t>OFFITEK, SRL</t>
  </si>
  <si>
    <t>CANTABRIA, CATERING &amp; EVENTOS</t>
  </si>
  <si>
    <t>TECHCAM COMERCIAL, SRL</t>
  </si>
  <si>
    <t>PRODUCTIVE BUSINESS SOLUTIONS DOMINICANA, SAS</t>
  </si>
  <si>
    <t>SERVICES TRAVEL, SRL</t>
  </si>
  <si>
    <t>SERVICIOS ELECTROMECANICOS E INVERSIONES ONELKY, SRL</t>
  </si>
  <si>
    <t>BENIGNO ZAPATARO</t>
  </si>
  <si>
    <t>SKENE,SRL</t>
  </si>
  <si>
    <t>ELECTRODOM</t>
  </si>
  <si>
    <t>EDITORA HOY, SAS</t>
  </si>
  <si>
    <t>PUBLICACIONES AHORA, SAS</t>
  </si>
  <si>
    <t>AUTOCENTRO NAVARRO, SRL</t>
  </si>
  <si>
    <t xml:space="preserve">EDITORA EL NUEVO DIARIO, SA </t>
  </si>
  <si>
    <t>SERVICIOS DE CATERING PARA ACTIVIDADES DE LA SEDE Y DEPENDENCIS DE ESTE MINISTERIO (PROCESO DIRIGIDO A MYPYMES)</t>
  </si>
  <si>
    <t xml:space="preserve">ADQUISICION DE AGUA </t>
  </si>
  <si>
    <t>ADQUISICION DE MATERIALES FERRETEROS VARIOS PARA EL SISTEMA ELECTRICO DE LA EDITORA NACIONAL.</t>
  </si>
  <si>
    <t xml:space="preserve">CARTUCHOS DE TINTA Y MAQUINA SUMADORA </t>
  </si>
  <si>
    <t xml:space="preserve">IMPRESIONES VARIAS </t>
  </si>
  <si>
    <t>SERVICIOS DE CATERING</t>
  </si>
  <si>
    <t>SERVICIOS DE LAVADO Y PLACHADO DE DIVERSOS ARTICULOS, PARA USO DE LA INSTITUCION</t>
  </si>
  <si>
    <t xml:space="preserve">IMRESIONES VARIAS </t>
  </si>
  <si>
    <t xml:space="preserve">ADQUICION MATERIAL GASTABLE </t>
  </si>
  <si>
    <t xml:space="preserve">ADQUISCION DE BOMBILLOS PARA EL MUSEO LAS ATARAZANAS REALES </t>
  </si>
  <si>
    <t xml:space="preserve">ADQUISICION DE CARTUCHOS DE TINTAS PARA IMPRESORAS </t>
  </si>
  <si>
    <t xml:space="preserve">ALQUILER DE TRNSPORTE </t>
  </si>
  <si>
    <t>SERVICIOS DE MANTENIMIENTO DE AIRE ACONDICIONADO.</t>
  </si>
  <si>
    <t xml:space="preserve">ADQUISICION DE SILLAS PARA USO  DEL GRAN TEATRO DEL CIBAO </t>
  </si>
  <si>
    <t>SERVICIOS DE PRODUCCION, MONTAJE, DECORACOPN DE CARROZA PRINCIPAL</t>
  </si>
  <si>
    <t>MANTENIMIENTO DE LA PLANTA ELECTRICA</t>
  </si>
  <si>
    <t>RENOVACION  DE SUSCRIPCION ANUAL DEL PERIODICO (EDITORA HOY)</t>
  </si>
  <si>
    <t>RENOVACION  DE SUSCRIPCION ANUAL DEL PERIODICO (EL NACIONAL)</t>
  </si>
  <si>
    <t xml:space="preserve">ADQUISICION DE BATERIAS </t>
  </si>
  <si>
    <t>RENOVACION  DE SUSCRIPCION ANUAL DEL PERIODICO (EDITORA EL NUEVO DIARIO)</t>
  </si>
  <si>
    <t>B1500001043</t>
  </si>
  <si>
    <t>B1500040045</t>
  </si>
  <si>
    <t>B1500040477</t>
  </si>
  <si>
    <t>B1500040133</t>
  </si>
  <si>
    <t>B1500040273</t>
  </si>
  <si>
    <t>B1500000028</t>
  </si>
  <si>
    <t>B1500001618</t>
  </si>
  <si>
    <t>B1500000140</t>
  </si>
  <si>
    <t>B1500000141</t>
  </si>
  <si>
    <t>B1500000144</t>
  </si>
  <si>
    <t>B1500000083</t>
  </si>
  <si>
    <t>B1500000159</t>
  </si>
  <si>
    <t>B1500000164</t>
  </si>
  <si>
    <t>B1500001584</t>
  </si>
  <si>
    <t>B1500001592</t>
  </si>
  <si>
    <t>B1500001595</t>
  </si>
  <si>
    <t>B1500004782</t>
  </si>
  <si>
    <t>B1500001944</t>
  </si>
  <si>
    <t>B1500001952</t>
  </si>
  <si>
    <t>B1500000337</t>
  </si>
  <si>
    <t>B1500002768</t>
  </si>
  <si>
    <t>B1500003238</t>
  </si>
  <si>
    <t>B1500000005</t>
  </si>
  <si>
    <t>B1500000732</t>
  </si>
  <si>
    <t>AVANCE  20%</t>
  </si>
  <si>
    <t>B1500000937</t>
  </si>
  <si>
    <t>B1500005993</t>
  </si>
  <si>
    <t>B1500003232</t>
  </si>
  <si>
    <t>B1500002213</t>
  </si>
  <si>
    <t>B1500004659</t>
  </si>
  <si>
    <t>COMPLETO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</si>
</sst>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-* #,##0.00\ _€_-;\-* #,##0.00\ _€_-;_-* &quot;-&quot;??\ _€_-;_-@_-"/>
    <numFmt numFmtId="166" formatCode="dd/mm/yyyy;@"/>
    <numFmt numFmtId="167" formatCode="mm/dd/yyyy;@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4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1" applyFont="1" applyFill="1"/>
    <xf numFmtId="0" fontId="2" fillId="2" borderId="0" xfId="0" applyFont="1" applyFill="1"/>
    <xf numFmtId="164" fontId="3" fillId="2" borderId="0" xfId="1" applyFont="1" applyFill="1"/>
    <xf numFmtId="164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164" fontId="2" fillId="2" borderId="4" xfId="1" applyFont="1" applyFill="1" applyBorder="1" applyAlignment="1">
      <alignment vertical="center"/>
    </xf>
    <xf numFmtId="164" fontId="2" fillId="2" borderId="0" xfId="0" applyNumberFormat="1" applyFont="1" applyFill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6" fontId="3" fillId="0" borderId="4" xfId="0" applyNumberFormat="1" applyFont="1" applyBorder="1" applyAlignment="1">
      <alignment horizontal="center" vertical="center"/>
    </xf>
    <xf numFmtId="14" fontId="7" fillId="0" borderId="4" xfId="2" applyNumberFormat="1" applyFont="1" applyFill="1" applyBorder="1" applyAlignment="1">
      <alignment horizontal="center" vertical="center"/>
    </xf>
    <xf numFmtId="164" fontId="2" fillId="0" borderId="4" xfId="4" applyFont="1" applyFill="1" applyBorder="1" applyAlignment="1">
      <alignment vertical="center"/>
    </xf>
    <xf numFmtId="164" fontId="7" fillId="0" borderId="4" xfId="1" applyFont="1" applyFill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 wrapText="1"/>
    </xf>
    <xf numFmtId="4" fontId="2" fillId="0" borderId="4" xfId="0" applyNumberFormat="1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7" fontId="3" fillId="0" borderId="4" xfId="0" applyNumberFormat="1" applyFont="1" applyBorder="1" applyAlignment="1">
      <alignment horizontal="center" vertical="center"/>
    </xf>
    <xf numFmtId="164" fontId="10" fillId="0" borderId="4" xfId="4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6" fontId="3" fillId="0" borderId="4" xfId="0" applyNumberFormat="1" applyFont="1" applyBorder="1" applyAlignment="1">
      <alignment horizontal="center" vertical="center" wrapText="1"/>
    </xf>
    <xf numFmtId="164" fontId="2" fillId="0" borderId="4" xfId="4" applyFont="1" applyFill="1" applyBorder="1" applyAlignment="1">
      <alignment horizontal="right" vertical="center"/>
    </xf>
    <xf numFmtId="0" fontId="11" fillId="2" borderId="0" xfId="0" applyFont="1" applyFill="1" applyAlignment="1">
      <alignment horizontal="center" wrapText="1"/>
    </xf>
    <xf numFmtId="0" fontId="12" fillId="2" borderId="0" xfId="0" applyFont="1" applyFill="1" applyAlignment="1">
      <alignment horizontal="center"/>
    </xf>
  </cellXfs>
  <cellStyles count="5">
    <cellStyle name="Comma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1068357</xdr:colOff>
      <xdr:row>0</xdr:row>
      <xdr:rowOff>144806</xdr:rowOff>
    </xdr:from>
    <xdr:ext cx="1429310" cy="966444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774" y="144806"/>
          <a:ext cx="1429310" cy="966444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198</xdr:row>
      <xdr:rowOff>74084</xdr:rowOff>
    </xdr:from>
    <xdr:to>
      <xdr:col>1</xdr:col>
      <xdr:colOff>4233</xdr:colOff>
      <xdr:row>203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198</xdr:row>
      <xdr:rowOff>102659</xdr:rowOff>
    </xdr:from>
    <xdr:to>
      <xdr:col>3</xdr:col>
      <xdr:colOff>755650</xdr:colOff>
      <xdr:row>203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198</xdr:row>
      <xdr:rowOff>84667</xdr:rowOff>
    </xdr:from>
    <xdr:to>
      <xdr:col>8</xdr:col>
      <xdr:colOff>645584</xdr:colOff>
      <xdr:row>202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03"/>
  <sheetViews>
    <sheetView tabSelected="1" zoomScale="90" zoomScaleNormal="90" zoomScalePageLayoutView="90" workbookViewId="0">
      <selection activeCell="M1" sqref="M1"/>
    </sheetView>
  </sheetViews>
  <sheetFormatPr defaultColWidth="11.42578125" defaultRowHeight="12" x14ac:dyDescent="0.2"/>
  <cols>
    <col min="1" max="1" width="34.5703125" style="2" customWidth="1"/>
    <col min="2" max="2" width="39.5703125" style="2" customWidth="1"/>
    <col min="3" max="3" width="22.7109375" style="19" customWidth="1"/>
    <col min="4" max="4" width="15.42578125" style="2" customWidth="1"/>
    <col min="5" max="5" width="14.85546875" style="19" customWidth="1"/>
    <col min="6" max="6" width="19.85546875" style="16" customWidth="1"/>
    <col min="7" max="7" width="19.7109375" style="16" customWidth="1"/>
    <col min="8" max="8" width="18.140625" style="2" customWidth="1"/>
    <col min="9" max="9" width="17.140625" style="2" customWidth="1"/>
    <col min="10" max="10" width="11.42578125" style="1"/>
    <col min="11" max="11" width="19" style="2" customWidth="1"/>
    <col min="12" max="16384" width="11.42578125" style="2"/>
  </cols>
  <sheetData>
    <row r="1" spans="1:11" ht="156" customHeight="1" x14ac:dyDescent="0.25">
      <c r="A1" s="45" t="s">
        <v>12</v>
      </c>
      <c r="B1" s="46"/>
      <c r="C1" s="46"/>
      <c r="D1" s="46"/>
      <c r="E1" s="46"/>
      <c r="F1" s="46"/>
      <c r="G1" s="46"/>
      <c r="H1" s="46"/>
      <c r="I1" s="46"/>
    </row>
    <row r="3" spans="1:11" ht="18" customHeight="1" x14ac:dyDescent="0.2">
      <c r="A3" s="23" t="s">
        <v>0</v>
      </c>
      <c r="B3" s="24"/>
      <c r="C3" s="24"/>
      <c r="D3" s="24"/>
      <c r="E3" s="24"/>
      <c r="F3" s="24"/>
      <c r="G3" s="24"/>
      <c r="H3" s="24"/>
      <c r="I3" s="25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72" customHeight="1" x14ac:dyDescent="0.2">
      <c r="A5" s="27" t="s">
        <v>13</v>
      </c>
      <c r="B5" s="28" t="s">
        <v>34</v>
      </c>
      <c r="C5" s="29" t="s">
        <v>54</v>
      </c>
      <c r="D5" s="30">
        <v>44952</v>
      </c>
      <c r="E5" s="31">
        <v>45291</v>
      </c>
      <c r="F5" s="32">
        <v>1046601</v>
      </c>
      <c r="G5" s="32">
        <v>1046601</v>
      </c>
      <c r="H5" s="33">
        <f>+F5-G5</f>
        <v>0</v>
      </c>
      <c r="I5" s="34" t="s">
        <v>84</v>
      </c>
      <c r="K5" s="2"/>
    </row>
    <row r="6" spans="1:11" s="1" customFormat="1" ht="69.75" customHeight="1" x14ac:dyDescent="0.2">
      <c r="A6" s="35" t="s">
        <v>14</v>
      </c>
      <c r="B6" s="36" t="s">
        <v>35</v>
      </c>
      <c r="C6" s="29" t="s">
        <v>55</v>
      </c>
      <c r="D6" s="30">
        <v>44931</v>
      </c>
      <c r="E6" s="31">
        <v>45291</v>
      </c>
      <c r="F6" s="32">
        <v>5590</v>
      </c>
      <c r="G6" s="32">
        <v>5590</v>
      </c>
      <c r="H6" s="33">
        <f t="shared" ref="H6" si="0">+F6-G6</f>
        <v>0</v>
      </c>
      <c r="I6" s="34" t="s">
        <v>84</v>
      </c>
      <c r="K6" s="2"/>
    </row>
    <row r="7" spans="1:11" s="1" customFormat="1" ht="63.75" customHeight="1" x14ac:dyDescent="0.2">
      <c r="A7" s="35" t="s">
        <v>14</v>
      </c>
      <c r="B7" s="36" t="s">
        <v>35</v>
      </c>
      <c r="C7" s="29" t="s">
        <v>56</v>
      </c>
      <c r="D7" s="30">
        <v>44963</v>
      </c>
      <c r="E7" s="31">
        <v>45291</v>
      </c>
      <c r="F7" s="32">
        <v>6500</v>
      </c>
      <c r="G7" s="32">
        <v>6500</v>
      </c>
      <c r="H7" s="33"/>
      <c r="I7" s="34" t="s">
        <v>84</v>
      </c>
      <c r="K7" s="2"/>
    </row>
    <row r="8" spans="1:11" s="1" customFormat="1" ht="72.75" customHeight="1" x14ac:dyDescent="0.2">
      <c r="A8" s="35" t="s">
        <v>14</v>
      </c>
      <c r="B8" s="36" t="s">
        <v>35</v>
      </c>
      <c r="C8" s="29" t="s">
        <v>57</v>
      </c>
      <c r="D8" s="30">
        <v>44939</v>
      </c>
      <c r="E8" s="31">
        <v>45291</v>
      </c>
      <c r="F8" s="32">
        <v>5200</v>
      </c>
      <c r="G8" s="32">
        <v>5200</v>
      </c>
      <c r="H8" s="33"/>
      <c r="I8" s="34" t="s">
        <v>84</v>
      </c>
      <c r="K8" s="2"/>
    </row>
    <row r="9" spans="1:11" s="1" customFormat="1" ht="60.75" customHeight="1" x14ac:dyDescent="0.2">
      <c r="A9" s="35" t="s">
        <v>14</v>
      </c>
      <c r="B9" s="36" t="s">
        <v>35</v>
      </c>
      <c r="C9" s="29" t="s">
        <v>58</v>
      </c>
      <c r="D9" s="30">
        <v>44949</v>
      </c>
      <c r="E9" s="31">
        <v>45291</v>
      </c>
      <c r="F9" s="32">
        <v>6500</v>
      </c>
      <c r="G9" s="32">
        <v>6500</v>
      </c>
      <c r="H9" s="33"/>
      <c r="I9" s="34" t="s">
        <v>84</v>
      </c>
      <c r="K9" s="2"/>
    </row>
    <row r="10" spans="1:11" s="1" customFormat="1" ht="75.75" customHeight="1" x14ac:dyDescent="0.2">
      <c r="A10" s="27" t="s">
        <v>15</v>
      </c>
      <c r="B10" s="28" t="s">
        <v>36</v>
      </c>
      <c r="C10" s="29" t="s">
        <v>59</v>
      </c>
      <c r="D10" s="30">
        <v>44958</v>
      </c>
      <c r="E10" s="31">
        <v>45291</v>
      </c>
      <c r="F10" s="32">
        <v>70897.929999999993</v>
      </c>
      <c r="G10" s="32">
        <v>70897.929999999993</v>
      </c>
      <c r="H10" s="33"/>
      <c r="I10" s="34" t="s">
        <v>84</v>
      </c>
      <c r="K10" s="2"/>
    </row>
    <row r="11" spans="1:11" s="1" customFormat="1" ht="68.25" customHeight="1" x14ac:dyDescent="0.2">
      <c r="A11" s="27" t="s">
        <v>16</v>
      </c>
      <c r="B11" s="28" t="s">
        <v>37</v>
      </c>
      <c r="C11" s="29" t="s">
        <v>60</v>
      </c>
      <c r="D11" s="30">
        <v>44973</v>
      </c>
      <c r="E11" s="31">
        <v>45291</v>
      </c>
      <c r="F11" s="32">
        <v>88079.96</v>
      </c>
      <c r="G11" s="32">
        <v>88079.96</v>
      </c>
      <c r="H11" s="33"/>
      <c r="I11" s="34" t="s">
        <v>84</v>
      </c>
      <c r="K11" s="2"/>
    </row>
    <row r="12" spans="1:11" s="1" customFormat="1" ht="64.5" customHeight="1" x14ac:dyDescent="0.2">
      <c r="A12" s="35" t="s">
        <v>17</v>
      </c>
      <c r="B12" s="36" t="s">
        <v>38</v>
      </c>
      <c r="C12" s="29" t="s">
        <v>61</v>
      </c>
      <c r="D12" s="30">
        <v>44942</v>
      </c>
      <c r="E12" s="31">
        <v>45291</v>
      </c>
      <c r="F12" s="37">
        <v>17228</v>
      </c>
      <c r="G12" s="37">
        <v>17228</v>
      </c>
      <c r="H12" s="33"/>
      <c r="I12" s="34" t="s">
        <v>84</v>
      </c>
      <c r="K12" s="2"/>
    </row>
    <row r="13" spans="1:11" s="1" customFormat="1" ht="64.5" customHeight="1" x14ac:dyDescent="0.2">
      <c r="A13" s="35" t="s">
        <v>17</v>
      </c>
      <c r="B13" s="36" t="s">
        <v>38</v>
      </c>
      <c r="C13" s="29" t="s">
        <v>62</v>
      </c>
      <c r="D13" s="30">
        <v>44943</v>
      </c>
      <c r="E13" s="31">
        <v>45291</v>
      </c>
      <c r="F13" s="37">
        <v>420906</v>
      </c>
      <c r="G13" s="37">
        <v>420906</v>
      </c>
      <c r="H13" s="33"/>
      <c r="I13" s="34" t="s">
        <v>84</v>
      </c>
      <c r="K13" s="2"/>
    </row>
    <row r="14" spans="1:11" s="1" customFormat="1" ht="59.25" customHeight="1" x14ac:dyDescent="0.2">
      <c r="A14" s="35" t="s">
        <v>17</v>
      </c>
      <c r="B14" s="36" t="s">
        <v>38</v>
      </c>
      <c r="C14" s="29" t="s">
        <v>63</v>
      </c>
      <c r="D14" s="30">
        <v>44959</v>
      </c>
      <c r="E14" s="31">
        <v>45291</v>
      </c>
      <c r="F14" s="37">
        <v>3776</v>
      </c>
      <c r="G14" s="37">
        <v>3776</v>
      </c>
      <c r="H14" s="33"/>
      <c r="I14" s="34" t="s">
        <v>84</v>
      </c>
      <c r="K14" s="2"/>
    </row>
    <row r="15" spans="1:11" s="1" customFormat="1" ht="65.25" customHeight="1" x14ac:dyDescent="0.2">
      <c r="A15" s="27" t="s">
        <v>18</v>
      </c>
      <c r="B15" s="28" t="s">
        <v>39</v>
      </c>
      <c r="C15" s="29" t="s">
        <v>64</v>
      </c>
      <c r="D15" s="30">
        <v>44961</v>
      </c>
      <c r="E15" s="31">
        <v>45291</v>
      </c>
      <c r="F15" s="37">
        <v>67850</v>
      </c>
      <c r="G15" s="37">
        <v>67850</v>
      </c>
      <c r="H15" s="33"/>
      <c r="I15" s="34" t="s">
        <v>84</v>
      </c>
      <c r="K15" s="2"/>
    </row>
    <row r="16" spans="1:11" s="1" customFormat="1" ht="68.25" customHeight="1" x14ac:dyDescent="0.2">
      <c r="A16" s="27" t="s">
        <v>19</v>
      </c>
      <c r="B16" s="28" t="s">
        <v>40</v>
      </c>
      <c r="C16" s="29" t="s">
        <v>65</v>
      </c>
      <c r="D16" s="30">
        <v>44922</v>
      </c>
      <c r="E16" s="31">
        <v>45291</v>
      </c>
      <c r="F16" s="32">
        <v>41736.6</v>
      </c>
      <c r="G16" s="32">
        <v>41736.6</v>
      </c>
      <c r="H16" s="33"/>
      <c r="I16" s="34" t="s">
        <v>84</v>
      </c>
      <c r="K16" s="2"/>
    </row>
    <row r="17" spans="1:11" s="1" customFormat="1" ht="75.75" customHeight="1" x14ac:dyDescent="0.2">
      <c r="A17" s="27" t="s">
        <v>19</v>
      </c>
      <c r="B17" s="28" t="s">
        <v>40</v>
      </c>
      <c r="C17" s="29" t="s">
        <v>66</v>
      </c>
      <c r="D17" s="30">
        <v>44949</v>
      </c>
      <c r="E17" s="31">
        <v>45291</v>
      </c>
      <c r="F17" s="32">
        <v>47152.800000000003</v>
      </c>
      <c r="G17" s="32">
        <v>47152.800000000003</v>
      </c>
      <c r="H17" s="33"/>
      <c r="I17" s="34" t="s">
        <v>84</v>
      </c>
      <c r="K17" s="2"/>
    </row>
    <row r="18" spans="1:11" s="1" customFormat="1" ht="60.75" customHeight="1" x14ac:dyDescent="0.2">
      <c r="A18" s="27" t="s">
        <v>20</v>
      </c>
      <c r="B18" s="28" t="s">
        <v>41</v>
      </c>
      <c r="C18" s="29" t="s">
        <v>67</v>
      </c>
      <c r="D18" s="30">
        <v>44942</v>
      </c>
      <c r="E18" s="31">
        <v>45291</v>
      </c>
      <c r="F18" s="32">
        <v>11446</v>
      </c>
      <c r="G18" s="32">
        <v>11446</v>
      </c>
      <c r="H18" s="33"/>
      <c r="I18" s="34" t="s">
        <v>84</v>
      </c>
      <c r="K18" s="2"/>
    </row>
    <row r="19" spans="1:11" s="1" customFormat="1" ht="59.25" customHeight="1" x14ac:dyDescent="0.2">
      <c r="A19" s="27" t="s">
        <v>20</v>
      </c>
      <c r="B19" s="28" t="s">
        <v>41</v>
      </c>
      <c r="C19" s="29" t="s">
        <v>68</v>
      </c>
      <c r="D19" s="30">
        <v>44960</v>
      </c>
      <c r="E19" s="31">
        <v>45291</v>
      </c>
      <c r="F19" s="32">
        <v>50861.93</v>
      </c>
      <c r="G19" s="32">
        <v>50861.93</v>
      </c>
      <c r="H19" s="33"/>
      <c r="I19" s="34" t="s">
        <v>84</v>
      </c>
      <c r="K19" s="2"/>
    </row>
    <row r="20" spans="1:11" s="1" customFormat="1" ht="57" customHeight="1" x14ac:dyDescent="0.2">
      <c r="A20" s="27" t="s">
        <v>20</v>
      </c>
      <c r="B20" s="28" t="s">
        <v>41</v>
      </c>
      <c r="C20" s="29" t="s">
        <v>69</v>
      </c>
      <c r="D20" s="30">
        <v>44966</v>
      </c>
      <c r="E20" s="31">
        <v>45291</v>
      </c>
      <c r="F20" s="32">
        <v>46256</v>
      </c>
      <c r="G20" s="32">
        <v>46256</v>
      </c>
      <c r="H20" s="33"/>
      <c r="I20" s="34" t="s">
        <v>84</v>
      </c>
      <c r="K20" s="2"/>
    </row>
    <row r="21" spans="1:11" s="1" customFormat="1" ht="41.25" customHeight="1" x14ac:dyDescent="0.2">
      <c r="A21" s="27" t="s">
        <v>21</v>
      </c>
      <c r="B21" s="28" t="s">
        <v>42</v>
      </c>
      <c r="C21" s="29" t="s">
        <v>70</v>
      </c>
      <c r="D21" s="30">
        <v>44930</v>
      </c>
      <c r="E21" s="31">
        <v>45291</v>
      </c>
      <c r="F21" s="37">
        <v>353251.12</v>
      </c>
      <c r="G21" s="37">
        <v>353251.12</v>
      </c>
      <c r="H21" s="33"/>
      <c r="I21" s="34" t="s">
        <v>84</v>
      </c>
      <c r="K21" s="2"/>
    </row>
    <row r="22" spans="1:11" s="1" customFormat="1" ht="60" customHeight="1" x14ac:dyDescent="0.2">
      <c r="A22" s="35" t="s">
        <v>22</v>
      </c>
      <c r="B22" s="38" t="s">
        <v>39</v>
      </c>
      <c r="C22" s="39" t="s">
        <v>71</v>
      </c>
      <c r="D22" s="40">
        <v>44958</v>
      </c>
      <c r="E22" s="31">
        <v>45291</v>
      </c>
      <c r="F22" s="41">
        <v>695645.4</v>
      </c>
      <c r="G22" s="41">
        <v>695645.4</v>
      </c>
      <c r="H22" s="33"/>
      <c r="I22" s="34" t="s">
        <v>84</v>
      </c>
      <c r="K22" s="2"/>
    </row>
    <row r="23" spans="1:11" s="1" customFormat="1" ht="47.25" customHeight="1" x14ac:dyDescent="0.2">
      <c r="A23" s="35" t="s">
        <v>22</v>
      </c>
      <c r="B23" s="38" t="s">
        <v>39</v>
      </c>
      <c r="C23" s="39" t="s">
        <v>72</v>
      </c>
      <c r="D23" s="40">
        <v>44960</v>
      </c>
      <c r="E23" s="31">
        <v>45291</v>
      </c>
      <c r="F23" s="41">
        <v>855317.1</v>
      </c>
      <c r="G23" s="41">
        <v>855317.1</v>
      </c>
      <c r="H23" s="33"/>
      <c r="I23" s="34" t="s">
        <v>84</v>
      </c>
      <c r="K23" s="2"/>
    </row>
    <row r="24" spans="1:11" s="1" customFormat="1" ht="84" customHeight="1" x14ac:dyDescent="0.2">
      <c r="A24" s="27" t="s">
        <v>23</v>
      </c>
      <c r="B24" s="28" t="s">
        <v>43</v>
      </c>
      <c r="C24" s="42" t="s">
        <v>73</v>
      </c>
      <c r="D24" s="43">
        <v>44979</v>
      </c>
      <c r="E24" s="31">
        <v>45291</v>
      </c>
      <c r="F24" s="32">
        <v>36580</v>
      </c>
      <c r="G24" s="32">
        <v>36580</v>
      </c>
      <c r="H24" s="33"/>
      <c r="I24" s="34" t="s">
        <v>84</v>
      </c>
      <c r="K24" s="2"/>
    </row>
    <row r="25" spans="1:11" s="1" customFormat="1" ht="72" customHeight="1" x14ac:dyDescent="0.2">
      <c r="A25" s="27" t="s">
        <v>24</v>
      </c>
      <c r="B25" s="28" t="s">
        <v>44</v>
      </c>
      <c r="C25" s="29" t="s">
        <v>74</v>
      </c>
      <c r="D25" s="30">
        <v>44952</v>
      </c>
      <c r="E25" s="31">
        <v>45291</v>
      </c>
      <c r="F25" s="32">
        <v>45548</v>
      </c>
      <c r="G25" s="32">
        <v>45548</v>
      </c>
      <c r="H25" s="33"/>
      <c r="I25" s="34" t="s">
        <v>84</v>
      </c>
      <c r="K25" s="2"/>
    </row>
    <row r="26" spans="1:11" s="1" customFormat="1" ht="66" customHeight="1" x14ac:dyDescent="0.2">
      <c r="A26" s="27" t="s">
        <v>25</v>
      </c>
      <c r="B26" s="28" t="s">
        <v>45</v>
      </c>
      <c r="C26" s="29" t="s">
        <v>75</v>
      </c>
      <c r="D26" s="30">
        <v>44986</v>
      </c>
      <c r="E26" s="31">
        <v>45291</v>
      </c>
      <c r="F26" s="44">
        <v>45500</v>
      </c>
      <c r="G26" s="44">
        <v>45500</v>
      </c>
      <c r="H26" s="33"/>
      <c r="I26" s="34" t="s">
        <v>84</v>
      </c>
      <c r="K26" s="2"/>
    </row>
    <row r="27" spans="1:11" s="1" customFormat="1" ht="68.25" customHeight="1" x14ac:dyDescent="0.2">
      <c r="A27" s="27" t="s">
        <v>26</v>
      </c>
      <c r="B27" s="28" t="s">
        <v>46</v>
      </c>
      <c r="C27" s="29" t="s">
        <v>76</v>
      </c>
      <c r="D27" s="30">
        <v>44985</v>
      </c>
      <c r="E27" s="31">
        <v>45291</v>
      </c>
      <c r="F27" s="44">
        <v>160834</v>
      </c>
      <c r="G27" s="44">
        <v>160834</v>
      </c>
      <c r="H27" s="33"/>
      <c r="I27" s="34" t="s">
        <v>84</v>
      </c>
      <c r="K27" s="2"/>
    </row>
    <row r="28" spans="1:11" s="1" customFormat="1" ht="64.5" customHeight="1" x14ac:dyDescent="0.2">
      <c r="A28" s="27" t="s">
        <v>27</v>
      </c>
      <c r="B28" s="36" t="s">
        <v>47</v>
      </c>
      <c r="C28" s="29" t="s">
        <v>77</v>
      </c>
      <c r="D28" s="40">
        <v>44993</v>
      </c>
      <c r="E28" s="31">
        <v>45291</v>
      </c>
      <c r="F28" s="32">
        <v>224528.04</v>
      </c>
      <c r="G28" s="32">
        <v>224528.04</v>
      </c>
      <c r="H28" s="33"/>
      <c r="I28" s="34" t="s">
        <v>84</v>
      </c>
      <c r="K28" s="2"/>
    </row>
    <row r="29" spans="1:11" s="1" customFormat="1" ht="65.25" customHeight="1" x14ac:dyDescent="0.2">
      <c r="A29" s="27" t="s">
        <v>28</v>
      </c>
      <c r="B29" s="28" t="s">
        <v>48</v>
      </c>
      <c r="C29" s="29" t="s">
        <v>78</v>
      </c>
      <c r="D29" s="30">
        <v>44988</v>
      </c>
      <c r="E29" s="31">
        <v>45291</v>
      </c>
      <c r="F29" s="44">
        <v>3456503.67</v>
      </c>
      <c r="G29" s="44">
        <v>3456503.67</v>
      </c>
      <c r="H29" s="33"/>
      <c r="I29" s="34" t="s">
        <v>84</v>
      </c>
      <c r="K29" s="2"/>
    </row>
    <row r="30" spans="1:11" s="1" customFormat="1" ht="69" customHeight="1" x14ac:dyDescent="0.2">
      <c r="A30" s="27" t="s">
        <v>29</v>
      </c>
      <c r="B30" s="28" t="s">
        <v>49</v>
      </c>
      <c r="C30" s="29" t="s">
        <v>79</v>
      </c>
      <c r="D30" s="40">
        <v>44887</v>
      </c>
      <c r="E30" s="31">
        <v>45291</v>
      </c>
      <c r="F30" s="44">
        <v>262059.73</v>
      </c>
      <c r="G30" s="44">
        <v>262059.73</v>
      </c>
      <c r="H30" s="33"/>
      <c r="I30" s="34" t="s">
        <v>84</v>
      </c>
      <c r="K30" s="2"/>
    </row>
    <row r="31" spans="1:11" s="1" customFormat="1" ht="66" customHeight="1" x14ac:dyDescent="0.2">
      <c r="A31" s="27" t="s">
        <v>30</v>
      </c>
      <c r="B31" s="28" t="s">
        <v>50</v>
      </c>
      <c r="C31" s="29" t="s">
        <v>80</v>
      </c>
      <c r="D31" s="30">
        <v>44965</v>
      </c>
      <c r="E31" s="31">
        <v>45291</v>
      </c>
      <c r="F31" s="37">
        <v>7400</v>
      </c>
      <c r="G31" s="37">
        <v>7400</v>
      </c>
      <c r="H31" s="33"/>
      <c r="I31" s="34" t="s">
        <v>84</v>
      </c>
      <c r="K31" s="2"/>
    </row>
    <row r="32" spans="1:11" s="1" customFormat="1" ht="60" customHeight="1" x14ac:dyDescent="0.2">
      <c r="A32" s="27" t="s">
        <v>31</v>
      </c>
      <c r="B32" s="28" t="s">
        <v>51</v>
      </c>
      <c r="C32" s="29" t="s">
        <v>81</v>
      </c>
      <c r="D32" s="30">
        <v>44965</v>
      </c>
      <c r="E32" s="31">
        <v>45291</v>
      </c>
      <c r="F32" s="37">
        <v>8650</v>
      </c>
      <c r="G32" s="37">
        <v>8650</v>
      </c>
      <c r="H32" s="33"/>
      <c r="I32" s="34" t="s">
        <v>84</v>
      </c>
      <c r="K32" s="2"/>
    </row>
    <row r="33" spans="1:11" s="1" customFormat="1" ht="53.25" customHeight="1" x14ac:dyDescent="0.2">
      <c r="A33" s="35" t="s">
        <v>32</v>
      </c>
      <c r="B33" s="36" t="s">
        <v>52</v>
      </c>
      <c r="C33" s="29" t="s">
        <v>82</v>
      </c>
      <c r="D33" s="30">
        <v>44966</v>
      </c>
      <c r="E33" s="31">
        <v>45291</v>
      </c>
      <c r="F33" s="37">
        <v>20600</v>
      </c>
      <c r="G33" s="37">
        <v>20600</v>
      </c>
      <c r="H33" s="33"/>
      <c r="I33" s="34" t="s">
        <v>84</v>
      </c>
      <c r="K33" s="2"/>
    </row>
    <row r="34" spans="1:11" s="1" customFormat="1" ht="51" customHeight="1" x14ac:dyDescent="0.2">
      <c r="A34" s="27" t="s">
        <v>33</v>
      </c>
      <c r="B34" s="28" t="s">
        <v>53</v>
      </c>
      <c r="C34" s="29" t="s">
        <v>83</v>
      </c>
      <c r="D34" s="30">
        <v>44971</v>
      </c>
      <c r="E34" s="31">
        <v>45291</v>
      </c>
      <c r="F34" s="37">
        <v>6050</v>
      </c>
      <c r="G34" s="37">
        <v>6050</v>
      </c>
      <c r="H34" s="33"/>
      <c r="I34" s="34" t="s">
        <v>84</v>
      </c>
      <c r="K34" s="2"/>
    </row>
    <row r="35" spans="1:11" s="1" customFormat="1" ht="38.25" hidden="1" customHeight="1" x14ac:dyDescent="0.2">
      <c r="A35" s="7"/>
      <c r="B35" s="8"/>
      <c r="C35" s="9"/>
      <c r="D35" s="9"/>
      <c r="E35" s="9"/>
      <c r="F35" s="21"/>
      <c r="G35" s="21"/>
      <c r="H35" s="10"/>
      <c r="I35" s="12"/>
      <c r="K35" s="2"/>
    </row>
    <row r="36" spans="1:11" s="1" customFormat="1" ht="38.25" hidden="1" customHeight="1" x14ac:dyDescent="0.2">
      <c r="A36" s="7"/>
      <c r="B36" s="8"/>
      <c r="C36" s="9"/>
      <c r="D36" s="9"/>
      <c r="E36" s="9"/>
      <c r="F36" s="21"/>
      <c r="G36" s="21"/>
      <c r="H36" s="10"/>
      <c r="I36" s="12"/>
      <c r="K36" s="2"/>
    </row>
    <row r="37" spans="1:11" s="1" customFormat="1" ht="38.25" hidden="1" customHeight="1" x14ac:dyDescent="0.2">
      <c r="A37" s="7"/>
      <c r="B37" s="8"/>
      <c r="C37" s="9"/>
      <c r="D37" s="9"/>
      <c r="E37" s="9"/>
      <c r="F37" s="21"/>
      <c r="G37" s="21"/>
      <c r="H37" s="10"/>
      <c r="I37" s="12"/>
      <c r="K37" s="2"/>
    </row>
    <row r="38" spans="1:11" s="1" customFormat="1" ht="38.25" hidden="1" customHeight="1" x14ac:dyDescent="0.2">
      <c r="A38" s="7"/>
      <c r="B38" s="8"/>
      <c r="C38" s="9"/>
      <c r="D38" s="9"/>
      <c r="E38" s="9"/>
      <c r="F38" s="21"/>
      <c r="G38" s="21"/>
      <c r="H38" s="10"/>
      <c r="I38" s="12"/>
      <c r="K38" s="2"/>
    </row>
    <row r="39" spans="1:11" s="1" customFormat="1" ht="38.25" hidden="1" customHeight="1" x14ac:dyDescent="0.2">
      <c r="A39" s="7"/>
      <c r="B39" s="8"/>
      <c r="C39" s="9"/>
      <c r="D39" s="9"/>
      <c r="E39" s="9"/>
      <c r="F39" s="21"/>
      <c r="G39" s="21"/>
      <c r="H39" s="10"/>
      <c r="I39" s="12"/>
      <c r="K39" s="2"/>
    </row>
    <row r="40" spans="1:11" s="1" customFormat="1" ht="38.25" hidden="1" customHeight="1" x14ac:dyDescent="0.2">
      <c r="A40" s="7"/>
      <c r="B40" s="8"/>
      <c r="C40" s="9"/>
      <c r="D40" s="9"/>
      <c r="E40" s="9"/>
      <c r="F40" s="21"/>
      <c r="G40" s="21"/>
      <c r="H40" s="10"/>
      <c r="I40" s="12"/>
      <c r="K40" s="2"/>
    </row>
    <row r="41" spans="1:11" s="1" customFormat="1" ht="38.25" hidden="1" customHeight="1" x14ac:dyDescent="0.2">
      <c r="A41" s="7"/>
      <c r="B41" s="8"/>
      <c r="C41" s="9"/>
      <c r="D41" s="9"/>
      <c r="E41" s="9"/>
      <c r="F41" s="21"/>
      <c r="G41" s="21"/>
      <c r="H41" s="10"/>
      <c r="I41" s="12"/>
      <c r="K41" s="2"/>
    </row>
    <row r="42" spans="1:11" s="1" customFormat="1" ht="38.25" hidden="1" customHeight="1" x14ac:dyDescent="0.2">
      <c r="A42" s="7"/>
      <c r="B42" s="8"/>
      <c r="C42" s="9"/>
      <c r="D42" s="9"/>
      <c r="E42" s="9"/>
      <c r="F42" s="21"/>
      <c r="G42" s="21"/>
      <c r="H42" s="10"/>
      <c r="I42" s="12"/>
      <c r="K42" s="2"/>
    </row>
    <row r="43" spans="1:11" s="1" customFormat="1" ht="38.25" hidden="1" customHeight="1" x14ac:dyDescent="0.2">
      <c r="A43" s="7"/>
      <c r="B43" s="8"/>
      <c r="C43" s="9"/>
      <c r="D43" s="9"/>
      <c r="E43" s="9"/>
      <c r="F43" s="21"/>
      <c r="G43" s="21"/>
      <c r="H43" s="10"/>
      <c r="I43" s="12"/>
      <c r="K43" s="2"/>
    </row>
    <row r="44" spans="1:11" s="1" customFormat="1" ht="38.25" hidden="1" customHeight="1" x14ac:dyDescent="0.2">
      <c r="A44" s="7"/>
      <c r="B44" s="8"/>
      <c r="C44" s="9"/>
      <c r="D44" s="9"/>
      <c r="E44" s="9"/>
      <c r="F44" s="21"/>
      <c r="G44" s="21"/>
      <c r="H44" s="10"/>
      <c r="I44" s="12"/>
      <c r="K44" s="2"/>
    </row>
    <row r="45" spans="1:11" s="1" customFormat="1" ht="38.25" hidden="1" customHeight="1" x14ac:dyDescent="0.2">
      <c r="A45" s="7"/>
      <c r="B45" s="8"/>
      <c r="C45" s="9"/>
      <c r="D45" s="9"/>
      <c r="E45" s="9"/>
      <c r="F45" s="21"/>
      <c r="G45" s="21"/>
      <c r="H45" s="10"/>
      <c r="I45" s="12"/>
      <c r="K45" s="2"/>
    </row>
    <row r="46" spans="1:11" s="1" customFormat="1" ht="38.25" hidden="1" customHeight="1" x14ac:dyDescent="0.2">
      <c r="A46" s="7"/>
      <c r="B46" s="8"/>
      <c r="C46" s="9"/>
      <c r="D46" s="9"/>
      <c r="E46" s="9"/>
      <c r="F46" s="21"/>
      <c r="G46" s="21"/>
      <c r="H46" s="10"/>
      <c r="I46" s="12"/>
      <c r="K46" s="2"/>
    </row>
    <row r="47" spans="1:11" s="1" customFormat="1" ht="38.25" hidden="1" customHeight="1" x14ac:dyDescent="0.2">
      <c r="A47" s="7"/>
      <c r="B47" s="8"/>
      <c r="C47" s="9"/>
      <c r="D47" s="9"/>
      <c r="E47" s="9"/>
      <c r="F47" s="21"/>
      <c r="G47" s="21"/>
      <c r="H47" s="10"/>
      <c r="I47" s="12"/>
      <c r="K47" s="2"/>
    </row>
    <row r="48" spans="1:11" s="1" customFormat="1" ht="38.25" hidden="1" customHeight="1" x14ac:dyDescent="0.2">
      <c r="A48" s="7"/>
      <c r="B48" s="8"/>
      <c r="C48" s="9"/>
      <c r="D48" s="9"/>
      <c r="E48" s="9"/>
      <c r="F48" s="21"/>
      <c r="G48" s="21"/>
      <c r="H48" s="10"/>
      <c r="I48" s="12"/>
      <c r="K48" s="2"/>
    </row>
    <row r="49" spans="1:11" s="1" customFormat="1" ht="38.25" hidden="1" customHeight="1" x14ac:dyDescent="0.2">
      <c r="A49" s="7"/>
      <c r="B49" s="8"/>
      <c r="C49" s="9"/>
      <c r="D49" s="9"/>
      <c r="E49" s="9"/>
      <c r="F49" s="21"/>
      <c r="G49" s="21"/>
      <c r="H49" s="10"/>
      <c r="I49" s="12"/>
      <c r="K49" s="2"/>
    </row>
    <row r="50" spans="1:11" s="1" customFormat="1" ht="38.25" hidden="1" customHeight="1" x14ac:dyDescent="0.2">
      <c r="A50" s="7"/>
      <c r="B50" s="8"/>
      <c r="C50" s="9"/>
      <c r="D50" s="9"/>
      <c r="E50" s="9"/>
      <c r="F50" s="21"/>
      <c r="G50" s="21"/>
      <c r="H50" s="10"/>
      <c r="I50" s="12"/>
      <c r="K50" s="2"/>
    </row>
    <row r="51" spans="1:11" s="1" customFormat="1" ht="38.25" hidden="1" customHeight="1" x14ac:dyDescent="0.2">
      <c r="A51" s="7"/>
      <c r="B51" s="8"/>
      <c r="C51" s="9"/>
      <c r="D51" s="9"/>
      <c r="E51" s="9"/>
      <c r="F51" s="21"/>
      <c r="G51" s="21"/>
      <c r="H51" s="10"/>
      <c r="I51" s="12"/>
      <c r="K51" s="2"/>
    </row>
    <row r="52" spans="1:11" s="1" customFormat="1" ht="38.25" hidden="1" customHeight="1" x14ac:dyDescent="0.2">
      <c r="A52" s="7"/>
      <c r="B52" s="8"/>
      <c r="C52" s="9"/>
      <c r="D52" s="9"/>
      <c r="E52" s="9"/>
      <c r="F52" s="21"/>
      <c r="G52" s="21"/>
      <c r="H52" s="10"/>
      <c r="I52" s="12"/>
      <c r="K52" s="2"/>
    </row>
    <row r="53" spans="1:11" s="1" customFormat="1" ht="38.25" hidden="1" customHeight="1" x14ac:dyDescent="0.2">
      <c r="A53" s="7"/>
      <c r="B53" s="8"/>
      <c r="C53" s="9"/>
      <c r="D53" s="9"/>
      <c r="E53" s="9"/>
      <c r="F53" s="21"/>
      <c r="G53" s="21"/>
      <c r="H53" s="10"/>
      <c r="I53" s="12"/>
      <c r="K53" s="2"/>
    </row>
    <row r="54" spans="1:11" s="1" customFormat="1" ht="38.25" hidden="1" customHeight="1" x14ac:dyDescent="0.2">
      <c r="A54" s="7"/>
      <c r="B54" s="8"/>
      <c r="C54" s="9"/>
      <c r="D54" s="9"/>
      <c r="E54" s="9"/>
      <c r="F54" s="21"/>
      <c r="G54" s="21"/>
      <c r="H54" s="10"/>
      <c r="I54" s="12"/>
      <c r="K54" s="2"/>
    </row>
    <row r="55" spans="1:11" s="1" customFormat="1" ht="38.25" hidden="1" customHeight="1" x14ac:dyDescent="0.2">
      <c r="A55" s="7"/>
      <c r="B55" s="8"/>
      <c r="C55" s="9"/>
      <c r="D55" s="9"/>
      <c r="E55" s="9"/>
      <c r="F55" s="21"/>
      <c r="G55" s="21"/>
      <c r="H55" s="10"/>
      <c r="I55" s="12"/>
      <c r="K55" s="2"/>
    </row>
    <row r="56" spans="1:11" s="1" customFormat="1" ht="38.25" hidden="1" customHeight="1" x14ac:dyDescent="0.2">
      <c r="A56" s="7"/>
      <c r="B56" s="8"/>
      <c r="C56" s="9"/>
      <c r="D56" s="9"/>
      <c r="E56" s="9"/>
      <c r="F56" s="21"/>
      <c r="G56" s="21"/>
      <c r="H56" s="10"/>
      <c r="I56" s="12"/>
      <c r="K56" s="2"/>
    </row>
    <row r="57" spans="1:11" s="1" customFormat="1" ht="38.25" hidden="1" customHeight="1" x14ac:dyDescent="0.2">
      <c r="A57" s="7"/>
      <c r="B57" s="8"/>
      <c r="C57" s="9"/>
      <c r="D57" s="9"/>
      <c r="E57" s="9"/>
      <c r="F57" s="21"/>
      <c r="G57" s="21"/>
      <c r="H57" s="10"/>
      <c r="I57" s="12"/>
      <c r="K57" s="2"/>
    </row>
    <row r="58" spans="1:11" s="1" customFormat="1" ht="38.25" hidden="1" customHeight="1" x14ac:dyDescent="0.2">
      <c r="A58" s="7"/>
      <c r="B58" s="8"/>
      <c r="C58" s="9"/>
      <c r="D58" s="9"/>
      <c r="E58" s="9"/>
      <c r="F58" s="21"/>
      <c r="G58" s="21"/>
      <c r="H58" s="10"/>
      <c r="I58" s="12"/>
      <c r="K58" s="2"/>
    </row>
    <row r="59" spans="1:11" s="1" customFormat="1" ht="38.25" hidden="1" customHeight="1" x14ac:dyDescent="0.2">
      <c r="A59" s="7"/>
      <c r="B59" s="8"/>
      <c r="C59" s="9"/>
      <c r="D59" s="9"/>
      <c r="E59" s="9"/>
      <c r="F59" s="21"/>
      <c r="G59" s="21"/>
      <c r="H59" s="10"/>
      <c r="I59" s="12"/>
      <c r="K59" s="2"/>
    </row>
    <row r="60" spans="1:11" s="1" customFormat="1" ht="38.25" hidden="1" customHeight="1" x14ac:dyDescent="0.2">
      <c r="A60" s="7"/>
      <c r="B60" s="8"/>
      <c r="C60" s="9"/>
      <c r="D60" s="9"/>
      <c r="E60" s="9"/>
      <c r="F60" s="21"/>
      <c r="G60" s="21"/>
      <c r="H60" s="10"/>
      <c r="I60" s="12"/>
      <c r="K60" s="2"/>
    </row>
    <row r="61" spans="1:11" s="1" customFormat="1" ht="38.25" hidden="1" customHeight="1" x14ac:dyDescent="0.2">
      <c r="A61" s="7"/>
      <c r="B61" s="8"/>
      <c r="C61" s="9"/>
      <c r="D61" s="9"/>
      <c r="E61" s="9"/>
      <c r="F61" s="21"/>
      <c r="G61" s="21"/>
      <c r="H61" s="10"/>
      <c r="I61" s="12"/>
      <c r="K61" s="2"/>
    </row>
    <row r="62" spans="1:11" s="1" customFormat="1" ht="38.25" hidden="1" customHeight="1" x14ac:dyDescent="0.2">
      <c r="A62" s="7"/>
      <c r="B62" s="8"/>
      <c r="C62" s="9"/>
      <c r="D62" s="9"/>
      <c r="E62" s="9"/>
      <c r="F62" s="21"/>
      <c r="G62" s="21"/>
      <c r="H62" s="10"/>
      <c r="I62" s="12"/>
      <c r="K62" s="2"/>
    </row>
    <row r="63" spans="1:11" s="1" customFormat="1" ht="38.25" hidden="1" customHeight="1" x14ac:dyDescent="0.2">
      <c r="A63" s="7"/>
      <c r="B63" s="8"/>
      <c r="C63" s="9"/>
      <c r="D63" s="9"/>
      <c r="E63" s="9"/>
      <c r="F63" s="21"/>
      <c r="G63" s="21"/>
      <c r="H63" s="10"/>
      <c r="I63" s="12"/>
      <c r="K63" s="2"/>
    </row>
    <row r="64" spans="1:11" s="1" customFormat="1" ht="38.25" hidden="1" customHeight="1" x14ac:dyDescent="0.2">
      <c r="A64" s="7"/>
      <c r="B64" s="8"/>
      <c r="C64" s="9"/>
      <c r="D64" s="9"/>
      <c r="E64" s="9"/>
      <c r="F64" s="21"/>
      <c r="G64" s="21"/>
      <c r="H64" s="10"/>
      <c r="I64" s="12"/>
      <c r="K64" s="2"/>
    </row>
    <row r="65" spans="1:11" s="1" customFormat="1" ht="38.25" hidden="1" customHeight="1" x14ac:dyDescent="0.2">
      <c r="A65" s="7"/>
      <c r="B65" s="8"/>
      <c r="C65" s="9"/>
      <c r="D65" s="9"/>
      <c r="E65" s="9"/>
      <c r="F65" s="21"/>
      <c r="G65" s="21"/>
      <c r="H65" s="10"/>
      <c r="I65" s="12"/>
      <c r="K65" s="2"/>
    </row>
    <row r="66" spans="1:11" s="1" customFormat="1" ht="38.25" hidden="1" customHeight="1" x14ac:dyDescent="0.2">
      <c r="A66" s="7"/>
      <c r="B66" s="8"/>
      <c r="C66" s="9"/>
      <c r="D66" s="9"/>
      <c r="E66" s="9"/>
      <c r="F66" s="21"/>
      <c r="G66" s="21"/>
      <c r="H66" s="10"/>
      <c r="I66" s="12"/>
      <c r="K66" s="2"/>
    </row>
    <row r="67" spans="1:11" s="1" customFormat="1" ht="38.25" hidden="1" customHeight="1" x14ac:dyDescent="0.2">
      <c r="A67" s="7"/>
      <c r="B67" s="8"/>
      <c r="C67" s="9"/>
      <c r="D67" s="9"/>
      <c r="E67" s="9"/>
      <c r="F67" s="21"/>
      <c r="G67" s="21"/>
      <c r="H67" s="10"/>
      <c r="I67" s="12"/>
      <c r="K67" s="2"/>
    </row>
    <row r="68" spans="1:11" s="1" customFormat="1" ht="38.25" hidden="1" customHeight="1" x14ac:dyDescent="0.2">
      <c r="A68" s="7"/>
      <c r="B68" s="8"/>
      <c r="C68" s="9"/>
      <c r="D68" s="9"/>
      <c r="E68" s="9"/>
      <c r="F68" s="21"/>
      <c r="G68" s="21"/>
      <c r="H68" s="10"/>
      <c r="I68" s="12"/>
      <c r="K68" s="2"/>
    </row>
    <row r="69" spans="1:11" s="1" customFormat="1" ht="38.25" hidden="1" customHeight="1" x14ac:dyDescent="0.2">
      <c r="A69" s="7"/>
      <c r="B69" s="8"/>
      <c r="C69" s="9"/>
      <c r="D69" s="9"/>
      <c r="E69" s="9"/>
      <c r="F69" s="21"/>
      <c r="G69" s="21"/>
      <c r="H69" s="10"/>
      <c r="I69" s="12"/>
      <c r="K69" s="2"/>
    </row>
    <row r="70" spans="1:11" s="1" customFormat="1" ht="38.25" hidden="1" customHeight="1" x14ac:dyDescent="0.2">
      <c r="A70" s="7"/>
      <c r="B70" s="8"/>
      <c r="C70" s="9"/>
      <c r="D70" s="9"/>
      <c r="E70" s="9"/>
      <c r="F70" s="21"/>
      <c r="G70" s="21"/>
      <c r="H70" s="10"/>
      <c r="I70" s="12"/>
      <c r="K70" s="2"/>
    </row>
    <row r="71" spans="1:11" s="1" customFormat="1" ht="38.25" hidden="1" customHeight="1" x14ac:dyDescent="0.2">
      <c r="A71" s="7"/>
      <c r="B71" s="8"/>
      <c r="C71" s="9"/>
      <c r="D71" s="9"/>
      <c r="E71" s="9"/>
      <c r="F71" s="21"/>
      <c r="G71" s="21"/>
      <c r="H71" s="10"/>
      <c r="I71" s="12"/>
      <c r="K71" s="2"/>
    </row>
    <row r="72" spans="1:11" s="1" customFormat="1" ht="38.25" hidden="1" customHeight="1" x14ac:dyDescent="0.2">
      <c r="A72" s="7"/>
      <c r="B72" s="8"/>
      <c r="C72" s="9"/>
      <c r="D72" s="9"/>
      <c r="E72" s="9"/>
      <c r="F72" s="21"/>
      <c r="G72" s="21"/>
      <c r="H72" s="10"/>
      <c r="I72" s="12"/>
      <c r="K72" s="2"/>
    </row>
    <row r="73" spans="1:11" s="1" customFormat="1" ht="38.25" hidden="1" customHeight="1" x14ac:dyDescent="0.2">
      <c r="A73" s="7"/>
      <c r="B73" s="8"/>
      <c r="C73" s="9"/>
      <c r="D73" s="9"/>
      <c r="E73" s="9"/>
      <c r="F73" s="21"/>
      <c r="G73" s="21"/>
      <c r="H73" s="10"/>
      <c r="I73" s="12"/>
      <c r="K73" s="2"/>
    </row>
    <row r="74" spans="1:11" s="1" customFormat="1" ht="38.25" hidden="1" customHeight="1" x14ac:dyDescent="0.2">
      <c r="A74" s="7"/>
      <c r="B74" s="8"/>
      <c r="C74" s="9"/>
      <c r="D74" s="9"/>
      <c r="E74" s="9"/>
      <c r="F74" s="21"/>
      <c r="G74" s="21"/>
      <c r="H74" s="10"/>
      <c r="I74" s="12"/>
      <c r="K74" s="2"/>
    </row>
    <row r="75" spans="1:11" s="1" customFormat="1" ht="38.25" hidden="1" customHeight="1" x14ac:dyDescent="0.2">
      <c r="A75" s="7"/>
      <c r="B75" s="8"/>
      <c r="C75" s="9"/>
      <c r="D75" s="9"/>
      <c r="E75" s="9"/>
      <c r="F75" s="21"/>
      <c r="G75" s="21"/>
      <c r="H75" s="10"/>
      <c r="I75" s="12"/>
      <c r="K75" s="2"/>
    </row>
    <row r="76" spans="1:11" s="1" customFormat="1" ht="38.25" hidden="1" customHeight="1" x14ac:dyDescent="0.2">
      <c r="A76" s="7"/>
      <c r="B76" s="8"/>
      <c r="C76" s="9"/>
      <c r="D76" s="9"/>
      <c r="E76" s="9"/>
      <c r="F76" s="21"/>
      <c r="G76" s="21"/>
      <c r="H76" s="10"/>
      <c r="I76" s="12"/>
      <c r="K76" s="2"/>
    </row>
    <row r="77" spans="1:11" s="1" customFormat="1" ht="38.25" hidden="1" customHeight="1" x14ac:dyDescent="0.2">
      <c r="A77" s="7"/>
      <c r="B77" s="8"/>
      <c r="C77" s="9"/>
      <c r="D77" s="9"/>
      <c r="E77" s="9"/>
      <c r="F77" s="21"/>
      <c r="G77" s="21"/>
      <c r="H77" s="10"/>
      <c r="I77" s="12"/>
      <c r="K77" s="2"/>
    </row>
    <row r="78" spans="1:11" s="1" customFormat="1" ht="38.25" hidden="1" customHeight="1" x14ac:dyDescent="0.2">
      <c r="A78" s="7"/>
      <c r="B78" s="8"/>
      <c r="C78" s="9"/>
      <c r="D78" s="9"/>
      <c r="E78" s="9"/>
      <c r="F78" s="21"/>
      <c r="G78" s="21"/>
      <c r="H78" s="10"/>
      <c r="I78" s="12"/>
      <c r="K78" s="2"/>
    </row>
    <row r="79" spans="1:11" s="1" customFormat="1" ht="38.25" hidden="1" customHeight="1" x14ac:dyDescent="0.2">
      <c r="A79" s="7"/>
      <c r="B79" s="8"/>
      <c r="C79" s="9"/>
      <c r="D79" s="9"/>
      <c r="E79" s="9"/>
      <c r="F79" s="21"/>
      <c r="G79" s="21"/>
      <c r="H79" s="10"/>
      <c r="I79" s="12"/>
      <c r="K79" s="2"/>
    </row>
    <row r="80" spans="1:11" s="1" customFormat="1" ht="38.25" hidden="1" customHeight="1" x14ac:dyDescent="0.2">
      <c r="A80" s="7"/>
      <c r="B80" s="8"/>
      <c r="C80" s="9"/>
      <c r="D80" s="9"/>
      <c r="E80" s="9"/>
      <c r="F80" s="21"/>
      <c r="G80" s="21"/>
      <c r="H80" s="10"/>
      <c r="I80" s="12"/>
      <c r="K80" s="2"/>
    </row>
    <row r="81" spans="1:11" s="1" customFormat="1" ht="38.25" hidden="1" customHeight="1" x14ac:dyDescent="0.2">
      <c r="A81" s="7"/>
      <c r="B81" s="8"/>
      <c r="C81" s="9"/>
      <c r="D81" s="9"/>
      <c r="E81" s="9"/>
      <c r="F81" s="21"/>
      <c r="G81" s="21"/>
      <c r="H81" s="10"/>
      <c r="I81" s="12"/>
      <c r="K81" s="2"/>
    </row>
    <row r="82" spans="1:11" s="1" customFormat="1" ht="38.25" hidden="1" customHeight="1" x14ac:dyDescent="0.2">
      <c r="A82" s="7"/>
      <c r="B82" s="8"/>
      <c r="C82" s="9"/>
      <c r="D82" s="9"/>
      <c r="E82" s="9"/>
      <c r="F82" s="21"/>
      <c r="G82" s="21"/>
      <c r="H82" s="10"/>
      <c r="I82" s="12"/>
      <c r="K82" s="2"/>
    </row>
    <row r="83" spans="1:11" s="1" customFormat="1" ht="38.25" hidden="1" customHeight="1" x14ac:dyDescent="0.2">
      <c r="A83" s="7"/>
      <c r="B83" s="8"/>
      <c r="C83" s="9"/>
      <c r="D83" s="9"/>
      <c r="E83" s="9"/>
      <c r="F83" s="21"/>
      <c r="G83" s="21"/>
      <c r="H83" s="10"/>
      <c r="I83" s="12"/>
      <c r="K83" s="2"/>
    </row>
    <row r="84" spans="1:11" s="1" customFormat="1" ht="38.25" hidden="1" customHeight="1" x14ac:dyDescent="0.2">
      <c r="A84" s="7"/>
      <c r="B84" s="8"/>
      <c r="C84" s="9"/>
      <c r="D84" s="9"/>
      <c r="E84" s="9"/>
      <c r="F84" s="21"/>
      <c r="G84" s="21"/>
      <c r="H84" s="10"/>
      <c r="I84" s="12"/>
      <c r="K84" s="2"/>
    </row>
    <row r="85" spans="1:11" s="1" customFormat="1" ht="38.25" hidden="1" customHeight="1" x14ac:dyDescent="0.2">
      <c r="A85" s="7"/>
      <c r="B85" s="8"/>
      <c r="C85" s="9"/>
      <c r="D85" s="9"/>
      <c r="E85" s="9"/>
      <c r="F85" s="21"/>
      <c r="G85" s="21"/>
      <c r="H85" s="10"/>
      <c r="I85" s="12"/>
      <c r="K85" s="2"/>
    </row>
    <row r="86" spans="1:11" s="1" customFormat="1" ht="38.25" hidden="1" customHeight="1" x14ac:dyDescent="0.2">
      <c r="A86" s="7"/>
      <c r="B86" s="8"/>
      <c r="C86" s="9"/>
      <c r="D86" s="9"/>
      <c r="E86" s="9"/>
      <c r="F86" s="21"/>
      <c r="G86" s="21"/>
      <c r="H86" s="10"/>
      <c r="I86" s="12"/>
      <c r="K86" s="2"/>
    </row>
    <row r="87" spans="1:11" s="1" customFormat="1" ht="38.25" hidden="1" customHeight="1" x14ac:dyDescent="0.2">
      <c r="A87" s="7"/>
      <c r="B87" s="8"/>
      <c r="C87" s="9"/>
      <c r="D87" s="9"/>
      <c r="E87" s="9"/>
      <c r="F87" s="21"/>
      <c r="G87" s="21"/>
      <c r="H87" s="10"/>
      <c r="I87" s="12"/>
      <c r="K87" s="2"/>
    </row>
    <row r="88" spans="1:11" s="1" customFormat="1" ht="38.25" hidden="1" customHeight="1" x14ac:dyDescent="0.2">
      <c r="A88" s="7"/>
      <c r="B88" s="8"/>
      <c r="C88" s="9"/>
      <c r="D88" s="9"/>
      <c r="E88" s="9"/>
      <c r="F88" s="21"/>
      <c r="G88" s="21"/>
      <c r="H88" s="10"/>
      <c r="I88" s="12"/>
      <c r="K88" s="2"/>
    </row>
    <row r="89" spans="1:11" s="1" customFormat="1" ht="38.25" hidden="1" customHeight="1" x14ac:dyDescent="0.2">
      <c r="A89" s="7"/>
      <c r="B89" s="8"/>
      <c r="C89" s="9"/>
      <c r="D89" s="9"/>
      <c r="E89" s="9"/>
      <c r="F89" s="21"/>
      <c r="G89" s="21"/>
      <c r="H89" s="10"/>
      <c r="I89" s="12"/>
      <c r="K89" s="2"/>
    </row>
    <row r="90" spans="1:11" s="1" customFormat="1" ht="38.25" hidden="1" customHeight="1" x14ac:dyDescent="0.2">
      <c r="A90" s="7"/>
      <c r="B90" s="8"/>
      <c r="C90" s="9"/>
      <c r="D90" s="9"/>
      <c r="E90" s="9"/>
      <c r="F90" s="21"/>
      <c r="G90" s="21"/>
      <c r="H90" s="10"/>
      <c r="I90" s="12"/>
      <c r="K90" s="2"/>
    </row>
    <row r="91" spans="1:11" s="1" customFormat="1" ht="38.25" hidden="1" customHeight="1" x14ac:dyDescent="0.2">
      <c r="A91" s="7"/>
      <c r="B91" s="8"/>
      <c r="C91" s="9"/>
      <c r="D91" s="9"/>
      <c r="E91" s="9"/>
      <c r="F91" s="21"/>
      <c r="G91" s="21"/>
      <c r="H91" s="10"/>
      <c r="I91" s="12"/>
      <c r="K91" s="2"/>
    </row>
    <row r="92" spans="1:11" s="1" customFormat="1" ht="38.25" hidden="1" customHeight="1" x14ac:dyDescent="0.2">
      <c r="A92" s="7"/>
      <c r="B92" s="8"/>
      <c r="C92" s="9"/>
      <c r="D92" s="9"/>
      <c r="E92" s="9"/>
      <c r="F92" s="21"/>
      <c r="G92" s="21"/>
      <c r="H92" s="10"/>
      <c r="I92" s="12"/>
      <c r="K92" s="2"/>
    </row>
    <row r="93" spans="1:11" s="1" customFormat="1" ht="38.25" hidden="1" customHeight="1" x14ac:dyDescent="0.2">
      <c r="A93" s="7"/>
      <c r="B93" s="8"/>
      <c r="C93" s="9"/>
      <c r="D93" s="9"/>
      <c r="E93" s="9"/>
      <c r="F93" s="21"/>
      <c r="G93" s="21"/>
      <c r="H93" s="10"/>
      <c r="I93" s="12"/>
      <c r="K93" s="2"/>
    </row>
    <row r="94" spans="1:11" s="1" customFormat="1" ht="38.25" hidden="1" customHeight="1" x14ac:dyDescent="0.2">
      <c r="A94" s="7"/>
      <c r="B94" s="8"/>
      <c r="C94" s="9"/>
      <c r="D94" s="9"/>
      <c r="E94" s="9"/>
      <c r="F94" s="21"/>
      <c r="G94" s="21"/>
      <c r="H94" s="10"/>
      <c r="I94" s="12"/>
      <c r="K94" s="2"/>
    </row>
    <row r="95" spans="1:11" s="1" customFormat="1" ht="38.25" hidden="1" customHeight="1" x14ac:dyDescent="0.2">
      <c r="A95" s="7"/>
      <c r="B95" s="8"/>
      <c r="C95" s="9"/>
      <c r="D95" s="9"/>
      <c r="E95" s="9"/>
      <c r="F95" s="21"/>
      <c r="G95" s="21"/>
      <c r="H95" s="10"/>
      <c r="I95" s="12"/>
      <c r="K95" s="2"/>
    </row>
    <row r="96" spans="1:11" s="1" customFormat="1" ht="38.25" hidden="1" customHeight="1" x14ac:dyDescent="0.2">
      <c r="A96" s="7"/>
      <c r="B96" s="8"/>
      <c r="C96" s="9"/>
      <c r="D96" s="9"/>
      <c r="E96" s="9"/>
      <c r="F96" s="21"/>
      <c r="G96" s="21"/>
      <c r="H96" s="10"/>
      <c r="I96" s="12"/>
      <c r="K96" s="2"/>
    </row>
    <row r="97" spans="1:11" s="1" customFormat="1" ht="38.25" hidden="1" customHeight="1" x14ac:dyDescent="0.2">
      <c r="A97" s="7"/>
      <c r="B97" s="8"/>
      <c r="C97" s="9"/>
      <c r="D97" s="9"/>
      <c r="E97" s="9"/>
      <c r="F97" s="21"/>
      <c r="G97" s="21"/>
      <c r="H97" s="10"/>
      <c r="I97" s="12"/>
      <c r="K97" s="2"/>
    </row>
    <row r="98" spans="1:11" s="1" customFormat="1" ht="38.25" hidden="1" customHeight="1" x14ac:dyDescent="0.2">
      <c r="A98" s="7"/>
      <c r="B98" s="8"/>
      <c r="C98" s="9"/>
      <c r="D98" s="9"/>
      <c r="E98" s="9"/>
      <c r="F98" s="21"/>
      <c r="G98" s="21"/>
      <c r="H98" s="10"/>
      <c r="I98" s="12"/>
      <c r="K98" s="2"/>
    </row>
    <row r="99" spans="1:11" s="1" customFormat="1" ht="38.25" hidden="1" customHeight="1" x14ac:dyDescent="0.2">
      <c r="A99" s="7"/>
      <c r="B99" s="8"/>
      <c r="C99" s="9"/>
      <c r="D99" s="9"/>
      <c r="E99" s="9"/>
      <c r="F99" s="21"/>
      <c r="G99" s="21"/>
      <c r="H99" s="10"/>
      <c r="I99" s="12"/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21"/>
      <c r="G100" s="21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21"/>
      <c r="G101" s="21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21"/>
      <c r="G102" s="21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21"/>
      <c r="G103" s="21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21"/>
      <c r="G104" s="21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21"/>
      <c r="G105" s="21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21"/>
      <c r="G106" s="21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21"/>
      <c r="G107" s="21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21"/>
      <c r="G108" s="21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21"/>
      <c r="G109" s="21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21"/>
      <c r="G110" s="21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21"/>
      <c r="G111" s="21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21"/>
      <c r="G112" s="21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21"/>
      <c r="G113" s="21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21"/>
      <c r="G114" s="21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21"/>
      <c r="G115" s="21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21"/>
      <c r="G116" s="21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21"/>
      <c r="G117" s="21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21"/>
      <c r="G118" s="21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21"/>
      <c r="G119" s="21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21"/>
      <c r="G120" s="21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21"/>
      <c r="G121" s="21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21"/>
      <c r="G122" s="21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21"/>
      <c r="G123" s="21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21"/>
      <c r="G124" s="21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21"/>
      <c r="G125" s="21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21"/>
      <c r="G126" s="21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21"/>
      <c r="G127" s="21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21"/>
      <c r="G128" s="21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21"/>
      <c r="G129" s="21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21"/>
      <c r="G130" s="21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21"/>
      <c r="G131" s="21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21"/>
      <c r="G132" s="21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21"/>
      <c r="G133" s="21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21"/>
      <c r="G134" s="21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21"/>
      <c r="G135" s="21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21"/>
      <c r="G136" s="21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21"/>
      <c r="G137" s="21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21"/>
      <c r="G138" s="21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21"/>
      <c r="G139" s="21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21"/>
      <c r="G140" s="21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21"/>
      <c r="G141" s="21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21"/>
      <c r="G142" s="21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21"/>
      <c r="G143" s="21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21"/>
      <c r="G144" s="21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21"/>
      <c r="G145" s="21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21"/>
      <c r="G146" s="21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21"/>
      <c r="G147" s="21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21"/>
      <c r="G148" s="21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21"/>
      <c r="G149" s="21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21"/>
      <c r="G150" s="21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21"/>
      <c r="G151" s="21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21"/>
      <c r="G152" s="21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21"/>
      <c r="G153" s="21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21"/>
      <c r="G154" s="21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21"/>
      <c r="G155" s="21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21"/>
      <c r="G156" s="21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21"/>
      <c r="G157" s="21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21"/>
      <c r="G158" s="21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21"/>
      <c r="G159" s="21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21"/>
      <c r="G160" s="21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21"/>
      <c r="G161" s="21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21"/>
      <c r="G162" s="21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21"/>
      <c r="G163" s="21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21"/>
      <c r="G164" s="21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21"/>
      <c r="G165" s="21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21"/>
      <c r="G166" s="21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21"/>
      <c r="G167" s="21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21"/>
      <c r="G168" s="21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21"/>
      <c r="G169" s="21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21"/>
      <c r="G170" s="21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21"/>
      <c r="G171" s="21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21"/>
      <c r="G172" s="21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21"/>
      <c r="G173" s="21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21"/>
      <c r="G174" s="21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21"/>
      <c r="G175" s="21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21"/>
      <c r="G176" s="21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21"/>
      <c r="G177" s="21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21"/>
      <c r="G178" s="21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21"/>
      <c r="G179" s="21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21"/>
      <c r="G180" s="21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21"/>
      <c r="G181" s="21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21"/>
      <c r="G182" s="21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21"/>
      <c r="G183" s="21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21"/>
      <c r="G184" s="21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21"/>
      <c r="G185" s="21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21"/>
      <c r="G186" s="21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21"/>
      <c r="G187" s="21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21"/>
      <c r="G188" s="21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21"/>
      <c r="G189" s="21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21"/>
      <c r="G190" s="21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21"/>
      <c r="G191" s="21"/>
      <c r="H191" s="10"/>
      <c r="I191" s="12"/>
      <c r="K191" s="2"/>
    </row>
    <row r="192" spans="1:11" s="1" customFormat="1" ht="41.25" hidden="1" customHeight="1" x14ac:dyDescent="0.2">
      <c r="A192" s="7"/>
      <c r="B192" s="8"/>
      <c r="C192" s="9"/>
      <c r="D192" s="9"/>
      <c r="E192" s="9"/>
      <c r="F192" s="21"/>
      <c r="G192" s="21"/>
      <c r="H192" s="10">
        <f t="shared" ref="H192" si="1">+F192-G192</f>
        <v>0</v>
      </c>
      <c r="I192" s="12" t="s">
        <v>10</v>
      </c>
      <c r="K192" s="2"/>
    </row>
    <row r="193" spans="1:11" s="16" customFormat="1" ht="22.5" customHeight="1" x14ac:dyDescent="0.2">
      <c r="A193" s="26" t="s">
        <v>11</v>
      </c>
      <c r="B193" s="26"/>
      <c r="C193" s="26"/>
      <c r="D193" s="26"/>
      <c r="E193" s="26"/>
      <c r="F193" s="13">
        <f>SUBTOTAL(9,F5:F192)</f>
        <v>8115049.2800000003</v>
      </c>
      <c r="G193" s="13">
        <f>SUM(G5:G192)</f>
        <v>8115049.2800000003</v>
      </c>
      <c r="H193" s="13">
        <f>SUM(H5:H34)</f>
        <v>0</v>
      </c>
      <c r="I193" s="11"/>
      <c r="J193" s="14"/>
      <c r="K193" s="15"/>
    </row>
    <row r="194" spans="1:11" x14ac:dyDescent="0.2">
      <c r="G194" s="22"/>
      <c r="K194" s="17"/>
    </row>
    <row r="195" spans="1:11" x14ac:dyDescent="0.2">
      <c r="F195" s="15"/>
      <c r="G195" s="15"/>
      <c r="H195" s="17"/>
      <c r="I195" s="17"/>
      <c r="K195" s="18"/>
    </row>
    <row r="196" spans="1:11" x14ac:dyDescent="0.2">
      <c r="F196" s="22"/>
      <c r="G196" s="22"/>
      <c r="H196" s="18"/>
      <c r="I196" s="18"/>
    </row>
    <row r="203" spans="1:11" ht="11.25" customHeight="1" x14ac:dyDescent="0.2">
      <c r="B203" s="20"/>
    </row>
  </sheetData>
  <mergeCells count="3">
    <mergeCell ref="A1:I1"/>
    <mergeCell ref="A3:I3"/>
    <mergeCell ref="A193:E193"/>
  </mergeCells>
  <pageMargins left="3.937007874015748E-2" right="0.35433070866141736" top="0.39370078740157483" bottom="0.47244094488188981" header="0.31496062992125984" footer="0.31496062992125984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Relación de PagosMarzo 2023</vt:lpstr>
      <vt:lpstr>' Relación de PagosMarzo 2023'!Print_Area</vt:lpstr>
      <vt:lpstr>' Relación de PagosMarzo 2023'!Print_Titles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Evelin De Jesús Fernández Jiménez</cp:lastModifiedBy>
  <cp:lastPrinted>2023-04-12T18:22:59Z</cp:lastPrinted>
  <dcterms:created xsi:type="dcterms:W3CDTF">2022-06-21T19:48:42Z</dcterms:created>
  <dcterms:modified xsi:type="dcterms:W3CDTF">2023-04-17T13:50:31Z</dcterms:modified>
</cp:coreProperties>
</file>