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erez\Desktop\TRANSPARENCIA\Transparencia Año 2023\Transparencia Julio\"/>
    </mc:Choice>
  </mc:AlternateContent>
  <xr:revisionPtr revIDLastSave="0" documentId="13_ncr:1_{4094AF34-9F5F-42AF-8E2B-2B85FE8D9680}" xr6:coauthVersionLast="47" xr6:coauthVersionMax="47" xr10:uidLastSave="{00000000-0000-0000-0000-000000000000}"/>
  <bookViews>
    <workbookView xWindow="-120" yWindow="-120" windowWidth="20730" windowHeight="11160" xr2:uid="{01A7BA87-A328-45C0-AE82-0AE2CBA2C53C}"/>
  </bookViews>
  <sheets>
    <sheet name=" Relación de Pagos Julio 2023" sheetId="1" r:id="rId1"/>
  </sheets>
  <externalReferences>
    <externalReference r:id="rId2"/>
  </externalReferences>
  <definedNames>
    <definedName name="_xlnm._FilterDatabase" localSheetId="0" hidden="1">' Relación de Pagos Julio 2023'!$A$4:$J$104</definedName>
    <definedName name="_xlnm.Print_Area" localSheetId="0">' Relación de Pagos Julio 2023'!$A$1:$J$124</definedName>
    <definedName name="Borrador" localSheetId="0">#REF!</definedName>
    <definedName name="Borrador">#REF!</definedName>
    <definedName name="CKBANCO">#REF!</definedName>
    <definedName name="CKLIBRO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_xlnm.Print_Titles" localSheetId="0">' Relación de Pagos Julio 2023'!$1:$4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2" i="1" l="1"/>
  <c r="H103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5" i="1"/>
  <c r="F104" i="1"/>
  <c r="H104" i="1" l="1"/>
  <c r="G104" i="1"/>
</calcChain>
</file>

<file path=xl/sharedStrings.xml><?xml version="1.0" encoding="utf-8"?>
<sst xmlns="http://schemas.openxmlformats.org/spreadsheetml/2006/main" count="444" uniqueCount="235">
  <si>
    <t>RELACIÓN DE PAGOS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</si>
  <si>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</si>
  <si>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</si>
  <si>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</si>
  <si>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</si>
  <si>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</si>
  <si>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</si>
  <si>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</si>
  <si>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</si>
  <si>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ESTADO</t>
  </si>
  <si>
    <t>TOTALES</t>
  </si>
  <si>
    <t>CANTABRIA BRAND REPRESENTATIVE, SRL</t>
  </si>
  <si>
    <t>B1500000002</t>
  </si>
  <si>
    <t>B1500000018</t>
  </si>
  <si>
    <t>B1500000005</t>
  </si>
  <si>
    <t>PAGADO CON                   CK./LIB. NO.</t>
  </si>
  <si>
    <t>MINISTERIO DE CULTURA
DEPARTAMENTO DE CONTABILIDAD
RELACIÓN DE PAGOS EN RD$ -ORDENADOS POR CK. Y/O LIB.                                           
MES DE JULIO 2023</t>
  </si>
  <si>
    <t>AMPARO COMBUSTIBLE SRL</t>
  </si>
  <si>
    <t>Soluciones Integrales CAF, SRL</t>
  </si>
  <si>
    <t>Genius Print Graphic, SRL</t>
  </si>
  <si>
    <t>Cabacon Servicios de Ingeniería, SRL</t>
  </si>
  <si>
    <t>Totalenergies Marketing Dominicana, S.A.</t>
  </si>
  <si>
    <t>Grupo Astro, SRL</t>
  </si>
  <si>
    <t>Editora El Nuevo Diario, SA</t>
  </si>
  <si>
    <t>OMX Multiservicios, SRL</t>
  </si>
  <si>
    <t>Inversiones ND &amp; Asociados, SRL</t>
  </si>
  <si>
    <t>Pinaet Partners, SRL</t>
  </si>
  <si>
    <t>Khalicco Investments, SRL</t>
  </si>
  <si>
    <t>Víctor Manuel de Jesus Soto Nuñez</t>
  </si>
  <si>
    <t>Autocentro Navarro, SRL</t>
  </si>
  <si>
    <t>Best Supply SRL</t>
  </si>
  <si>
    <t>Repuestos Taveras JT, SRL</t>
  </si>
  <si>
    <t>Juliviot Floristería, SRL</t>
  </si>
  <si>
    <t>Servicios E Instalaciones Técnicas S A</t>
  </si>
  <si>
    <t>Procitrom, SRL</t>
  </si>
  <si>
    <t>Jardín Ilusiones S A</t>
  </si>
  <si>
    <t>Cros Publicidad, SRL</t>
  </si>
  <si>
    <t>A &amp; M COMMERSE MEDIA S.R.L.</t>
  </si>
  <si>
    <t>MARIANO HERNANDEZ FOTOGRAFIA,SRL</t>
  </si>
  <si>
    <t>Editora Listin Diario, SA</t>
  </si>
  <si>
    <t>Repuestos Constanza Infante, SRL</t>
  </si>
  <si>
    <t>Multigrabados, SRL</t>
  </si>
  <si>
    <t>Totalenergies Marketing Dominicana, SA</t>
  </si>
  <si>
    <t>Inversiones ND&amp; Asociados, SRL</t>
  </si>
  <si>
    <t>Grupo Propietarios de Autobuses Aptra, SRL</t>
  </si>
  <si>
    <t>Autocentro Navarro</t>
  </si>
  <si>
    <t>Editora Buho, SRL</t>
  </si>
  <si>
    <t>Velez Import SRL</t>
  </si>
  <si>
    <t>Ana Maria Petronila Hernandez Peguero</t>
  </si>
  <si>
    <t>Disribuidora y Servicios Diversos Disope SRL</t>
  </si>
  <si>
    <t>Daf Trading SRL</t>
  </si>
  <si>
    <t>Editora del Caribe</t>
  </si>
  <si>
    <t>Toner Dept Multisrvicios Eorg, SRL</t>
  </si>
  <si>
    <t>Mom SRL</t>
  </si>
  <si>
    <t>A Fuego Lento</t>
  </si>
  <si>
    <t>Yedchry Solution, SRL</t>
  </si>
  <si>
    <t>Ruddy Nelson Frias Angeles</t>
  </si>
  <si>
    <t>Genius Print Graficc, SRL</t>
  </si>
  <si>
    <t>Abastecimientos Comerciales FJJ, SRL</t>
  </si>
  <si>
    <t>GTG Industrial, SRL</t>
  </si>
  <si>
    <t>Marico</t>
  </si>
  <si>
    <t>Dos Garcia</t>
  </si>
  <si>
    <t>Hylsa</t>
  </si>
  <si>
    <t>Operaciones Tic</t>
  </si>
  <si>
    <t>Services Travel, SRL</t>
  </si>
  <si>
    <t>ALL OFFICE SOLUTIONS TS SRL</t>
  </si>
  <si>
    <t>TKI STUDIO SRL</t>
  </si>
  <si>
    <t>CTAV SRL</t>
  </si>
  <si>
    <t>Cantabria Brand Representative; SRL</t>
  </si>
  <si>
    <t>Constructora Satler, SRL</t>
  </si>
  <si>
    <t>Gasoil para planta electrica</t>
  </si>
  <si>
    <t>Servicios de abastecimiento de agua, para la cisterna de la casa de la musica, proceso Cultura-uc-cd-2023-0004, orden 2023-00007</t>
  </si>
  <si>
    <t>Adquisicion de dos baterias (LTH H27L-810 Y LTHG24R-530),para vehiculos pertenecientes a la flotilla vehicular de este miniterio.</t>
  </si>
  <si>
    <t>Servicios de impresión y rotulacion de materiales diversos</t>
  </si>
  <si>
    <t>Pago serviciosde impresión, encuadernacion y rotulacion de materiales diversos.</t>
  </si>
  <si>
    <t>Avance del 20% de la certificacion de contrato No. CO-0001138-2023, por habilitacion de espacios para el Centro Nacional de Conservacion de Obras Artes y documentos (CENACOD)</t>
  </si>
  <si>
    <t>Adquisicion de gas oil regular, para uso de las plantas electricas de la sede y dependencias</t>
  </si>
  <si>
    <t>SERVICIOS DE ENMARCADOS VARIOS PARA ESTE MINISTERIO DE CULTURA, PROCESO CULTURA-UC-CD-2023-0017, ORDEN 2023-00041, SEGUN ANEXOS.</t>
  </si>
  <si>
    <t>Servicios de enmarcados varios para este ministerio.</t>
  </si>
  <si>
    <t>Publicacion de llamado a licitacion publica nacional, por dos dias dias concecutivos (22 y 23) de mayo.</t>
  </si>
  <si>
    <t>Por adquisicion de material gastable para uso de este ministerio</t>
  </si>
  <si>
    <t>Adquisicion de material gastable para la sede y dependencias</t>
  </si>
  <si>
    <t>Servicios de cerrajeria en cajas fuertes de seguridad en la sede y dependencia</t>
  </si>
  <si>
    <t>Adquisicion de maquinarias y herramientas varias para uso de este Ministerio de cultura y depandencias</t>
  </si>
  <si>
    <t>Servicios notario publico para el levavtamiento y reparacion de actos notariales de comprobacion de la region de Cotui, Provincia Sanchez</t>
  </si>
  <si>
    <t>Servicio de reparacion y ajuste de la defensa del Minibus Hyundai H1, placa E101103</t>
  </si>
  <si>
    <t>Adquisicion de materiales destinados para uso de la Sede y dependencias</t>
  </si>
  <si>
    <t>Servicio de mantenimiento</t>
  </si>
  <si>
    <t>Adquisicion de arreglos florales, pucheros y coronas funebres para actividades y compromisos de este Ministerio</t>
  </si>
  <si>
    <t>Servicios de mantenimiento preventivo y reparaciones menores en los elevadores y sus montacargas del Museo del Hombre Dominicano, Museo de Arte Moderno y Museo de Historia y Geografia.</t>
  </si>
  <si>
    <t>Pago 20% de anticipo del valor total de la cert. De contrato No.CO-0001156-2023 por concepto lote II habilitacion de espacios y readecuacion de oficinas y construccion de almacen de la gobernacion de la Plaza de la Cultura.</t>
  </si>
  <si>
    <t>Servicio de confeccion de arreglos florales, pucheros y centros de mesa para actividadesde este ministerio.</t>
  </si>
  <si>
    <t>Adquisicion de sombrillas y lanyard color naranja</t>
  </si>
  <si>
    <t>COMPRA MATERIALD DE LIMPIEZA</t>
  </si>
  <si>
    <t>PRODUCCION Y EDICION DE 220 FOTOGRAFIAS PARA LIBROS BIOGRAFICOS DENTRO DEL MARCO DE LA FERIA INTERNACIONAL DEL LIBRO SANTO DOMINGO 2023</t>
  </si>
  <si>
    <t>Renovacion de suscripcion anual periodico Listin Diario</t>
  </si>
  <si>
    <t>Abastecimiento agua cisterna</t>
  </si>
  <si>
    <t>Servicios de mtto. Preventivo y reparaciones menores a vehiculos</t>
  </si>
  <si>
    <t>Confeccion de placas</t>
  </si>
  <si>
    <t>Adquisicion de tickets de combustible prepagados para el personal de la sede y dependencias</t>
  </si>
  <si>
    <t>Adquisicion Materal de limpieza</t>
  </si>
  <si>
    <t>Servicio de transporte para el equipo de profesores y personal del Conservatorio General de Musica</t>
  </si>
  <si>
    <t xml:space="preserve">Reparacion y mantenimiento  de vehiculo </t>
  </si>
  <si>
    <t>Anticipio del 50% pr servicio de impresión de 21000 libros oara la 25a Feria Internacional del libro 2023</t>
  </si>
  <si>
    <t>Material Gastable</t>
  </si>
  <si>
    <t>Servicios de notario publico para preparacion de actos de comprobacion en el Distrito Nacional</t>
  </si>
  <si>
    <t xml:space="preserve">Adquisicion de materiales impresos para uso en el Congreso Nacional de Industrias Creativas RD Naranja 2023  </t>
  </si>
  <si>
    <t xml:space="preserve">Adquisicion de utiles varios para uso en el Congreso Nacional de Industrias Creativas RD Naranja 2023  </t>
  </si>
  <si>
    <t xml:space="preserve">Adquisición de utiles de escritorio para uso en el Congreso Nacional de Industrias Creativas RD Naranja 2023  </t>
  </si>
  <si>
    <t>Alquiler de grua para izaje de compresor de aire acondicionado del 1er al 2do piso en las instalaciones de Patrimonio Monumental</t>
  </si>
  <si>
    <t>Renovacion suscrupcion anual del periodico El Caribe</t>
  </si>
  <si>
    <t>Saldo por servicios de alquiler de impresoras y mantenimiento de los equipos de impresión de este ministerio de cultura y sus dependencias. s/contrato BS-0001578-2023</t>
  </si>
  <si>
    <t>Servicios de consultoria de plan de comunicaciones, campañas creativas, servicios digitalesy monitoreo de campaña de posicionamiento del ministerio de cultura.</t>
  </si>
  <si>
    <t>Servicio de Catering para varias actividades del ministerio</t>
  </si>
  <si>
    <t>Adquisicion de sistema de comunicación inalambrico para el dpto. tecnico del Gran Teatro del Cibao</t>
  </si>
  <si>
    <t>Servicio de notario publico</t>
  </si>
  <si>
    <t>Servicios de impresión y rotulacion materiales y servicios</t>
  </si>
  <si>
    <t>Adquisicion de materiales y productos de limpieza e higiene</t>
  </si>
  <si>
    <t>Adquisicion material de limpieza</t>
  </si>
  <si>
    <t>Adquisicion  material de limpieza</t>
  </si>
  <si>
    <t>Servicio de lavado y planchado de diversos articulos para uso de la institucion</t>
  </si>
  <si>
    <t>Adquisicion luminarias y materiales</t>
  </si>
  <si>
    <t>Adquisicion de neumaticos para vehculos de la institucion</t>
  </si>
  <si>
    <t xml:space="preserve">Adquisicion de carpas para eventos y la division de transportacion </t>
  </si>
  <si>
    <t>Alquiler de vehiculo para traslado de articulos y mudanza en Centro Nacional de Artesania Cenadarte</t>
  </si>
  <si>
    <t>Por servicios de enmarcados variados para este ministerio</t>
  </si>
  <si>
    <t>Adquisicion de 10 UPS para la Direccion General de Museos y este ministerio.</t>
  </si>
  <si>
    <t>Adquisicion de almuerzos y cena,.</t>
  </si>
  <si>
    <t>Servicio de taller de fotografia movil el dia 18 de junio 2023, dentro de las actividadesprogramadas en el "Congreso Nacional de Industrias Creativas RD Naranja 2023</t>
  </si>
  <si>
    <t>Alquiler planta electrica para congreso naranja</t>
  </si>
  <si>
    <t>Almuerzos y cenas para el personal civi y militar d la sede y dependencias</t>
  </si>
  <si>
    <t>Servicio de impermeablilizacion preventiva en los lotes I,II,III</t>
  </si>
  <si>
    <t>B1500000158</t>
  </si>
  <si>
    <t>B1500000361</t>
  </si>
  <si>
    <t>23/05/2023</t>
  </si>
  <si>
    <t>B1500000186</t>
  </si>
  <si>
    <t>14/04/2023</t>
  </si>
  <si>
    <t>B1500000187</t>
  </si>
  <si>
    <t>B1500000190</t>
  </si>
  <si>
    <t>21/0/2023</t>
  </si>
  <si>
    <t>B1500000200</t>
  </si>
  <si>
    <t>04/05/2023</t>
  </si>
  <si>
    <t>B1500000201</t>
  </si>
  <si>
    <t>B1500000205</t>
  </si>
  <si>
    <t>08/05/2023</t>
  </si>
  <si>
    <t>B1500080121</t>
  </si>
  <si>
    <t>16/06/2023</t>
  </si>
  <si>
    <t>B1500204528</t>
  </si>
  <si>
    <t>20/03/2023</t>
  </si>
  <si>
    <t>B1500227655</t>
  </si>
  <si>
    <t>01/06/2023</t>
  </si>
  <si>
    <t>B1500006479</t>
  </si>
  <si>
    <t>27/05/2023</t>
  </si>
  <si>
    <t xml:space="preserve">B1500006481 </t>
  </si>
  <si>
    <t>B1500006510</t>
  </si>
  <si>
    <t>09/06/2023</t>
  </si>
  <si>
    <t>B1500004923</t>
  </si>
  <si>
    <t>B1500000054</t>
  </si>
  <si>
    <t>B1500001759</t>
  </si>
  <si>
    <t>B1500000004</t>
  </si>
  <si>
    <t>21/06/2023</t>
  </si>
  <si>
    <t>B1500000802</t>
  </si>
  <si>
    <t>05/04/2023</t>
  </si>
  <si>
    <t>B1500000182</t>
  </si>
  <si>
    <t>24/05/2023</t>
  </si>
  <si>
    <t>B1500002302</t>
  </si>
  <si>
    <t>20/04/2023</t>
  </si>
  <si>
    <t>B1500000651</t>
  </si>
  <si>
    <t>B1500001152</t>
  </si>
  <si>
    <t>B1500000510</t>
  </si>
  <si>
    <t>01/05/2023</t>
  </si>
  <si>
    <t>B1500002524</t>
  </si>
  <si>
    <t>05/01/2023</t>
  </si>
  <si>
    <t>B1500002580</t>
  </si>
  <si>
    <t>02/02/2023</t>
  </si>
  <si>
    <t>B1500002629</t>
  </si>
  <si>
    <t>06/03/2023</t>
  </si>
  <si>
    <t>B1500002671</t>
  </si>
  <si>
    <t>10/04/2023</t>
  </si>
  <si>
    <t>B1500002706</t>
  </si>
  <si>
    <t>03/05/2023</t>
  </si>
  <si>
    <t>B1500080175</t>
  </si>
  <si>
    <t>22/06/2023</t>
  </si>
  <si>
    <t>B1500001829</t>
  </si>
  <si>
    <t>31/03/2023</t>
  </si>
  <si>
    <t>B1500001857</t>
  </si>
  <si>
    <t>24/04/2023</t>
  </si>
  <si>
    <t>B1500001890</t>
  </si>
  <si>
    <t>11/04/2023</t>
  </si>
  <si>
    <t>B15000001911</t>
  </si>
  <si>
    <t>22/05/2023</t>
  </si>
  <si>
    <t>B1500001935</t>
  </si>
  <si>
    <t>31/05/2023</t>
  </si>
  <si>
    <t>B1500000815</t>
  </si>
  <si>
    <t>B1500000093</t>
  </si>
  <si>
    <t>B1500000017</t>
  </si>
  <si>
    <t>B1500008433</t>
  </si>
  <si>
    <t>B1500000370</t>
  </si>
  <si>
    <t>B1500000003</t>
  </si>
  <si>
    <t>B1500000006</t>
  </si>
  <si>
    <t>B1500000007</t>
  </si>
  <si>
    <t>B1500000218</t>
  </si>
  <si>
    <t>B1500227753</t>
  </si>
  <si>
    <t>B1500001781</t>
  </si>
  <si>
    <t>B1500000433</t>
  </si>
  <si>
    <t>B1500000430</t>
  </si>
  <si>
    <t>B1500002356</t>
  </si>
  <si>
    <t>N/A</t>
  </si>
  <si>
    <t>B1500000684</t>
  </si>
  <si>
    <t>B1500000695</t>
  </si>
  <si>
    <t>B150000258</t>
  </si>
  <si>
    <t>B1500000556</t>
  </si>
  <si>
    <t>B1500001220</t>
  </si>
  <si>
    <t>B1500004899</t>
  </si>
  <si>
    <t>B1500006101</t>
  </si>
  <si>
    <t>B1500000001</t>
  </si>
  <si>
    <t>B1500001670</t>
  </si>
  <si>
    <t>B1500000294</t>
  </si>
  <si>
    <t>B1500000536</t>
  </si>
  <si>
    <t>B1500003444</t>
  </si>
  <si>
    <t>B1500000181</t>
  </si>
  <si>
    <t>B1500000183</t>
  </si>
  <si>
    <t>B1500000579</t>
  </si>
  <si>
    <t>B1500005038</t>
  </si>
  <si>
    <t>B1500003407</t>
  </si>
  <si>
    <t>B1500006316</t>
  </si>
  <si>
    <t>B1500006556</t>
  </si>
  <si>
    <t>B1500001551</t>
  </si>
  <si>
    <t>B1500002060</t>
  </si>
  <si>
    <t>B1500000410</t>
  </si>
  <si>
    <t>B1500000411</t>
  </si>
  <si>
    <t>B1500002104</t>
  </si>
  <si>
    <t>B1500000038</t>
  </si>
  <si>
    <t>LIB. 2478/CK42678</t>
  </si>
  <si>
    <t>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</si>
</sst>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dd/mm/yyyy;@"/>
    <numFmt numFmtId="166" formatCode="mm/dd/yyyy;@"/>
    <numFmt numFmtId="167" formatCode="dd\-mmm\-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9"/>
      <color theme="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1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43" fontId="2" fillId="2" borderId="0" xfId="1" applyFont="1" applyFill="1"/>
    <xf numFmtId="0" fontId="2" fillId="2" borderId="0" xfId="0" applyFont="1" applyFill="1"/>
    <xf numFmtId="43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6" fillId="2" borderId="0" xfId="0" applyFont="1" applyFill="1"/>
    <xf numFmtId="43" fontId="2" fillId="2" borderId="0" xfId="0" applyNumberFormat="1" applyFont="1" applyFill="1"/>
    <xf numFmtId="0" fontId="2" fillId="2" borderId="0" xfId="0" applyFont="1" applyFill="1" applyAlignment="1">
      <alignment wrapText="1"/>
    </xf>
    <xf numFmtId="43" fontId="7" fillId="0" borderId="4" xfId="1" applyFont="1" applyFill="1" applyBorder="1" applyAlignment="1">
      <alignment horizontal="center"/>
    </xf>
    <xf numFmtId="43" fontId="7" fillId="0" borderId="4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/>
    <xf numFmtId="43" fontId="4" fillId="3" borderId="5" xfId="0" applyNumberFormat="1" applyFont="1" applyFill="1" applyBorder="1" applyAlignment="1">
      <alignment vertical="center"/>
    </xf>
    <xf numFmtId="43" fontId="6" fillId="3" borderId="5" xfId="0" applyNumberFormat="1" applyFont="1" applyFill="1" applyBorder="1" applyAlignment="1">
      <alignment vertical="center"/>
    </xf>
    <xf numFmtId="43" fontId="3" fillId="2" borderId="0" xfId="1" applyFont="1" applyFill="1" applyBorder="1"/>
    <xf numFmtId="43" fontId="2" fillId="2" borderId="0" xfId="1" applyFont="1" applyFill="1" applyBorder="1"/>
    <xf numFmtId="0" fontId="2" fillId="2" borderId="0" xfId="0" applyFont="1" applyFill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center" wrapText="1"/>
    </xf>
    <xf numFmtId="0" fontId="4" fillId="3" borderId="5" xfId="0" applyFont="1" applyFill="1" applyBorder="1" applyAlignment="1">
      <alignment horizontal="center" vertical="center" wrapText="1"/>
    </xf>
    <xf numFmtId="43" fontId="4" fillId="3" borderId="6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43" fontId="10" fillId="0" borderId="4" xfId="0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49" fontId="9" fillId="2" borderId="4" xfId="0" applyNumberFormat="1" applyFont="1" applyFill="1" applyBorder="1" applyAlignment="1">
      <alignment horizontal="center"/>
    </xf>
    <xf numFmtId="43" fontId="11" fillId="4" borderId="4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14" fontId="9" fillId="0" borderId="4" xfId="0" applyNumberFormat="1" applyFont="1" applyBorder="1" applyAlignment="1">
      <alignment horizontal="center"/>
    </xf>
    <xf numFmtId="43" fontId="10" fillId="0" borderId="4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"/>
    </xf>
    <xf numFmtId="14" fontId="9" fillId="2" borderId="4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wrapText="1"/>
    </xf>
    <xf numFmtId="166" fontId="9" fillId="2" borderId="4" xfId="0" applyNumberFormat="1" applyFont="1" applyFill="1" applyBorder="1" applyAlignment="1">
      <alignment horizontal="center"/>
    </xf>
    <xf numFmtId="0" fontId="9" fillId="2" borderId="4" xfId="0" applyFont="1" applyFill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43" fontId="10" fillId="0" borderId="4" xfId="0" applyNumberFormat="1" applyFont="1" applyBorder="1" applyAlignment="1"/>
    <xf numFmtId="167" fontId="9" fillId="0" borderId="4" xfId="0" applyNumberFormat="1" applyFont="1" applyBorder="1" applyAlignment="1" applyProtection="1">
      <alignment horizontal="center"/>
      <protection locked="0"/>
    </xf>
    <xf numFmtId="1" fontId="9" fillId="0" borderId="4" xfId="0" applyNumberFormat="1" applyFont="1" applyBorder="1" applyAlignment="1" applyProtection="1">
      <alignment horizontal="center"/>
      <protection locked="0"/>
    </xf>
    <xf numFmtId="49" fontId="9" fillId="2" borderId="4" xfId="0" applyNumberFormat="1" applyFont="1" applyFill="1" applyBorder="1" applyAlignment="1">
      <alignment horizontal="left" wrapText="1"/>
    </xf>
    <xf numFmtId="49" fontId="9" fillId="0" borderId="4" xfId="0" applyNumberFormat="1" applyFont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0" fontId="9" fillId="2" borderId="4" xfId="0" applyFont="1" applyFill="1" applyBorder="1" applyAlignment="1" applyProtection="1">
      <alignment horizontal="left" wrapText="1"/>
      <protection locked="0"/>
    </xf>
    <xf numFmtId="0" fontId="9" fillId="0" borderId="4" xfId="0" applyFont="1" applyBorder="1" applyAlignment="1" applyProtection="1">
      <alignment horizontal="left" wrapText="1"/>
      <protection locked="0"/>
    </xf>
    <xf numFmtId="0" fontId="12" fillId="0" borderId="4" xfId="0" applyFont="1" applyBorder="1" applyAlignment="1">
      <alignment horizontal="left" wrapText="1"/>
    </xf>
    <xf numFmtId="49" fontId="12" fillId="2" borderId="4" xfId="0" applyNumberFormat="1" applyFont="1" applyFill="1" applyBorder="1" applyAlignment="1">
      <alignment horizontal="left" wrapText="1"/>
    </xf>
  </cellXfs>
  <cellStyles count="4">
    <cellStyle name="Millares" xfId="1" builtinId="3"/>
    <cellStyle name="Millares 2" xfId="3" xr:uid="{8DE7FA1F-D00E-4666-98EC-9C565A6EEB8C}"/>
    <cellStyle name="Millares 2 2" xfId="2" xr:uid="{3B92A15C-100B-4F82-A4FD-554C681A70B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102783</xdr:colOff>
      <xdr:row>0</xdr:row>
      <xdr:rowOff>200836</xdr:rowOff>
    </xdr:from>
    <xdr:ext cx="970492" cy="706840"/>
    <xdr:pic>
      <xdr:nvPicPr>
        <xdr:cNvPr id="2" name="Imagen 1">
          <a:extLst>
            <a:ext uri="{FF2B5EF4-FFF2-40B4-BE49-F238E27FC236}">
              <a16:creationId xmlns:a16="http://schemas.microsoft.com/office/drawing/2014/main" id="{FCA3E2AB-FE72-4713-85F8-A233F09A4F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7371" y="200836"/>
          <a:ext cx="970492" cy="706840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109</xdr:row>
      <xdr:rowOff>74084</xdr:rowOff>
    </xdr:from>
    <xdr:to>
      <xdr:col>1</xdr:col>
      <xdr:colOff>4233</xdr:colOff>
      <xdr:row>114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6DFE4B0-9E20-4BAE-A8A2-13050D40100C}"/>
            </a:ext>
          </a:extLst>
        </xdr:cNvPr>
        <xdr:cNvSpPr txBox="1"/>
      </xdr:nvSpPr>
      <xdr:spPr>
        <a:xfrm>
          <a:off x="264583" y="69054134"/>
          <a:ext cx="2044700" cy="716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ROSA ABAD</a:t>
          </a:r>
          <a:endParaRPr lang="es-DO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Financiero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171450</xdr:colOff>
      <xdr:row>109</xdr:row>
      <xdr:rowOff>102659</xdr:rowOff>
    </xdr:from>
    <xdr:to>
      <xdr:col>3</xdr:col>
      <xdr:colOff>755650</xdr:colOff>
      <xdr:row>114</xdr:row>
      <xdr:rowOff>47625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5C76B44-ADB6-4DFA-AD07-3B2142B6DAEE}"/>
            </a:ext>
          </a:extLst>
        </xdr:cNvPr>
        <xdr:cNvSpPr txBox="1"/>
      </xdr:nvSpPr>
      <xdr:spPr>
        <a:xfrm>
          <a:off x="5114925" y="69082709"/>
          <a:ext cx="2098675" cy="6974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920751</xdr:colOff>
      <xdr:row>109</xdr:row>
      <xdr:rowOff>84667</xdr:rowOff>
    </xdr:from>
    <xdr:to>
      <xdr:col>9</xdr:col>
      <xdr:colOff>645584</xdr:colOff>
      <xdr:row>113</xdr:row>
      <xdr:rowOff>114300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0B6ECF7-9976-492F-BF4F-936ABE5CE080}"/>
            </a:ext>
          </a:extLst>
        </xdr:cNvPr>
        <xdr:cNvSpPr txBox="1"/>
      </xdr:nvSpPr>
      <xdr:spPr>
        <a:xfrm>
          <a:off x="8407401" y="69064717"/>
          <a:ext cx="4287308" cy="6392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FLORINDA MATRILLÉ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11.Noviembre%202021\Estados%20Financieros\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35F2-DB2F-4EA3-93F9-F468A03472DB}">
  <sheetPr>
    <tabColor theme="8"/>
  </sheetPr>
  <dimension ref="A1:AS114"/>
  <sheetViews>
    <sheetView tabSelected="1" zoomScale="70" zoomScaleNormal="70" zoomScalePageLayoutView="90" workbookViewId="0">
      <selection activeCell="G120" sqref="G120"/>
    </sheetView>
  </sheetViews>
  <sheetFormatPr baseColWidth="10" defaultRowHeight="12" x14ac:dyDescent="0.2"/>
  <cols>
    <col min="1" max="1" width="34.5703125" style="2" customWidth="1"/>
    <col min="2" max="2" width="37.5703125" style="2" customWidth="1"/>
    <col min="3" max="3" width="19" style="11" customWidth="1"/>
    <col min="4" max="4" width="15.42578125" style="2" customWidth="1"/>
    <col min="5" max="5" width="13.85546875" style="11" customWidth="1"/>
    <col min="6" max="6" width="17.7109375" style="9" customWidth="1"/>
    <col min="7" max="7" width="19.7109375" style="9" customWidth="1"/>
    <col min="8" max="8" width="14.28515625" style="2" customWidth="1"/>
    <col min="9" max="9" width="17.5703125" style="2" customWidth="1"/>
    <col min="10" max="10" width="14.85546875" style="2" customWidth="1"/>
    <col min="11" max="11" width="11.42578125" style="1"/>
    <col min="12" max="12" width="19" style="2" customWidth="1"/>
    <col min="13" max="16384" width="11.42578125" style="2"/>
  </cols>
  <sheetData>
    <row r="1" spans="1:45" s="14" customFormat="1" ht="127.5" customHeight="1" x14ac:dyDescent="0.2">
      <c r="A1" s="24" t="s">
        <v>16</v>
      </c>
      <c r="B1" s="24"/>
      <c r="C1" s="24"/>
      <c r="D1" s="24"/>
      <c r="E1" s="24"/>
      <c r="F1" s="24"/>
      <c r="G1" s="24"/>
      <c r="H1" s="24"/>
      <c r="I1" s="24"/>
      <c r="J1" s="24"/>
    </row>
    <row r="3" spans="1:45" ht="18" customHeight="1" x14ac:dyDescent="0.2">
      <c r="A3" s="25" t="s">
        <v>0</v>
      </c>
      <c r="B3" s="26"/>
      <c r="C3" s="26"/>
      <c r="D3" s="26"/>
      <c r="E3" s="26"/>
      <c r="F3" s="26"/>
      <c r="G3" s="26"/>
      <c r="H3" s="26"/>
      <c r="I3" s="26"/>
      <c r="J3" s="27"/>
    </row>
    <row r="4" spans="1:45" s="6" customFormat="1" ht="39.75" customHeight="1" x14ac:dyDescent="0.2">
      <c r="A4" s="3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33" t="s">
        <v>6</v>
      </c>
      <c r="G4" s="4" t="s">
        <v>7</v>
      </c>
      <c r="H4" s="4" t="s">
        <v>8</v>
      </c>
      <c r="I4" s="4" t="s">
        <v>15</v>
      </c>
      <c r="J4" s="4" t="s">
        <v>9</v>
      </c>
      <c r="K4" s="5"/>
    </row>
    <row r="5" spans="1:45" s="17" customFormat="1" ht="48.75" customHeight="1" x14ac:dyDescent="0.25">
      <c r="A5" s="30" t="s">
        <v>17</v>
      </c>
      <c r="B5" s="31" t="s">
        <v>70</v>
      </c>
      <c r="C5" s="32" t="s">
        <v>132</v>
      </c>
      <c r="D5" s="36">
        <v>45096</v>
      </c>
      <c r="E5" s="35">
        <v>45291</v>
      </c>
      <c r="F5" s="37">
        <v>45096</v>
      </c>
      <c r="G5" s="37">
        <v>45096</v>
      </c>
      <c r="H5" s="15">
        <f>F5-G5</f>
        <v>0</v>
      </c>
      <c r="I5" s="38">
        <v>192</v>
      </c>
      <c r="J5" s="16" t="s">
        <v>234</v>
      </c>
      <c r="K5" s="18"/>
      <c r="L5" s="19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</row>
    <row r="6" spans="1:45" s="17" customFormat="1" ht="87" customHeight="1" x14ac:dyDescent="0.25">
      <c r="A6" s="30" t="s">
        <v>18</v>
      </c>
      <c r="B6" s="54" t="s">
        <v>71</v>
      </c>
      <c r="C6" s="39" t="s">
        <v>133</v>
      </c>
      <c r="D6" s="39" t="s">
        <v>134</v>
      </c>
      <c r="E6" s="35">
        <v>45291</v>
      </c>
      <c r="F6" s="40">
        <v>3875</v>
      </c>
      <c r="G6" s="40">
        <v>3875</v>
      </c>
      <c r="H6" s="15">
        <f t="shared" ref="H6:H69" si="0">F6-G6</f>
        <v>0</v>
      </c>
      <c r="I6" s="41">
        <v>1996</v>
      </c>
      <c r="J6" s="16" t="s">
        <v>234</v>
      </c>
      <c r="K6" s="18"/>
      <c r="L6" s="19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</row>
    <row r="7" spans="1:45" s="17" customFormat="1" ht="87" customHeight="1" x14ac:dyDescent="0.25">
      <c r="A7" s="30" t="s">
        <v>19</v>
      </c>
      <c r="B7" s="54" t="s">
        <v>72</v>
      </c>
      <c r="C7" s="39" t="s">
        <v>135</v>
      </c>
      <c r="D7" s="39" t="s">
        <v>136</v>
      </c>
      <c r="E7" s="35">
        <v>45291</v>
      </c>
      <c r="F7" s="40">
        <v>18880</v>
      </c>
      <c r="G7" s="40">
        <v>18880</v>
      </c>
      <c r="H7" s="15">
        <f t="shared" si="0"/>
        <v>0</v>
      </c>
      <c r="I7" s="41">
        <v>2064</v>
      </c>
      <c r="J7" s="16" t="s">
        <v>234</v>
      </c>
      <c r="K7" s="18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</row>
    <row r="8" spans="1:45" s="17" customFormat="1" ht="51" customHeight="1" x14ac:dyDescent="0.25">
      <c r="A8" s="30" t="s">
        <v>19</v>
      </c>
      <c r="B8" s="54" t="s">
        <v>73</v>
      </c>
      <c r="C8" s="39" t="s">
        <v>137</v>
      </c>
      <c r="D8" s="39" t="s">
        <v>136</v>
      </c>
      <c r="E8" s="35">
        <v>45291</v>
      </c>
      <c r="F8" s="40">
        <v>7964.41</v>
      </c>
      <c r="G8" s="40">
        <v>7964.41</v>
      </c>
      <c r="H8" s="15">
        <f t="shared" si="0"/>
        <v>0</v>
      </c>
      <c r="I8" s="41">
        <v>2064</v>
      </c>
      <c r="J8" s="16" t="s">
        <v>234</v>
      </c>
      <c r="K8" s="18"/>
      <c r="L8" s="19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</row>
    <row r="9" spans="1:45" s="17" customFormat="1" ht="49.5" customHeight="1" x14ac:dyDescent="0.25">
      <c r="A9" s="30" t="s">
        <v>19</v>
      </c>
      <c r="B9" s="54" t="s">
        <v>73</v>
      </c>
      <c r="C9" s="39" t="s">
        <v>138</v>
      </c>
      <c r="D9" s="39" t="s">
        <v>139</v>
      </c>
      <c r="E9" s="35">
        <v>45291</v>
      </c>
      <c r="F9" s="40">
        <v>41357.699999999997</v>
      </c>
      <c r="G9" s="40">
        <v>41357.699999999997</v>
      </c>
      <c r="H9" s="15">
        <f t="shared" si="0"/>
        <v>0</v>
      </c>
      <c r="I9" s="41">
        <v>2064</v>
      </c>
      <c r="J9" s="16" t="s">
        <v>234</v>
      </c>
      <c r="K9" s="18"/>
      <c r="L9" s="19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</row>
    <row r="10" spans="1:45" s="17" customFormat="1" ht="48.75" customHeight="1" x14ac:dyDescent="0.25">
      <c r="A10" s="30" t="s">
        <v>19</v>
      </c>
      <c r="B10" s="54" t="s">
        <v>73</v>
      </c>
      <c r="C10" s="39" t="s">
        <v>140</v>
      </c>
      <c r="D10" s="39" t="s">
        <v>141</v>
      </c>
      <c r="E10" s="35">
        <v>45291</v>
      </c>
      <c r="F10" s="40">
        <v>79709</v>
      </c>
      <c r="G10" s="40">
        <v>79709</v>
      </c>
      <c r="H10" s="15">
        <f t="shared" si="0"/>
        <v>0</v>
      </c>
      <c r="I10" s="41">
        <v>2064</v>
      </c>
      <c r="J10" s="16" t="s">
        <v>234</v>
      </c>
      <c r="K10" s="18"/>
      <c r="L10" s="19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</row>
    <row r="11" spans="1:45" s="17" customFormat="1" ht="60.75" customHeight="1" x14ac:dyDescent="0.25">
      <c r="A11" s="30" t="s">
        <v>19</v>
      </c>
      <c r="B11" s="54" t="s">
        <v>74</v>
      </c>
      <c r="C11" s="39" t="s">
        <v>142</v>
      </c>
      <c r="D11" s="39" t="s">
        <v>141</v>
      </c>
      <c r="E11" s="35">
        <v>45291</v>
      </c>
      <c r="F11" s="40">
        <v>3894</v>
      </c>
      <c r="G11" s="40">
        <v>3894</v>
      </c>
      <c r="H11" s="15">
        <f t="shared" si="0"/>
        <v>0</v>
      </c>
      <c r="I11" s="41">
        <v>2064</v>
      </c>
      <c r="J11" s="16" t="s">
        <v>234</v>
      </c>
      <c r="K11" s="18"/>
      <c r="L11" s="19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</row>
    <row r="12" spans="1:45" s="17" customFormat="1" ht="60" customHeight="1" x14ac:dyDescent="0.25">
      <c r="A12" s="30" t="s">
        <v>19</v>
      </c>
      <c r="B12" s="54" t="s">
        <v>73</v>
      </c>
      <c r="C12" s="39" t="s">
        <v>143</v>
      </c>
      <c r="D12" s="39" t="s">
        <v>144</v>
      </c>
      <c r="E12" s="35">
        <v>45291</v>
      </c>
      <c r="F12" s="40">
        <v>68735</v>
      </c>
      <c r="G12" s="40">
        <v>68735</v>
      </c>
      <c r="H12" s="15">
        <f t="shared" si="0"/>
        <v>0</v>
      </c>
      <c r="I12" s="41">
        <v>2064</v>
      </c>
      <c r="J12" s="16" t="s">
        <v>234</v>
      </c>
      <c r="K12" s="18"/>
      <c r="L12" s="19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s="17" customFormat="1" ht="96.75" customHeight="1" x14ac:dyDescent="0.25">
      <c r="A13" s="30" t="s">
        <v>20</v>
      </c>
      <c r="B13" s="54" t="s">
        <v>75</v>
      </c>
      <c r="C13" s="39" t="s">
        <v>145</v>
      </c>
      <c r="D13" s="39" t="s">
        <v>146</v>
      </c>
      <c r="E13" s="35">
        <v>45291</v>
      </c>
      <c r="F13" s="40">
        <v>799247.33</v>
      </c>
      <c r="G13" s="40">
        <v>799247.33</v>
      </c>
      <c r="H13" s="15">
        <f t="shared" si="0"/>
        <v>0</v>
      </c>
      <c r="I13" s="41">
        <v>2098</v>
      </c>
      <c r="J13" s="16" t="s">
        <v>234</v>
      </c>
      <c r="K13" s="18"/>
      <c r="L13" s="19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</row>
    <row r="14" spans="1:45" s="17" customFormat="1" ht="66.75" customHeight="1" x14ac:dyDescent="0.25">
      <c r="A14" s="30" t="s">
        <v>21</v>
      </c>
      <c r="B14" s="54" t="s">
        <v>76</v>
      </c>
      <c r="C14" s="39" t="s">
        <v>147</v>
      </c>
      <c r="D14" s="39" t="s">
        <v>148</v>
      </c>
      <c r="E14" s="35">
        <v>45291</v>
      </c>
      <c r="F14" s="40">
        <v>126620</v>
      </c>
      <c r="G14" s="40">
        <v>126620</v>
      </c>
      <c r="H14" s="15">
        <f t="shared" si="0"/>
        <v>0</v>
      </c>
      <c r="I14" s="41">
        <v>2108</v>
      </c>
      <c r="J14" s="16" t="s">
        <v>234</v>
      </c>
      <c r="K14" s="18"/>
      <c r="L14" s="19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</row>
    <row r="15" spans="1:45" s="17" customFormat="1" ht="66.75" customHeight="1" x14ac:dyDescent="0.25">
      <c r="A15" s="30" t="s">
        <v>21</v>
      </c>
      <c r="B15" s="54" t="s">
        <v>76</v>
      </c>
      <c r="C15" s="39" t="s">
        <v>149</v>
      </c>
      <c r="D15" s="39" t="s">
        <v>150</v>
      </c>
      <c r="E15" s="35">
        <v>45291</v>
      </c>
      <c r="F15" s="40">
        <v>132960</v>
      </c>
      <c r="G15" s="40">
        <v>132960</v>
      </c>
      <c r="H15" s="15">
        <f t="shared" si="0"/>
        <v>0</v>
      </c>
      <c r="I15" s="41">
        <v>2108</v>
      </c>
      <c r="J15" s="16" t="s">
        <v>234</v>
      </c>
      <c r="K15" s="18"/>
      <c r="L15" s="19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</row>
    <row r="16" spans="1:45" s="17" customFormat="1" ht="75.75" customHeight="1" x14ac:dyDescent="0.25">
      <c r="A16" s="30" t="s">
        <v>22</v>
      </c>
      <c r="B16" s="60" t="s">
        <v>77</v>
      </c>
      <c r="C16" s="39" t="s">
        <v>151</v>
      </c>
      <c r="D16" s="39" t="s">
        <v>152</v>
      </c>
      <c r="E16" s="35">
        <v>45291</v>
      </c>
      <c r="F16" s="40">
        <v>7488.63</v>
      </c>
      <c r="G16" s="40">
        <v>7488.63</v>
      </c>
      <c r="H16" s="15">
        <f t="shared" si="0"/>
        <v>0</v>
      </c>
      <c r="I16" s="41">
        <v>2111</v>
      </c>
      <c r="J16" s="16" t="s">
        <v>234</v>
      </c>
      <c r="K16" s="18"/>
      <c r="L16" s="19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</row>
    <row r="17" spans="1:45" s="17" customFormat="1" ht="46.5" customHeight="1" x14ac:dyDescent="0.25">
      <c r="A17" s="30" t="s">
        <v>22</v>
      </c>
      <c r="B17" s="54" t="s">
        <v>78</v>
      </c>
      <c r="C17" s="39" t="s">
        <v>153</v>
      </c>
      <c r="D17" s="39" t="s">
        <v>152</v>
      </c>
      <c r="E17" s="35">
        <v>45291</v>
      </c>
      <c r="F17" s="40">
        <v>3213.14</v>
      </c>
      <c r="G17" s="40">
        <v>3213.14</v>
      </c>
      <c r="H17" s="15">
        <f t="shared" si="0"/>
        <v>0</v>
      </c>
      <c r="I17" s="41">
        <v>2111</v>
      </c>
      <c r="J17" s="16" t="s">
        <v>234</v>
      </c>
      <c r="K17" s="18"/>
      <c r="L17" s="19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</row>
    <row r="18" spans="1:45" s="17" customFormat="1" ht="48.75" customHeight="1" x14ac:dyDescent="0.25">
      <c r="A18" s="30" t="s">
        <v>22</v>
      </c>
      <c r="B18" s="54" t="s">
        <v>78</v>
      </c>
      <c r="C18" s="39" t="s">
        <v>154</v>
      </c>
      <c r="D18" s="39" t="s">
        <v>155</v>
      </c>
      <c r="E18" s="35">
        <v>45291</v>
      </c>
      <c r="F18" s="40">
        <v>1770.93</v>
      </c>
      <c r="G18" s="40">
        <v>1770.93</v>
      </c>
      <c r="H18" s="15">
        <f t="shared" si="0"/>
        <v>0</v>
      </c>
      <c r="I18" s="41">
        <v>2111</v>
      </c>
      <c r="J18" s="16" t="s">
        <v>234</v>
      </c>
      <c r="K18" s="18"/>
      <c r="L18" s="19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</row>
    <row r="19" spans="1:45" s="17" customFormat="1" ht="67.5" customHeight="1" x14ac:dyDescent="0.25">
      <c r="A19" s="30" t="s">
        <v>23</v>
      </c>
      <c r="B19" s="54" t="s">
        <v>79</v>
      </c>
      <c r="C19" s="39" t="s">
        <v>156</v>
      </c>
      <c r="D19" s="39" t="s">
        <v>134</v>
      </c>
      <c r="E19" s="35">
        <v>45291</v>
      </c>
      <c r="F19" s="40">
        <v>70800</v>
      </c>
      <c r="G19" s="40">
        <v>70800</v>
      </c>
      <c r="H19" s="15">
        <f t="shared" si="0"/>
        <v>0</v>
      </c>
      <c r="I19" s="41">
        <v>2112</v>
      </c>
      <c r="J19" s="16" t="s">
        <v>234</v>
      </c>
      <c r="K19" s="18"/>
      <c r="L19" s="19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</row>
    <row r="20" spans="1:45" s="17" customFormat="1" ht="54.75" customHeight="1" x14ac:dyDescent="0.25">
      <c r="A20" s="30" t="s">
        <v>24</v>
      </c>
      <c r="B20" s="55" t="s">
        <v>80</v>
      </c>
      <c r="C20" s="42" t="s">
        <v>157</v>
      </c>
      <c r="D20" s="43">
        <v>45069</v>
      </c>
      <c r="E20" s="35">
        <v>45291</v>
      </c>
      <c r="F20" s="44">
        <v>5050.05</v>
      </c>
      <c r="G20" s="44">
        <v>5050.05</v>
      </c>
      <c r="H20" s="15">
        <f t="shared" si="0"/>
        <v>0</v>
      </c>
      <c r="I20" s="45">
        <v>2116</v>
      </c>
      <c r="J20" s="16" t="s">
        <v>234</v>
      </c>
      <c r="K20" s="18"/>
      <c r="L20" s="19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</row>
    <row r="21" spans="1:45" s="17" customFormat="1" ht="53.25" customHeight="1" x14ac:dyDescent="0.25">
      <c r="A21" s="30" t="s">
        <v>24</v>
      </c>
      <c r="B21" s="55" t="s">
        <v>80</v>
      </c>
      <c r="C21" s="42" t="s">
        <v>157</v>
      </c>
      <c r="D21" s="43">
        <v>45069</v>
      </c>
      <c r="E21" s="35">
        <v>45291</v>
      </c>
      <c r="F21" s="44">
        <v>166564.07999999999</v>
      </c>
      <c r="G21" s="44">
        <v>166564.07999999999</v>
      </c>
      <c r="H21" s="15">
        <f t="shared" si="0"/>
        <v>0</v>
      </c>
      <c r="I21" s="45">
        <v>2116</v>
      </c>
      <c r="J21" s="16" t="s">
        <v>234</v>
      </c>
      <c r="K21" s="18"/>
      <c r="L21" s="19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</row>
    <row r="22" spans="1:45" s="17" customFormat="1" ht="60" customHeight="1" x14ac:dyDescent="0.25">
      <c r="A22" s="30" t="s">
        <v>24</v>
      </c>
      <c r="B22" s="55" t="s">
        <v>80</v>
      </c>
      <c r="C22" s="42" t="s">
        <v>157</v>
      </c>
      <c r="D22" s="43">
        <v>45069</v>
      </c>
      <c r="E22" s="35">
        <v>45291</v>
      </c>
      <c r="F22" s="44">
        <v>5199.08</v>
      </c>
      <c r="G22" s="44">
        <v>5199.08</v>
      </c>
      <c r="H22" s="15">
        <f t="shared" si="0"/>
        <v>0</v>
      </c>
      <c r="I22" s="45">
        <v>2116</v>
      </c>
      <c r="J22" s="16" t="s">
        <v>234</v>
      </c>
      <c r="K22" s="18"/>
      <c r="L22" s="19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</row>
    <row r="23" spans="1:45" s="17" customFormat="1" ht="47.25" customHeight="1" x14ac:dyDescent="0.25">
      <c r="A23" s="30" t="s">
        <v>24</v>
      </c>
      <c r="B23" s="55" t="s">
        <v>80</v>
      </c>
      <c r="C23" s="42" t="s">
        <v>157</v>
      </c>
      <c r="D23" s="43">
        <v>45069</v>
      </c>
      <c r="E23" s="35">
        <v>45291</v>
      </c>
      <c r="F23" s="44">
        <v>1711</v>
      </c>
      <c r="G23" s="44">
        <v>1711</v>
      </c>
      <c r="H23" s="15">
        <f t="shared" si="0"/>
        <v>0</v>
      </c>
      <c r="I23" s="45">
        <v>2116</v>
      </c>
      <c r="J23" s="16" t="s">
        <v>234</v>
      </c>
      <c r="K23" s="18"/>
      <c r="L23" s="19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</row>
    <row r="24" spans="1:45" s="17" customFormat="1" ht="54" customHeight="1" x14ac:dyDescent="0.25">
      <c r="A24" s="30" t="s">
        <v>24</v>
      </c>
      <c r="B24" s="55" t="s">
        <v>80</v>
      </c>
      <c r="C24" s="42" t="s">
        <v>157</v>
      </c>
      <c r="D24" s="43">
        <v>45069</v>
      </c>
      <c r="E24" s="35">
        <v>45291</v>
      </c>
      <c r="F24" s="44">
        <v>14999.98</v>
      </c>
      <c r="G24" s="44">
        <v>14999.98</v>
      </c>
      <c r="H24" s="15">
        <f t="shared" si="0"/>
        <v>0</v>
      </c>
      <c r="I24" s="45">
        <v>2116</v>
      </c>
      <c r="J24" s="16" t="s">
        <v>234</v>
      </c>
      <c r="K24" s="18"/>
      <c r="L24" s="19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</row>
    <row r="25" spans="1:45" s="17" customFormat="1" ht="61.5" customHeight="1" x14ac:dyDescent="0.25">
      <c r="A25" s="30" t="s">
        <v>25</v>
      </c>
      <c r="B25" s="56" t="s">
        <v>81</v>
      </c>
      <c r="C25" s="41" t="s">
        <v>158</v>
      </c>
      <c r="D25" s="46">
        <v>45071</v>
      </c>
      <c r="E25" s="35">
        <v>45291</v>
      </c>
      <c r="F25" s="40">
        <v>23727.200000000001</v>
      </c>
      <c r="G25" s="40">
        <v>23727.200000000001</v>
      </c>
      <c r="H25" s="15">
        <f t="shared" si="0"/>
        <v>0</v>
      </c>
      <c r="I25" s="41">
        <v>2125</v>
      </c>
      <c r="J25" s="16" t="s">
        <v>234</v>
      </c>
      <c r="K25" s="18"/>
      <c r="L25" s="19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</row>
    <row r="26" spans="1:45" s="17" customFormat="1" ht="62.25" customHeight="1" x14ac:dyDescent="0.25">
      <c r="A26" s="30" t="s">
        <v>26</v>
      </c>
      <c r="B26" s="54" t="s">
        <v>82</v>
      </c>
      <c r="C26" s="39" t="s">
        <v>159</v>
      </c>
      <c r="D26" s="39" t="s">
        <v>160</v>
      </c>
      <c r="E26" s="35">
        <v>45291</v>
      </c>
      <c r="F26" s="40">
        <v>20060</v>
      </c>
      <c r="G26" s="40">
        <v>20060</v>
      </c>
      <c r="H26" s="15">
        <f t="shared" si="0"/>
        <v>0</v>
      </c>
      <c r="I26" s="41">
        <v>2178</v>
      </c>
      <c r="J26" s="16" t="s">
        <v>234</v>
      </c>
      <c r="K26" s="18"/>
      <c r="L26" s="19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</row>
    <row r="27" spans="1:45" s="17" customFormat="1" ht="67.5" customHeight="1" x14ac:dyDescent="0.25">
      <c r="A27" s="30" t="s">
        <v>27</v>
      </c>
      <c r="B27" s="54" t="s">
        <v>83</v>
      </c>
      <c r="C27" s="39" t="s">
        <v>161</v>
      </c>
      <c r="D27" s="39" t="s">
        <v>162</v>
      </c>
      <c r="E27" s="35">
        <v>45291</v>
      </c>
      <c r="F27" s="40">
        <v>38085.42</v>
      </c>
      <c r="G27" s="40">
        <v>38085.42</v>
      </c>
      <c r="H27" s="15">
        <f t="shared" si="0"/>
        <v>0</v>
      </c>
      <c r="I27" s="41">
        <v>2183</v>
      </c>
      <c r="J27" s="16" t="s">
        <v>234</v>
      </c>
      <c r="K27" s="18"/>
      <c r="L27" s="19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</row>
    <row r="28" spans="1:45" s="17" customFormat="1" ht="60.75" customHeight="1" x14ac:dyDescent="0.25">
      <c r="A28" s="30" t="s">
        <v>27</v>
      </c>
      <c r="B28" s="54" t="s">
        <v>83</v>
      </c>
      <c r="C28" s="39" t="s">
        <v>161</v>
      </c>
      <c r="D28" s="39" t="s">
        <v>162</v>
      </c>
      <c r="E28" s="35">
        <v>45291</v>
      </c>
      <c r="F28" s="40">
        <v>43435.85</v>
      </c>
      <c r="G28" s="40">
        <v>43435.85</v>
      </c>
      <c r="H28" s="15">
        <f t="shared" si="0"/>
        <v>0</v>
      </c>
      <c r="I28" s="41">
        <v>2183</v>
      </c>
      <c r="J28" s="16" t="s">
        <v>234</v>
      </c>
      <c r="K28" s="18"/>
      <c r="L28" s="19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</row>
    <row r="29" spans="1:45" s="17" customFormat="1" ht="60.75" customHeight="1" x14ac:dyDescent="0.25">
      <c r="A29" s="30" t="s">
        <v>27</v>
      </c>
      <c r="B29" s="54" t="s">
        <v>83</v>
      </c>
      <c r="C29" s="39" t="s">
        <v>161</v>
      </c>
      <c r="D29" s="39" t="s">
        <v>162</v>
      </c>
      <c r="E29" s="35">
        <v>45291</v>
      </c>
      <c r="F29" s="40">
        <v>135976.07</v>
      </c>
      <c r="G29" s="40">
        <v>135976.07</v>
      </c>
      <c r="H29" s="15">
        <f t="shared" si="0"/>
        <v>0</v>
      </c>
      <c r="I29" s="41">
        <v>2183</v>
      </c>
      <c r="J29" s="16" t="s">
        <v>234</v>
      </c>
      <c r="K29" s="18"/>
      <c r="L29" s="19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</row>
    <row r="30" spans="1:45" s="17" customFormat="1" ht="82.5" customHeight="1" x14ac:dyDescent="0.25">
      <c r="A30" s="30" t="s">
        <v>28</v>
      </c>
      <c r="B30" s="54" t="s">
        <v>84</v>
      </c>
      <c r="C30" s="39" t="s">
        <v>163</v>
      </c>
      <c r="D30" s="39" t="s">
        <v>164</v>
      </c>
      <c r="E30" s="35">
        <v>45291</v>
      </c>
      <c r="F30" s="40">
        <v>199999.99</v>
      </c>
      <c r="G30" s="40">
        <v>199999.99</v>
      </c>
      <c r="H30" s="15">
        <f t="shared" si="0"/>
        <v>0</v>
      </c>
      <c r="I30" s="41">
        <v>2189</v>
      </c>
      <c r="J30" s="16" t="s">
        <v>234</v>
      </c>
      <c r="K30" s="18"/>
      <c r="L30" s="19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</row>
    <row r="31" spans="1:45" s="17" customFormat="1" ht="67.5" customHeight="1" x14ac:dyDescent="0.25">
      <c r="A31" s="30" t="s">
        <v>29</v>
      </c>
      <c r="B31" s="54" t="s">
        <v>85</v>
      </c>
      <c r="C31" s="39" t="s">
        <v>165</v>
      </c>
      <c r="D31" s="39" t="s">
        <v>166</v>
      </c>
      <c r="E31" s="35">
        <v>45291</v>
      </c>
      <c r="F31" s="40">
        <v>10500</v>
      </c>
      <c r="G31" s="40">
        <v>10500</v>
      </c>
      <c r="H31" s="15">
        <f t="shared" si="0"/>
        <v>0</v>
      </c>
      <c r="I31" s="41">
        <v>2191</v>
      </c>
      <c r="J31" s="16" t="s">
        <v>234</v>
      </c>
      <c r="K31" s="18"/>
      <c r="L31" s="19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</row>
    <row r="32" spans="1:45" s="17" customFormat="1" ht="46.5" customHeight="1" x14ac:dyDescent="0.25">
      <c r="A32" s="30" t="s">
        <v>30</v>
      </c>
      <c r="B32" s="54" t="s">
        <v>86</v>
      </c>
      <c r="C32" s="39" t="s">
        <v>167</v>
      </c>
      <c r="D32" s="39" t="s">
        <v>164</v>
      </c>
      <c r="E32" s="35">
        <v>45291</v>
      </c>
      <c r="F32" s="40">
        <v>71904.600000000006</v>
      </c>
      <c r="G32" s="40">
        <v>71904.600000000006</v>
      </c>
      <c r="H32" s="15">
        <f t="shared" si="0"/>
        <v>0</v>
      </c>
      <c r="I32" s="41">
        <v>2192</v>
      </c>
      <c r="J32" s="16" t="s">
        <v>234</v>
      </c>
      <c r="K32" s="18"/>
      <c r="L32" s="19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</row>
    <row r="33" spans="1:45" s="17" customFormat="1" ht="60.75" customHeight="1" x14ac:dyDescent="0.25">
      <c r="A33" s="30" t="s">
        <v>30</v>
      </c>
      <c r="B33" s="54" t="s">
        <v>86</v>
      </c>
      <c r="C33" s="39" t="s">
        <v>167</v>
      </c>
      <c r="D33" s="39" t="s">
        <v>164</v>
      </c>
      <c r="E33" s="35">
        <v>45291</v>
      </c>
      <c r="F33" s="40">
        <v>25760</v>
      </c>
      <c r="G33" s="40">
        <v>25760</v>
      </c>
      <c r="H33" s="15">
        <f t="shared" si="0"/>
        <v>0</v>
      </c>
      <c r="I33" s="41">
        <v>2192</v>
      </c>
      <c r="J33" s="16" t="s">
        <v>234</v>
      </c>
      <c r="K33" s="18"/>
      <c r="L33" s="19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</row>
    <row r="34" spans="1:45" s="17" customFormat="1" ht="57.75" customHeight="1" x14ac:dyDescent="0.25">
      <c r="A34" s="30" t="s">
        <v>31</v>
      </c>
      <c r="B34" s="56" t="s">
        <v>87</v>
      </c>
      <c r="C34" s="47" t="s">
        <v>168</v>
      </c>
      <c r="D34" s="48">
        <v>45083</v>
      </c>
      <c r="E34" s="35">
        <v>45291</v>
      </c>
      <c r="F34" s="40">
        <v>5595</v>
      </c>
      <c r="G34" s="40">
        <v>5595</v>
      </c>
      <c r="H34" s="15">
        <f t="shared" si="0"/>
        <v>0</v>
      </c>
      <c r="I34" s="41">
        <v>2223</v>
      </c>
      <c r="J34" s="16" t="s">
        <v>234</v>
      </c>
      <c r="K34" s="18"/>
      <c r="L34" s="19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</row>
    <row r="35" spans="1:45" s="17" customFormat="1" ht="87" customHeight="1" x14ac:dyDescent="0.25">
      <c r="A35" s="30" t="s">
        <v>32</v>
      </c>
      <c r="B35" s="54" t="s">
        <v>88</v>
      </c>
      <c r="C35" s="39" t="s">
        <v>169</v>
      </c>
      <c r="D35" s="39" t="s">
        <v>170</v>
      </c>
      <c r="E35" s="35">
        <v>45291</v>
      </c>
      <c r="F35" s="40">
        <v>305147.67</v>
      </c>
      <c r="G35" s="40">
        <v>305147.67</v>
      </c>
      <c r="H35" s="15">
        <f t="shared" si="0"/>
        <v>0</v>
      </c>
      <c r="I35" s="41">
        <v>2225</v>
      </c>
      <c r="J35" s="16" t="s">
        <v>234</v>
      </c>
      <c r="K35" s="18"/>
      <c r="L35" s="19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</row>
    <row r="36" spans="1:45" s="17" customFormat="1" ht="111.75" customHeight="1" x14ac:dyDescent="0.25">
      <c r="A36" s="30" t="s">
        <v>33</v>
      </c>
      <c r="B36" s="55" t="s">
        <v>89</v>
      </c>
      <c r="C36" s="42" t="s">
        <v>171</v>
      </c>
      <c r="D36" s="42" t="s">
        <v>172</v>
      </c>
      <c r="E36" s="35">
        <v>45291</v>
      </c>
      <c r="F36" s="44">
        <v>32450</v>
      </c>
      <c r="G36" s="44">
        <v>32450</v>
      </c>
      <c r="H36" s="15">
        <f t="shared" si="0"/>
        <v>0</v>
      </c>
      <c r="I36" s="45">
        <v>2228</v>
      </c>
      <c r="J36" s="16" t="s">
        <v>234</v>
      </c>
      <c r="K36" s="18"/>
      <c r="L36" s="19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</row>
    <row r="37" spans="1:45" s="17" customFormat="1" ht="111.75" customHeight="1" x14ac:dyDescent="0.25">
      <c r="A37" s="30" t="s">
        <v>33</v>
      </c>
      <c r="B37" s="55" t="s">
        <v>89</v>
      </c>
      <c r="C37" s="42" t="s">
        <v>173</v>
      </c>
      <c r="D37" s="42" t="s">
        <v>174</v>
      </c>
      <c r="E37" s="35">
        <v>45291</v>
      </c>
      <c r="F37" s="44">
        <v>32450</v>
      </c>
      <c r="G37" s="44">
        <v>32450</v>
      </c>
      <c r="H37" s="15">
        <f t="shared" si="0"/>
        <v>0</v>
      </c>
      <c r="I37" s="45">
        <v>2228</v>
      </c>
      <c r="J37" s="16" t="s">
        <v>234</v>
      </c>
      <c r="K37" s="18"/>
      <c r="L37" s="19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</row>
    <row r="38" spans="1:45" s="17" customFormat="1" ht="112.5" customHeight="1" x14ac:dyDescent="0.25">
      <c r="A38" s="30" t="s">
        <v>33</v>
      </c>
      <c r="B38" s="55" t="s">
        <v>89</v>
      </c>
      <c r="C38" s="42" t="s">
        <v>175</v>
      </c>
      <c r="D38" s="42" t="s">
        <v>176</v>
      </c>
      <c r="E38" s="35">
        <v>45291</v>
      </c>
      <c r="F38" s="44">
        <v>32450</v>
      </c>
      <c r="G38" s="44">
        <v>32450</v>
      </c>
      <c r="H38" s="15">
        <f t="shared" si="0"/>
        <v>0</v>
      </c>
      <c r="I38" s="45">
        <v>2228</v>
      </c>
      <c r="J38" s="16" t="s">
        <v>234</v>
      </c>
      <c r="K38" s="18"/>
      <c r="L38" s="19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</row>
    <row r="39" spans="1:45" s="17" customFormat="1" ht="112.5" customHeight="1" x14ac:dyDescent="0.25">
      <c r="A39" s="30" t="s">
        <v>33</v>
      </c>
      <c r="B39" s="55" t="s">
        <v>89</v>
      </c>
      <c r="C39" s="42" t="s">
        <v>177</v>
      </c>
      <c r="D39" s="42" t="s">
        <v>178</v>
      </c>
      <c r="E39" s="35">
        <v>45291</v>
      </c>
      <c r="F39" s="44">
        <v>32450</v>
      </c>
      <c r="G39" s="44">
        <v>32450</v>
      </c>
      <c r="H39" s="15">
        <f t="shared" si="0"/>
        <v>0</v>
      </c>
      <c r="I39" s="45">
        <v>2228</v>
      </c>
      <c r="J39" s="16" t="s">
        <v>234</v>
      </c>
      <c r="K39" s="18"/>
      <c r="L39" s="19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</row>
    <row r="40" spans="1:45" s="17" customFormat="1" ht="112.5" customHeight="1" x14ac:dyDescent="0.25">
      <c r="A40" s="30" t="s">
        <v>33</v>
      </c>
      <c r="B40" s="55" t="s">
        <v>89</v>
      </c>
      <c r="C40" s="42" t="s">
        <v>179</v>
      </c>
      <c r="D40" s="42" t="s">
        <v>180</v>
      </c>
      <c r="E40" s="35">
        <v>45291</v>
      </c>
      <c r="F40" s="44">
        <v>32450</v>
      </c>
      <c r="G40" s="44">
        <v>32450</v>
      </c>
      <c r="H40" s="15">
        <f t="shared" si="0"/>
        <v>0</v>
      </c>
      <c r="I40" s="45">
        <v>2228</v>
      </c>
      <c r="J40" s="16" t="s">
        <v>234</v>
      </c>
      <c r="K40" s="18"/>
      <c r="L40" s="19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</row>
    <row r="41" spans="1:45" s="17" customFormat="1" ht="138.75" customHeight="1" x14ac:dyDescent="0.25">
      <c r="A41" s="30" t="s">
        <v>34</v>
      </c>
      <c r="B41" s="54" t="s">
        <v>90</v>
      </c>
      <c r="C41" s="39" t="s">
        <v>181</v>
      </c>
      <c r="D41" s="39" t="s">
        <v>182</v>
      </c>
      <c r="E41" s="35">
        <v>45291</v>
      </c>
      <c r="F41" s="40">
        <v>735670.75</v>
      </c>
      <c r="G41" s="40">
        <v>735670.75</v>
      </c>
      <c r="H41" s="15">
        <f t="shared" si="0"/>
        <v>0</v>
      </c>
      <c r="I41" s="41">
        <v>2229</v>
      </c>
      <c r="J41" s="16" t="s">
        <v>234</v>
      </c>
      <c r="K41" s="18"/>
      <c r="L41" s="19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</row>
    <row r="42" spans="1:45" s="17" customFormat="1" ht="66.75" customHeight="1" x14ac:dyDescent="0.25">
      <c r="A42" s="30" t="s">
        <v>35</v>
      </c>
      <c r="B42" s="54" t="s">
        <v>91</v>
      </c>
      <c r="C42" s="39" t="s">
        <v>183</v>
      </c>
      <c r="D42" s="39" t="s">
        <v>184</v>
      </c>
      <c r="E42" s="35">
        <v>45291</v>
      </c>
      <c r="F42" s="40">
        <v>8673</v>
      </c>
      <c r="G42" s="40">
        <v>8673</v>
      </c>
      <c r="H42" s="15">
        <f t="shared" si="0"/>
        <v>0</v>
      </c>
      <c r="I42" s="41">
        <v>2274</v>
      </c>
      <c r="J42" s="16" t="s">
        <v>234</v>
      </c>
      <c r="K42" s="18"/>
      <c r="L42" s="19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</row>
    <row r="43" spans="1:45" s="17" customFormat="1" ht="67.5" customHeight="1" x14ac:dyDescent="0.25">
      <c r="A43" s="30" t="s">
        <v>35</v>
      </c>
      <c r="B43" s="54" t="s">
        <v>91</v>
      </c>
      <c r="C43" s="39" t="s">
        <v>185</v>
      </c>
      <c r="D43" s="39" t="s">
        <v>186</v>
      </c>
      <c r="E43" s="35">
        <v>45291</v>
      </c>
      <c r="F43" s="40">
        <v>7670</v>
      </c>
      <c r="G43" s="40">
        <v>7670</v>
      </c>
      <c r="H43" s="15">
        <f t="shared" si="0"/>
        <v>0</v>
      </c>
      <c r="I43" s="41">
        <v>2274</v>
      </c>
      <c r="J43" s="16" t="s">
        <v>234</v>
      </c>
      <c r="K43" s="18"/>
      <c r="L43" s="19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</row>
    <row r="44" spans="1:45" s="17" customFormat="1" ht="67.5" customHeight="1" x14ac:dyDescent="0.25">
      <c r="A44" s="30" t="s">
        <v>35</v>
      </c>
      <c r="B44" s="54" t="s">
        <v>91</v>
      </c>
      <c r="C44" s="39" t="s">
        <v>187</v>
      </c>
      <c r="D44" s="39" t="s">
        <v>188</v>
      </c>
      <c r="E44" s="35">
        <v>45291</v>
      </c>
      <c r="F44" s="40">
        <v>3746.5</v>
      </c>
      <c r="G44" s="40">
        <v>3746.5</v>
      </c>
      <c r="H44" s="15">
        <f t="shared" si="0"/>
        <v>0</v>
      </c>
      <c r="I44" s="41">
        <v>2274</v>
      </c>
      <c r="J44" s="16" t="s">
        <v>234</v>
      </c>
      <c r="K44" s="18"/>
      <c r="L44" s="19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</row>
    <row r="45" spans="1:45" s="17" customFormat="1" ht="67.5" customHeight="1" x14ac:dyDescent="0.25">
      <c r="A45" s="30" t="s">
        <v>35</v>
      </c>
      <c r="B45" s="54" t="s">
        <v>91</v>
      </c>
      <c r="C45" s="39" t="s">
        <v>189</v>
      </c>
      <c r="D45" s="39" t="s">
        <v>190</v>
      </c>
      <c r="E45" s="35">
        <v>45291</v>
      </c>
      <c r="F45" s="40">
        <v>10325</v>
      </c>
      <c r="G45" s="40">
        <v>10325</v>
      </c>
      <c r="H45" s="15">
        <f t="shared" si="0"/>
        <v>0</v>
      </c>
      <c r="I45" s="41">
        <v>2274</v>
      </c>
      <c r="J45" s="16" t="s">
        <v>234</v>
      </c>
      <c r="K45" s="18"/>
      <c r="L45" s="19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</row>
    <row r="46" spans="1:45" s="17" customFormat="1" ht="67.5" customHeight="1" x14ac:dyDescent="0.25">
      <c r="A46" s="30" t="s">
        <v>35</v>
      </c>
      <c r="B46" s="54" t="s">
        <v>91</v>
      </c>
      <c r="C46" s="39" t="s">
        <v>191</v>
      </c>
      <c r="D46" s="39" t="s">
        <v>192</v>
      </c>
      <c r="E46" s="35">
        <v>45291</v>
      </c>
      <c r="F46" s="40">
        <v>5192</v>
      </c>
      <c r="G46" s="40">
        <v>5192</v>
      </c>
      <c r="H46" s="15">
        <f t="shared" si="0"/>
        <v>0</v>
      </c>
      <c r="I46" s="41">
        <v>2274</v>
      </c>
      <c r="J46" s="16" t="s">
        <v>234</v>
      </c>
      <c r="K46" s="18"/>
      <c r="L46" s="19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</row>
    <row r="47" spans="1:45" s="17" customFormat="1" ht="49.5" customHeight="1" x14ac:dyDescent="0.25">
      <c r="A47" s="30" t="s">
        <v>36</v>
      </c>
      <c r="B47" s="56" t="s">
        <v>92</v>
      </c>
      <c r="C47" s="41" t="s">
        <v>193</v>
      </c>
      <c r="D47" s="46">
        <v>45089</v>
      </c>
      <c r="E47" s="35">
        <v>45291</v>
      </c>
      <c r="F47" s="40">
        <v>192812</v>
      </c>
      <c r="G47" s="40">
        <v>192812</v>
      </c>
      <c r="H47" s="15">
        <f t="shared" si="0"/>
        <v>0</v>
      </c>
      <c r="I47" s="41">
        <v>2309</v>
      </c>
      <c r="J47" s="16" t="s">
        <v>234</v>
      </c>
      <c r="K47" s="18"/>
      <c r="L47" s="19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</row>
    <row r="48" spans="1:45" s="17" customFormat="1" ht="49.5" customHeight="1" x14ac:dyDescent="0.25">
      <c r="A48" s="30" t="s">
        <v>37</v>
      </c>
      <c r="B48" s="31" t="s">
        <v>93</v>
      </c>
      <c r="C48" s="32" t="s">
        <v>194</v>
      </c>
      <c r="D48" s="36">
        <v>45096</v>
      </c>
      <c r="E48" s="35">
        <v>45291</v>
      </c>
      <c r="F48" s="37">
        <v>45096</v>
      </c>
      <c r="G48" s="37">
        <v>45096</v>
      </c>
      <c r="H48" s="15">
        <f t="shared" si="0"/>
        <v>0</v>
      </c>
      <c r="I48" s="38">
        <v>2325</v>
      </c>
      <c r="J48" s="16" t="s">
        <v>234</v>
      </c>
      <c r="K48" s="18"/>
      <c r="L48" s="19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</row>
    <row r="49" spans="1:45" s="17" customFormat="1" ht="83.25" customHeight="1" x14ac:dyDescent="0.25">
      <c r="A49" s="30" t="s">
        <v>38</v>
      </c>
      <c r="B49" s="59" t="s">
        <v>94</v>
      </c>
      <c r="C49" s="32" t="s">
        <v>195</v>
      </c>
      <c r="D49" s="36">
        <v>45090</v>
      </c>
      <c r="E49" s="35">
        <v>45291</v>
      </c>
      <c r="F49" s="37">
        <v>45090</v>
      </c>
      <c r="G49" s="37">
        <v>45090</v>
      </c>
      <c r="H49" s="15">
        <f t="shared" si="0"/>
        <v>0</v>
      </c>
      <c r="I49" s="38">
        <v>2329</v>
      </c>
      <c r="J49" s="16" t="s">
        <v>234</v>
      </c>
      <c r="K49" s="18"/>
      <c r="L49" s="19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</row>
    <row r="50" spans="1:45" s="17" customFormat="1" ht="48.75" customHeight="1" x14ac:dyDescent="0.25">
      <c r="A50" s="30" t="s">
        <v>39</v>
      </c>
      <c r="B50" s="56" t="s">
        <v>95</v>
      </c>
      <c r="C50" s="41" t="s">
        <v>196</v>
      </c>
      <c r="D50" s="46">
        <v>45079</v>
      </c>
      <c r="E50" s="35">
        <v>45291</v>
      </c>
      <c r="F50" s="40">
        <v>6900</v>
      </c>
      <c r="G50" s="40">
        <v>6900</v>
      </c>
      <c r="H50" s="15">
        <f t="shared" si="0"/>
        <v>0</v>
      </c>
      <c r="I50" s="41">
        <v>2334</v>
      </c>
      <c r="J50" s="16" t="s">
        <v>234</v>
      </c>
      <c r="K50" s="18"/>
      <c r="L50" s="19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</row>
    <row r="51" spans="1:45" s="17" customFormat="1" ht="48.75" customHeight="1" x14ac:dyDescent="0.25">
      <c r="A51" s="30" t="s">
        <v>18</v>
      </c>
      <c r="B51" s="56" t="s">
        <v>96</v>
      </c>
      <c r="C51" s="41" t="s">
        <v>197</v>
      </c>
      <c r="D51" s="46">
        <v>45098</v>
      </c>
      <c r="E51" s="35">
        <v>45291</v>
      </c>
      <c r="F51" s="40">
        <v>15500</v>
      </c>
      <c r="G51" s="40">
        <v>15500</v>
      </c>
      <c r="H51" s="15">
        <f t="shared" si="0"/>
        <v>0</v>
      </c>
      <c r="I51" s="41">
        <v>2345</v>
      </c>
      <c r="J51" s="16" t="s">
        <v>234</v>
      </c>
      <c r="K51" s="18"/>
      <c r="L51" s="19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</row>
    <row r="52" spans="1:45" s="17" customFormat="1" ht="48.75" customHeight="1" x14ac:dyDescent="0.25">
      <c r="A52" s="30" t="s">
        <v>40</v>
      </c>
      <c r="B52" s="31" t="s">
        <v>97</v>
      </c>
      <c r="C52" s="45" t="s">
        <v>12</v>
      </c>
      <c r="D52" s="43">
        <v>45072</v>
      </c>
      <c r="E52" s="35">
        <v>45291</v>
      </c>
      <c r="F52" s="44">
        <v>49560</v>
      </c>
      <c r="G52" s="44">
        <v>49560</v>
      </c>
      <c r="H52" s="15">
        <f t="shared" si="0"/>
        <v>0</v>
      </c>
      <c r="I52" s="45">
        <v>2366</v>
      </c>
      <c r="J52" s="16" t="s">
        <v>234</v>
      </c>
      <c r="K52" s="18"/>
      <c r="L52" s="19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</row>
    <row r="53" spans="1:45" s="17" customFormat="1" ht="48.75" customHeight="1" x14ac:dyDescent="0.25">
      <c r="A53" s="30" t="s">
        <v>40</v>
      </c>
      <c r="B53" s="31" t="s">
        <v>97</v>
      </c>
      <c r="C53" s="45" t="s">
        <v>198</v>
      </c>
      <c r="D53" s="43">
        <v>45072</v>
      </c>
      <c r="E53" s="35">
        <v>45291</v>
      </c>
      <c r="F53" s="44">
        <v>20355</v>
      </c>
      <c r="G53" s="44">
        <v>20355</v>
      </c>
      <c r="H53" s="15">
        <f t="shared" si="0"/>
        <v>0</v>
      </c>
      <c r="I53" s="45">
        <v>2366</v>
      </c>
      <c r="J53" s="16" t="s">
        <v>234</v>
      </c>
      <c r="K53" s="18"/>
      <c r="L53" s="19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</row>
    <row r="54" spans="1:45" s="17" customFormat="1" ht="48.75" customHeight="1" x14ac:dyDescent="0.25">
      <c r="A54" s="30" t="s">
        <v>40</v>
      </c>
      <c r="B54" s="31" t="s">
        <v>97</v>
      </c>
      <c r="C54" s="45" t="s">
        <v>159</v>
      </c>
      <c r="D54" s="43">
        <v>45072</v>
      </c>
      <c r="E54" s="35">
        <v>45291</v>
      </c>
      <c r="F54" s="44">
        <v>11599.4</v>
      </c>
      <c r="G54" s="44">
        <v>11599.4</v>
      </c>
      <c r="H54" s="15">
        <f t="shared" si="0"/>
        <v>0</v>
      </c>
      <c r="I54" s="45">
        <v>2366</v>
      </c>
      <c r="J54" s="16" t="s">
        <v>234</v>
      </c>
      <c r="K54" s="18"/>
      <c r="L54" s="19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</row>
    <row r="55" spans="1:45" s="17" customFormat="1" ht="48.75" customHeight="1" x14ac:dyDescent="0.25">
      <c r="A55" s="30" t="s">
        <v>40</v>
      </c>
      <c r="B55" s="31" t="s">
        <v>97</v>
      </c>
      <c r="C55" s="45" t="s">
        <v>14</v>
      </c>
      <c r="D55" s="43">
        <v>45072</v>
      </c>
      <c r="E55" s="35">
        <v>45291</v>
      </c>
      <c r="F55" s="44">
        <v>9746.7999999999993</v>
      </c>
      <c r="G55" s="44">
        <v>9746.7999999999993</v>
      </c>
      <c r="H55" s="15">
        <f t="shared" si="0"/>
        <v>0</v>
      </c>
      <c r="I55" s="45">
        <v>2366</v>
      </c>
      <c r="J55" s="16" t="s">
        <v>234</v>
      </c>
      <c r="K55" s="18"/>
      <c r="L55" s="19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</row>
    <row r="56" spans="1:45" s="17" customFormat="1" ht="57" customHeight="1" x14ac:dyDescent="0.25">
      <c r="A56" s="30" t="s">
        <v>40</v>
      </c>
      <c r="B56" s="31" t="s">
        <v>97</v>
      </c>
      <c r="C56" s="45" t="s">
        <v>199</v>
      </c>
      <c r="D56" s="43">
        <v>45072</v>
      </c>
      <c r="E56" s="35">
        <v>45291</v>
      </c>
      <c r="F56" s="44">
        <v>41831</v>
      </c>
      <c r="G56" s="44">
        <v>41831</v>
      </c>
      <c r="H56" s="15">
        <f t="shared" si="0"/>
        <v>0</v>
      </c>
      <c r="I56" s="45">
        <v>2366</v>
      </c>
      <c r="J56" s="16" t="s">
        <v>234</v>
      </c>
      <c r="K56" s="18"/>
      <c r="L56" s="19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</row>
    <row r="57" spans="1:45" s="17" customFormat="1" ht="57" customHeight="1" x14ac:dyDescent="0.25">
      <c r="A57" s="30" t="s">
        <v>40</v>
      </c>
      <c r="B57" s="31" t="s">
        <v>97</v>
      </c>
      <c r="C57" s="45" t="s">
        <v>200</v>
      </c>
      <c r="D57" s="43">
        <v>45072</v>
      </c>
      <c r="E57" s="35">
        <v>45291</v>
      </c>
      <c r="F57" s="44">
        <v>16177.8</v>
      </c>
      <c r="G57" s="44">
        <v>16177.8</v>
      </c>
      <c r="H57" s="15">
        <f t="shared" si="0"/>
        <v>0</v>
      </c>
      <c r="I57" s="45">
        <v>2366</v>
      </c>
      <c r="J57" s="16" t="s">
        <v>234</v>
      </c>
      <c r="K57" s="18"/>
      <c r="L57" s="19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</row>
    <row r="58" spans="1:45" s="17" customFormat="1" ht="57" customHeight="1" x14ac:dyDescent="0.25">
      <c r="A58" s="30" t="s">
        <v>41</v>
      </c>
      <c r="B58" s="56" t="s">
        <v>98</v>
      </c>
      <c r="C58" s="41" t="s">
        <v>201</v>
      </c>
      <c r="D58" s="46">
        <v>45100</v>
      </c>
      <c r="E58" s="35">
        <v>45291</v>
      </c>
      <c r="F58" s="40">
        <v>177649.96</v>
      </c>
      <c r="G58" s="40">
        <v>177649.96</v>
      </c>
      <c r="H58" s="15">
        <f t="shared" si="0"/>
        <v>0</v>
      </c>
      <c r="I58" s="41">
        <v>2382</v>
      </c>
      <c r="J58" s="16" t="s">
        <v>234</v>
      </c>
      <c r="K58" s="18"/>
      <c r="L58" s="19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</row>
    <row r="59" spans="1:45" s="17" customFormat="1" ht="74.25" customHeight="1" x14ac:dyDescent="0.25">
      <c r="A59" s="30" t="s">
        <v>42</v>
      </c>
      <c r="B59" s="57" t="s">
        <v>99</v>
      </c>
      <c r="C59" s="49" t="s">
        <v>202</v>
      </c>
      <c r="D59" s="46">
        <v>45105</v>
      </c>
      <c r="E59" s="35">
        <v>45291</v>
      </c>
      <c r="F59" s="40">
        <v>5100000</v>
      </c>
      <c r="G59" s="40">
        <v>5100000</v>
      </c>
      <c r="H59" s="15">
        <f t="shared" si="0"/>
        <v>0</v>
      </c>
      <c r="I59" s="41">
        <v>2391</v>
      </c>
      <c r="J59" s="16" t="s">
        <v>234</v>
      </c>
      <c r="K59" s="18"/>
      <c r="L59" s="19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</row>
    <row r="60" spans="1:45" s="17" customFormat="1" ht="49.5" customHeight="1" x14ac:dyDescent="0.25">
      <c r="A60" s="30" t="s">
        <v>43</v>
      </c>
      <c r="B60" s="56" t="s">
        <v>100</v>
      </c>
      <c r="C60" s="41" t="s">
        <v>203</v>
      </c>
      <c r="D60" s="46">
        <v>45098</v>
      </c>
      <c r="E60" s="35">
        <v>45291</v>
      </c>
      <c r="F60" s="40">
        <v>91502.52</v>
      </c>
      <c r="G60" s="40">
        <v>91502.52</v>
      </c>
      <c r="H60" s="15">
        <f t="shared" si="0"/>
        <v>0</v>
      </c>
      <c r="I60" s="41">
        <v>2394</v>
      </c>
      <c r="J60" s="16" t="s">
        <v>234</v>
      </c>
      <c r="K60" s="18"/>
      <c r="L60" s="19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</row>
    <row r="61" spans="1:45" s="17" customFormat="1" ht="74.25" customHeight="1" x14ac:dyDescent="0.25">
      <c r="A61" s="30" t="s">
        <v>44</v>
      </c>
      <c r="B61" s="57" t="s">
        <v>101</v>
      </c>
      <c r="C61" s="49" t="s">
        <v>204</v>
      </c>
      <c r="D61" s="46">
        <v>45066</v>
      </c>
      <c r="E61" s="35">
        <v>45291</v>
      </c>
      <c r="F61" s="40">
        <v>47250</v>
      </c>
      <c r="G61" s="40">
        <v>47250</v>
      </c>
      <c r="H61" s="15">
        <f t="shared" si="0"/>
        <v>0</v>
      </c>
      <c r="I61" s="41">
        <v>2396</v>
      </c>
      <c r="J61" s="16" t="s">
        <v>234</v>
      </c>
      <c r="K61" s="18"/>
      <c r="L61" s="19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</row>
    <row r="62" spans="1:45" s="17" customFormat="1" ht="74.25" customHeight="1" x14ac:dyDescent="0.25">
      <c r="A62" s="30" t="s">
        <v>44</v>
      </c>
      <c r="B62" s="57" t="s">
        <v>101</v>
      </c>
      <c r="C62" s="49" t="s">
        <v>205</v>
      </c>
      <c r="D62" s="46">
        <v>45061</v>
      </c>
      <c r="E62" s="35">
        <v>45291</v>
      </c>
      <c r="F62" s="40">
        <v>84000</v>
      </c>
      <c r="G62" s="40">
        <v>84000</v>
      </c>
      <c r="H62" s="15">
        <f t="shared" si="0"/>
        <v>0</v>
      </c>
      <c r="I62" s="41">
        <v>2396</v>
      </c>
      <c r="J62" s="16" t="s">
        <v>234</v>
      </c>
      <c r="K62" s="18"/>
      <c r="L62" s="19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</row>
    <row r="63" spans="1:45" s="17" customFormat="1" ht="54" customHeight="1" x14ac:dyDescent="0.25">
      <c r="A63" s="30" t="s">
        <v>45</v>
      </c>
      <c r="B63" s="57" t="s">
        <v>102</v>
      </c>
      <c r="C63" s="49" t="s">
        <v>206</v>
      </c>
      <c r="D63" s="46">
        <v>45076</v>
      </c>
      <c r="E63" s="35">
        <v>45291</v>
      </c>
      <c r="F63" s="40">
        <v>4800</v>
      </c>
      <c r="G63" s="40">
        <v>4800</v>
      </c>
      <c r="H63" s="15">
        <f t="shared" si="0"/>
        <v>0</v>
      </c>
      <c r="I63" s="41">
        <v>2398</v>
      </c>
      <c r="J63" s="16" t="s">
        <v>234</v>
      </c>
      <c r="K63" s="18"/>
      <c r="L63" s="19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</row>
    <row r="64" spans="1:45" s="17" customFormat="1" ht="74.25" customHeight="1" x14ac:dyDescent="0.25">
      <c r="A64" s="30" t="s">
        <v>46</v>
      </c>
      <c r="B64" s="57" t="s">
        <v>103</v>
      </c>
      <c r="C64" s="49" t="s">
        <v>207</v>
      </c>
      <c r="D64" s="46">
        <v>45114</v>
      </c>
      <c r="E64" s="35">
        <v>45291</v>
      </c>
      <c r="F64" s="40">
        <v>2313798.5</v>
      </c>
      <c r="G64" s="40">
        <v>2313798.5</v>
      </c>
      <c r="H64" s="15">
        <f t="shared" si="0"/>
        <v>0</v>
      </c>
      <c r="I64" s="41">
        <v>2445</v>
      </c>
      <c r="J64" s="16" t="s">
        <v>234</v>
      </c>
      <c r="K64" s="18"/>
      <c r="L64" s="19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</row>
    <row r="65" spans="1:45" s="17" customFormat="1" ht="43.5" customHeight="1" x14ac:dyDescent="0.25">
      <c r="A65" s="30" t="s">
        <v>47</v>
      </c>
      <c r="B65" s="31" t="s">
        <v>104</v>
      </c>
      <c r="C65" s="45" t="s">
        <v>208</v>
      </c>
      <c r="D65" s="43">
        <v>45076</v>
      </c>
      <c r="E65" s="35">
        <v>45291</v>
      </c>
      <c r="F65" s="44">
        <v>216258.6</v>
      </c>
      <c r="G65" s="44">
        <v>216258.6</v>
      </c>
      <c r="H65" s="15">
        <f t="shared" si="0"/>
        <v>0</v>
      </c>
      <c r="I65" s="45">
        <v>2451</v>
      </c>
      <c r="J65" s="16" t="s">
        <v>234</v>
      </c>
      <c r="K65" s="18"/>
      <c r="L65" s="19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</row>
    <row r="66" spans="1:45" s="17" customFormat="1" ht="43.5" customHeight="1" x14ac:dyDescent="0.25">
      <c r="A66" s="30" t="s">
        <v>47</v>
      </c>
      <c r="B66" s="31" t="s">
        <v>104</v>
      </c>
      <c r="C66" s="45" t="s">
        <v>209</v>
      </c>
      <c r="D66" s="43">
        <v>45103</v>
      </c>
      <c r="E66" s="35">
        <v>45291</v>
      </c>
      <c r="F66" s="37">
        <v>281430</v>
      </c>
      <c r="G66" s="37">
        <v>281430</v>
      </c>
      <c r="H66" s="15">
        <f t="shared" si="0"/>
        <v>0</v>
      </c>
      <c r="I66" s="45">
        <v>2451</v>
      </c>
      <c r="J66" s="16" t="s">
        <v>234</v>
      </c>
      <c r="K66" s="18"/>
      <c r="L66" s="19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</row>
    <row r="67" spans="1:45" s="17" customFormat="1" ht="74.25" customHeight="1" x14ac:dyDescent="0.25">
      <c r="A67" s="30" t="s">
        <v>48</v>
      </c>
      <c r="B67" s="57" t="s">
        <v>105</v>
      </c>
      <c r="C67" s="49" t="s">
        <v>210</v>
      </c>
      <c r="D67" s="46">
        <v>45082</v>
      </c>
      <c r="E67" s="35">
        <v>45291</v>
      </c>
      <c r="F67" s="40">
        <v>50000</v>
      </c>
      <c r="G67" s="40">
        <v>50000</v>
      </c>
      <c r="H67" s="15">
        <f t="shared" si="0"/>
        <v>0</v>
      </c>
      <c r="I67" s="41">
        <v>2455</v>
      </c>
      <c r="J67" s="16" t="s">
        <v>234</v>
      </c>
      <c r="K67" s="18"/>
      <c r="L67" s="19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</row>
    <row r="68" spans="1:45" s="17" customFormat="1" ht="74.25" customHeight="1" x14ac:dyDescent="0.25">
      <c r="A68" s="30" t="s">
        <v>49</v>
      </c>
      <c r="B68" s="58" t="s">
        <v>106</v>
      </c>
      <c r="C68" s="50" t="s">
        <v>211</v>
      </c>
      <c r="D68" s="43">
        <v>45093</v>
      </c>
      <c r="E68" s="35">
        <v>45291</v>
      </c>
      <c r="F68" s="44">
        <v>564866</v>
      </c>
      <c r="G68" s="44">
        <v>564866</v>
      </c>
      <c r="H68" s="15">
        <f t="shared" si="0"/>
        <v>0</v>
      </c>
      <c r="I68" s="45">
        <v>2462</v>
      </c>
      <c r="J68" s="16" t="s">
        <v>234</v>
      </c>
      <c r="K68" s="18"/>
      <c r="L68" s="19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</row>
    <row r="69" spans="1:45" s="17" customFormat="1" ht="74.25" customHeight="1" x14ac:dyDescent="0.25">
      <c r="A69" s="30" t="s">
        <v>49</v>
      </c>
      <c r="B69" s="58" t="s">
        <v>107</v>
      </c>
      <c r="C69" s="50" t="s">
        <v>211</v>
      </c>
      <c r="D69" s="43">
        <v>45093</v>
      </c>
      <c r="E69" s="35">
        <v>45291</v>
      </c>
      <c r="F69" s="44">
        <v>35341</v>
      </c>
      <c r="G69" s="44">
        <v>35341</v>
      </c>
      <c r="H69" s="15">
        <f t="shared" si="0"/>
        <v>0</v>
      </c>
      <c r="I69" s="45">
        <v>2462</v>
      </c>
      <c r="J69" s="16" t="s">
        <v>234</v>
      </c>
      <c r="K69" s="18"/>
      <c r="L69" s="19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</row>
    <row r="70" spans="1:45" s="17" customFormat="1" ht="74.25" customHeight="1" x14ac:dyDescent="0.25">
      <c r="A70" s="30" t="s">
        <v>49</v>
      </c>
      <c r="B70" s="58" t="s">
        <v>108</v>
      </c>
      <c r="C70" s="50" t="s">
        <v>211</v>
      </c>
      <c r="D70" s="43">
        <v>45093</v>
      </c>
      <c r="E70" s="35">
        <v>45291</v>
      </c>
      <c r="F70" s="44">
        <v>50740</v>
      </c>
      <c r="G70" s="44">
        <v>50740</v>
      </c>
      <c r="H70" s="15">
        <f t="shared" ref="H70:H103" si="1">F70-G70</f>
        <v>0</v>
      </c>
      <c r="I70" s="45">
        <v>2462</v>
      </c>
      <c r="J70" s="16" t="s">
        <v>234</v>
      </c>
      <c r="K70" s="18"/>
      <c r="L70" s="19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</row>
    <row r="71" spans="1:45" s="17" customFormat="1" ht="92.25" customHeight="1" x14ac:dyDescent="0.25">
      <c r="A71" s="30" t="s">
        <v>50</v>
      </c>
      <c r="B71" s="57" t="s">
        <v>109</v>
      </c>
      <c r="C71" s="49" t="s">
        <v>212</v>
      </c>
      <c r="D71" s="46">
        <v>45054</v>
      </c>
      <c r="E71" s="35">
        <v>45291</v>
      </c>
      <c r="F71" s="40">
        <v>35400</v>
      </c>
      <c r="G71" s="40">
        <v>35400</v>
      </c>
      <c r="H71" s="15">
        <f t="shared" si="1"/>
        <v>0</v>
      </c>
      <c r="I71" s="41">
        <v>2464</v>
      </c>
      <c r="J71" s="16" t="s">
        <v>234</v>
      </c>
      <c r="K71" s="18"/>
      <c r="L71" s="19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</row>
    <row r="72" spans="1:45" s="17" customFormat="1" ht="57.75" customHeight="1" x14ac:dyDescent="0.25">
      <c r="A72" s="30" t="s">
        <v>51</v>
      </c>
      <c r="B72" s="57" t="s">
        <v>110</v>
      </c>
      <c r="C72" s="49" t="s">
        <v>213</v>
      </c>
      <c r="D72" s="46">
        <v>45084</v>
      </c>
      <c r="E72" s="35">
        <v>45291</v>
      </c>
      <c r="F72" s="40">
        <v>6200</v>
      </c>
      <c r="G72" s="40">
        <v>6200</v>
      </c>
      <c r="H72" s="15">
        <f t="shared" si="1"/>
        <v>0</v>
      </c>
      <c r="I72" s="41">
        <v>2466</v>
      </c>
      <c r="J72" s="16" t="s">
        <v>234</v>
      </c>
      <c r="K72" s="18"/>
      <c r="L72" s="19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</row>
    <row r="73" spans="1:45" s="17" customFormat="1" ht="129.75" customHeight="1" x14ac:dyDescent="0.25">
      <c r="A73" s="30" t="s">
        <v>52</v>
      </c>
      <c r="B73" s="57" t="s">
        <v>111</v>
      </c>
      <c r="C73" s="49" t="s">
        <v>214</v>
      </c>
      <c r="D73" s="46">
        <v>44979</v>
      </c>
      <c r="E73" s="35">
        <v>45291</v>
      </c>
      <c r="F73" s="40">
        <v>207090</v>
      </c>
      <c r="G73" s="40">
        <v>207090</v>
      </c>
      <c r="H73" s="15">
        <f t="shared" si="1"/>
        <v>0</v>
      </c>
      <c r="I73" s="41">
        <v>2471</v>
      </c>
      <c r="J73" s="16" t="s">
        <v>234</v>
      </c>
      <c r="K73" s="18"/>
      <c r="L73" s="19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</row>
    <row r="74" spans="1:45" s="17" customFormat="1" ht="104.25" customHeight="1" x14ac:dyDescent="0.25">
      <c r="A74" s="30" t="s">
        <v>53</v>
      </c>
      <c r="B74" s="57" t="s">
        <v>112</v>
      </c>
      <c r="C74" s="49" t="s">
        <v>215</v>
      </c>
      <c r="D74" s="46">
        <v>45105</v>
      </c>
      <c r="E74" s="35">
        <v>45291</v>
      </c>
      <c r="F74" s="40">
        <v>875000</v>
      </c>
      <c r="G74" s="40">
        <v>875000</v>
      </c>
      <c r="H74" s="15">
        <f t="shared" si="1"/>
        <v>0</v>
      </c>
      <c r="I74" s="41">
        <v>2482</v>
      </c>
      <c r="J74" s="16" t="s">
        <v>234</v>
      </c>
      <c r="K74" s="18"/>
      <c r="L74" s="19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</row>
    <row r="75" spans="1:45" s="17" customFormat="1" ht="58.5" customHeight="1" x14ac:dyDescent="0.25">
      <c r="A75" s="30" t="s">
        <v>54</v>
      </c>
      <c r="B75" s="57" t="s">
        <v>113</v>
      </c>
      <c r="C75" s="49" t="s">
        <v>216</v>
      </c>
      <c r="D75" s="46">
        <v>45112</v>
      </c>
      <c r="E75" s="35">
        <v>45291</v>
      </c>
      <c r="F75" s="40">
        <v>201957</v>
      </c>
      <c r="G75" s="40">
        <v>201957</v>
      </c>
      <c r="H75" s="15">
        <f t="shared" si="1"/>
        <v>0</v>
      </c>
      <c r="I75" s="41">
        <v>2490</v>
      </c>
      <c r="J75" s="16" t="s">
        <v>234</v>
      </c>
      <c r="K75" s="18"/>
      <c r="L75" s="19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</row>
    <row r="76" spans="1:45" s="17" customFormat="1" ht="88.5" customHeight="1" x14ac:dyDescent="0.25">
      <c r="A76" s="30" t="s">
        <v>55</v>
      </c>
      <c r="B76" s="57" t="s">
        <v>114</v>
      </c>
      <c r="C76" s="49" t="s">
        <v>12</v>
      </c>
      <c r="D76" s="46">
        <v>45110</v>
      </c>
      <c r="E76" s="35">
        <v>45291</v>
      </c>
      <c r="F76" s="40">
        <v>225380</v>
      </c>
      <c r="G76" s="40">
        <v>225380</v>
      </c>
      <c r="H76" s="15">
        <f t="shared" si="1"/>
        <v>0</v>
      </c>
      <c r="I76" s="41">
        <v>2492</v>
      </c>
      <c r="J76" s="16" t="s">
        <v>234</v>
      </c>
      <c r="K76" s="18"/>
      <c r="L76" s="19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</row>
    <row r="77" spans="1:45" s="17" customFormat="1" ht="56.25" customHeight="1" x14ac:dyDescent="0.25">
      <c r="A77" s="30" t="s">
        <v>56</v>
      </c>
      <c r="B77" s="57" t="s">
        <v>115</v>
      </c>
      <c r="C77" s="49" t="s">
        <v>217</v>
      </c>
      <c r="D77" s="46">
        <v>45107</v>
      </c>
      <c r="E77" s="35">
        <v>45291</v>
      </c>
      <c r="F77" s="40">
        <v>84960</v>
      </c>
      <c r="G77" s="40">
        <v>84960</v>
      </c>
      <c r="H77" s="15">
        <f t="shared" si="1"/>
        <v>0</v>
      </c>
      <c r="I77" s="41">
        <v>2496</v>
      </c>
      <c r="J77" s="16" t="s">
        <v>234</v>
      </c>
      <c r="K77" s="18"/>
      <c r="L77" s="19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</row>
    <row r="78" spans="1:45" s="17" customFormat="1" ht="56.25" customHeight="1" x14ac:dyDescent="0.25">
      <c r="A78" s="30" t="s">
        <v>57</v>
      </c>
      <c r="B78" s="31" t="s">
        <v>116</v>
      </c>
      <c r="C78" s="45" t="s">
        <v>201</v>
      </c>
      <c r="D78" s="43">
        <v>45078</v>
      </c>
      <c r="E78" s="35">
        <v>45291</v>
      </c>
      <c r="F78" s="51">
        <v>45078</v>
      </c>
      <c r="G78" s="51">
        <v>45078</v>
      </c>
      <c r="H78" s="15">
        <f t="shared" si="1"/>
        <v>0</v>
      </c>
      <c r="I78" s="38">
        <v>2503</v>
      </c>
      <c r="J78" s="16" t="s">
        <v>234</v>
      </c>
      <c r="K78" s="18"/>
      <c r="L78" s="19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</row>
    <row r="79" spans="1:45" s="17" customFormat="1" ht="56.25" customHeight="1" x14ac:dyDescent="0.25">
      <c r="A79" s="30" t="s">
        <v>58</v>
      </c>
      <c r="B79" s="58" t="s">
        <v>117</v>
      </c>
      <c r="C79" s="50" t="s">
        <v>218</v>
      </c>
      <c r="D79" s="52">
        <v>45104</v>
      </c>
      <c r="E79" s="35">
        <v>45291</v>
      </c>
      <c r="F79" s="37">
        <v>9929.7000000000007</v>
      </c>
      <c r="G79" s="37">
        <v>9929.7000000000007</v>
      </c>
      <c r="H79" s="15">
        <f t="shared" si="1"/>
        <v>0</v>
      </c>
      <c r="I79" s="53">
        <v>2528</v>
      </c>
      <c r="J79" s="16" t="s">
        <v>234</v>
      </c>
      <c r="K79" s="18"/>
      <c r="L79" s="19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</row>
    <row r="80" spans="1:45" s="17" customFormat="1" ht="52.5" customHeight="1" x14ac:dyDescent="0.25">
      <c r="A80" s="30" t="s">
        <v>58</v>
      </c>
      <c r="B80" s="58" t="s">
        <v>117</v>
      </c>
      <c r="C80" s="50" t="s">
        <v>218</v>
      </c>
      <c r="D80" s="52">
        <v>45104</v>
      </c>
      <c r="E80" s="35">
        <v>45291</v>
      </c>
      <c r="F80" s="37">
        <v>76098.2</v>
      </c>
      <c r="G80" s="37">
        <v>76098.2</v>
      </c>
      <c r="H80" s="15">
        <f t="shared" si="1"/>
        <v>0</v>
      </c>
      <c r="I80" s="53">
        <v>2528</v>
      </c>
      <c r="J80" s="16" t="s">
        <v>234</v>
      </c>
      <c r="K80" s="18"/>
      <c r="L80" s="19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</row>
    <row r="81" spans="1:45" s="17" customFormat="1" ht="53.25" customHeight="1" x14ac:dyDescent="0.25">
      <c r="A81" s="30" t="s">
        <v>58</v>
      </c>
      <c r="B81" s="58" t="s">
        <v>117</v>
      </c>
      <c r="C81" s="50" t="s">
        <v>218</v>
      </c>
      <c r="D81" s="52">
        <v>45104</v>
      </c>
      <c r="E81" s="35">
        <v>45291</v>
      </c>
      <c r="F81" s="37">
        <v>15080.4</v>
      </c>
      <c r="G81" s="37">
        <v>15080.4</v>
      </c>
      <c r="H81" s="15">
        <f t="shared" si="1"/>
        <v>0</v>
      </c>
      <c r="I81" s="53">
        <v>2528</v>
      </c>
      <c r="J81" s="16" t="s">
        <v>234</v>
      </c>
      <c r="K81" s="18"/>
      <c r="L81" s="19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</row>
    <row r="82" spans="1:45" s="17" customFormat="1" ht="53.25" customHeight="1" x14ac:dyDescent="0.25">
      <c r="A82" s="30" t="s">
        <v>58</v>
      </c>
      <c r="B82" s="58" t="s">
        <v>117</v>
      </c>
      <c r="C82" s="50" t="s">
        <v>218</v>
      </c>
      <c r="D82" s="52">
        <v>45104</v>
      </c>
      <c r="E82" s="35">
        <v>45291</v>
      </c>
      <c r="F82" s="37">
        <v>88098.8</v>
      </c>
      <c r="G82" s="37">
        <v>88098.8</v>
      </c>
      <c r="H82" s="15">
        <f t="shared" si="1"/>
        <v>0</v>
      </c>
      <c r="I82" s="53">
        <v>2528</v>
      </c>
      <c r="J82" s="16" t="s">
        <v>234</v>
      </c>
      <c r="K82" s="18"/>
      <c r="L82" s="19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</row>
    <row r="83" spans="1:45" s="17" customFormat="1" ht="53.25" customHeight="1" x14ac:dyDescent="0.25">
      <c r="A83" s="30" t="s">
        <v>59</v>
      </c>
      <c r="B83" s="57" t="s">
        <v>118</v>
      </c>
      <c r="C83" s="49" t="s">
        <v>219</v>
      </c>
      <c r="D83" s="46">
        <v>45106</v>
      </c>
      <c r="E83" s="35">
        <v>45291</v>
      </c>
      <c r="F83" s="40">
        <v>167206</v>
      </c>
      <c r="G83" s="40">
        <v>167206</v>
      </c>
      <c r="H83" s="15">
        <f t="shared" si="1"/>
        <v>0</v>
      </c>
      <c r="I83" s="41">
        <v>2530</v>
      </c>
      <c r="J83" s="16" t="s">
        <v>234</v>
      </c>
      <c r="K83" s="18"/>
      <c r="L83" s="19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</row>
    <row r="84" spans="1:45" s="17" customFormat="1" ht="53.25" customHeight="1" x14ac:dyDescent="0.25">
      <c r="A84" s="30" t="s">
        <v>59</v>
      </c>
      <c r="B84" s="57" t="s">
        <v>118</v>
      </c>
      <c r="C84" s="49" t="s">
        <v>219</v>
      </c>
      <c r="D84" s="46">
        <v>45106</v>
      </c>
      <c r="E84" s="35">
        <v>45291</v>
      </c>
      <c r="F84" s="40">
        <v>140101.4</v>
      </c>
      <c r="G84" s="40">
        <v>140101.4</v>
      </c>
      <c r="H84" s="15">
        <f t="shared" si="1"/>
        <v>0</v>
      </c>
      <c r="I84" s="41">
        <v>2530</v>
      </c>
      <c r="J84" s="16" t="s">
        <v>234</v>
      </c>
      <c r="K84" s="18"/>
      <c r="L84" s="19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</row>
    <row r="85" spans="1:45" s="17" customFormat="1" ht="53.25" customHeight="1" x14ac:dyDescent="0.25">
      <c r="A85" s="30" t="s">
        <v>59</v>
      </c>
      <c r="B85" s="57" t="s">
        <v>118</v>
      </c>
      <c r="C85" s="49" t="s">
        <v>219</v>
      </c>
      <c r="D85" s="46">
        <v>45106</v>
      </c>
      <c r="E85" s="35">
        <v>45291</v>
      </c>
      <c r="F85" s="40">
        <v>25500</v>
      </c>
      <c r="G85" s="40">
        <v>25500</v>
      </c>
      <c r="H85" s="15">
        <f t="shared" si="1"/>
        <v>0</v>
      </c>
      <c r="I85" s="41">
        <v>2530</v>
      </c>
      <c r="J85" s="16" t="s">
        <v>234</v>
      </c>
      <c r="K85" s="18"/>
      <c r="L85" s="19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</row>
    <row r="86" spans="1:45" s="17" customFormat="1" ht="53.25" customHeight="1" x14ac:dyDescent="0.25">
      <c r="A86" s="30" t="s">
        <v>59</v>
      </c>
      <c r="B86" s="57" t="s">
        <v>119</v>
      </c>
      <c r="C86" s="49" t="s">
        <v>219</v>
      </c>
      <c r="D86" s="46">
        <v>45106</v>
      </c>
      <c r="E86" s="35">
        <v>45291</v>
      </c>
      <c r="F86" s="40">
        <v>11505</v>
      </c>
      <c r="G86" s="40">
        <v>11505</v>
      </c>
      <c r="H86" s="15">
        <f t="shared" si="1"/>
        <v>0</v>
      </c>
      <c r="I86" s="41">
        <v>2530</v>
      </c>
      <c r="J86" s="16" t="s">
        <v>234</v>
      </c>
      <c r="K86" s="18"/>
      <c r="L86" s="19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</row>
    <row r="87" spans="1:45" s="17" customFormat="1" ht="53.25" customHeight="1" x14ac:dyDescent="0.25">
      <c r="A87" s="30" t="s">
        <v>59</v>
      </c>
      <c r="B87" s="57" t="s">
        <v>118</v>
      </c>
      <c r="C87" s="49" t="s">
        <v>219</v>
      </c>
      <c r="D87" s="46">
        <v>45106</v>
      </c>
      <c r="E87" s="35">
        <v>45291</v>
      </c>
      <c r="F87" s="40">
        <v>8496</v>
      </c>
      <c r="G87" s="40">
        <v>8496</v>
      </c>
      <c r="H87" s="15">
        <f t="shared" si="1"/>
        <v>0</v>
      </c>
      <c r="I87" s="41">
        <v>2530</v>
      </c>
      <c r="J87" s="16" t="s">
        <v>234</v>
      </c>
      <c r="K87" s="18"/>
      <c r="L87" s="19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</row>
    <row r="88" spans="1:45" s="17" customFormat="1" ht="53.25" customHeight="1" x14ac:dyDescent="0.25">
      <c r="A88" s="30" t="s">
        <v>59</v>
      </c>
      <c r="B88" s="57" t="s">
        <v>118</v>
      </c>
      <c r="C88" s="49" t="s">
        <v>219</v>
      </c>
      <c r="D88" s="46">
        <v>45106</v>
      </c>
      <c r="E88" s="35">
        <v>45291</v>
      </c>
      <c r="F88" s="40">
        <v>23057</v>
      </c>
      <c r="G88" s="40">
        <v>23057</v>
      </c>
      <c r="H88" s="15">
        <f t="shared" si="1"/>
        <v>0</v>
      </c>
      <c r="I88" s="41">
        <v>2530</v>
      </c>
      <c r="J88" s="16" t="s">
        <v>234</v>
      </c>
      <c r="K88" s="18"/>
      <c r="L88" s="19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</row>
    <row r="89" spans="1:45" s="17" customFormat="1" ht="53.25" customHeight="1" x14ac:dyDescent="0.25">
      <c r="A89" s="30" t="s">
        <v>60</v>
      </c>
      <c r="B89" s="57" t="s">
        <v>120</v>
      </c>
      <c r="C89" s="49" t="s">
        <v>220</v>
      </c>
      <c r="D89" s="46">
        <v>45068</v>
      </c>
      <c r="E89" s="35">
        <v>45291</v>
      </c>
      <c r="F89" s="40">
        <v>33169.800000000003</v>
      </c>
      <c r="G89" s="40">
        <v>33169.800000000003</v>
      </c>
      <c r="H89" s="15">
        <f t="shared" si="1"/>
        <v>0</v>
      </c>
      <c r="I89" s="41">
        <v>2532</v>
      </c>
      <c r="J89" s="16" t="s">
        <v>234</v>
      </c>
      <c r="K89" s="18"/>
      <c r="L89" s="19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</row>
    <row r="90" spans="1:45" s="17" customFormat="1" ht="53.25" customHeight="1" x14ac:dyDescent="0.25">
      <c r="A90" s="30" t="s">
        <v>60</v>
      </c>
      <c r="B90" s="57" t="s">
        <v>120</v>
      </c>
      <c r="C90" s="49" t="s">
        <v>221</v>
      </c>
      <c r="D90" s="46">
        <v>45086</v>
      </c>
      <c r="E90" s="35">
        <v>45291</v>
      </c>
      <c r="F90" s="40">
        <v>17871.099999999999</v>
      </c>
      <c r="G90" s="40">
        <v>17871.099999999999</v>
      </c>
      <c r="H90" s="15">
        <f t="shared" si="1"/>
        <v>0</v>
      </c>
      <c r="I90" s="41">
        <v>2532</v>
      </c>
      <c r="J90" s="16" t="s">
        <v>234</v>
      </c>
      <c r="K90" s="18"/>
      <c r="L90" s="19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</row>
    <row r="91" spans="1:45" s="17" customFormat="1" ht="53.25" customHeight="1" x14ac:dyDescent="0.25">
      <c r="A91" s="30" t="s">
        <v>61</v>
      </c>
      <c r="B91" s="57" t="s">
        <v>121</v>
      </c>
      <c r="C91" s="49" t="s">
        <v>222</v>
      </c>
      <c r="D91" s="46">
        <v>45098</v>
      </c>
      <c r="E91" s="35">
        <v>45291</v>
      </c>
      <c r="F91" s="40">
        <v>390580</v>
      </c>
      <c r="G91" s="40">
        <v>390580</v>
      </c>
      <c r="H91" s="15">
        <f t="shared" si="1"/>
        <v>0</v>
      </c>
      <c r="I91" s="41">
        <v>2534</v>
      </c>
      <c r="J91" s="16" t="s">
        <v>234</v>
      </c>
      <c r="K91" s="18"/>
      <c r="L91" s="19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</row>
    <row r="92" spans="1:45" s="17" customFormat="1" ht="53.25" customHeight="1" x14ac:dyDescent="0.25">
      <c r="A92" s="30" t="s">
        <v>62</v>
      </c>
      <c r="B92" s="57" t="s">
        <v>122</v>
      </c>
      <c r="C92" s="49" t="s">
        <v>223</v>
      </c>
      <c r="D92" s="46">
        <v>45105</v>
      </c>
      <c r="E92" s="35">
        <v>45291</v>
      </c>
      <c r="F92" s="40">
        <v>276977.53999999998</v>
      </c>
      <c r="G92" s="40">
        <v>276977.53999999998</v>
      </c>
      <c r="H92" s="15">
        <f t="shared" si="1"/>
        <v>0</v>
      </c>
      <c r="I92" s="41">
        <v>2537</v>
      </c>
      <c r="J92" s="16" t="s">
        <v>234</v>
      </c>
      <c r="K92" s="18"/>
      <c r="L92" s="19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</row>
    <row r="93" spans="1:45" s="17" customFormat="1" ht="60.75" customHeight="1" x14ac:dyDescent="0.25">
      <c r="A93" s="30" t="s">
        <v>63</v>
      </c>
      <c r="B93" s="57" t="s">
        <v>123</v>
      </c>
      <c r="C93" s="49" t="s">
        <v>13</v>
      </c>
      <c r="D93" s="46">
        <v>45104</v>
      </c>
      <c r="E93" s="35">
        <v>45291</v>
      </c>
      <c r="F93" s="40">
        <v>107380</v>
      </c>
      <c r="G93" s="40">
        <v>107380</v>
      </c>
      <c r="H93" s="15">
        <f t="shared" si="1"/>
        <v>0</v>
      </c>
      <c r="I93" s="41">
        <v>2538</v>
      </c>
      <c r="J93" s="16" t="s">
        <v>234</v>
      </c>
      <c r="K93" s="18"/>
      <c r="L93" s="19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</row>
    <row r="94" spans="1:45" s="17" customFormat="1" ht="76.5" customHeight="1" x14ac:dyDescent="0.25">
      <c r="A94" s="30" t="s">
        <v>64</v>
      </c>
      <c r="B94" s="57" t="s">
        <v>124</v>
      </c>
      <c r="C94" s="49" t="s">
        <v>224</v>
      </c>
      <c r="D94" s="46">
        <v>45110</v>
      </c>
      <c r="E94" s="35">
        <v>45291</v>
      </c>
      <c r="F94" s="40">
        <v>11000</v>
      </c>
      <c r="G94" s="40">
        <v>11000</v>
      </c>
      <c r="H94" s="15">
        <f t="shared" si="1"/>
        <v>0</v>
      </c>
      <c r="I94" s="41">
        <v>2551</v>
      </c>
      <c r="J94" s="16" t="s">
        <v>234</v>
      </c>
      <c r="K94" s="18"/>
      <c r="L94" s="19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</row>
    <row r="95" spans="1:45" s="17" customFormat="1" ht="53.25" customHeight="1" x14ac:dyDescent="0.25">
      <c r="A95" s="30" t="s">
        <v>22</v>
      </c>
      <c r="B95" s="57" t="s">
        <v>125</v>
      </c>
      <c r="C95" s="49" t="s">
        <v>225</v>
      </c>
      <c r="D95" s="46">
        <v>45008</v>
      </c>
      <c r="E95" s="35">
        <v>45291</v>
      </c>
      <c r="F95" s="40">
        <v>2950</v>
      </c>
      <c r="G95" s="40">
        <v>2950</v>
      </c>
      <c r="H95" s="15">
        <f t="shared" si="1"/>
        <v>0</v>
      </c>
      <c r="I95" s="41">
        <v>2558</v>
      </c>
      <c r="J95" s="16" t="s">
        <v>234</v>
      </c>
      <c r="K95" s="18"/>
      <c r="L95" s="19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</row>
    <row r="96" spans="1:45" s="17" customFormat="1" ht="53.25" customHeight="1" x14ac:dyDescent="0.25">
      <c r="A96" s="30" t="s">
        <v>22</v>
      </c>
      <c r="B96" s="57" t="s">
        <v>125</v>
      </c>
      <c r="C96" s="49" t="s">
        <v>226</v>
      </c>
      <c r="D96" s="46">
        <v>45117</v>
      </c>
      <c r="E96" s="35">
        <v>45291</v>
      </c>
      <c r="F96" s="40">
        <v>2289.7399999999998</v>
      </c>
      <c r="G96" s="40">
        <v>2289.7399999999998</v>
      </c>
      <c r="H96" s="15">
        <f t="shared" si="1"/>
        <v>0</v>
      </c>
      <c r="I96" s="41">
        <v>2558</v>
      </c>
      <c r="J96" s="16" t="s">
        <v>234</v>
      </c>
      <c r="K96" s="18"/>
      <c r="L96" s="19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</row>
    <row r="97" spans="1:45" s="17" customFormat="1" ht="80.25" customHeight="1" x14ac:dyDescent="0.25">
      <c r="A97" s="30" t="s">
        <v>65</v>
      </c>
      <c r="B97" s="31" t="s">
        <v>126</v>
      </c>
      <c r="C97" s="32" t="s">
        <v>227</v>
      </c>
      <c r="D97" s="36">
        <v>44932</v>
      </c>
      <c r="E97" s="35">
        <v>45291</v>
      </c>
      <c r="F97" s="37">
        <v>44932</v>
      </c>
      <c r="G97" s="37">
        <v>44932</v>
      </c>
      <c r="H97" s="15">
        <f t="shared" si="1"/>
        <v>0</v>
      </c>
      <c r="I97" s="38">
        <v>42573</v>
      </c>
      <c r="J97" s="16" t="s">
        <v>234</v>
      </c>
      <c r="K97" s="18"/>
      <c r="L97" s="19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</row>
    <row r="98" spans="1:45" s="17" customFormat="1" ht="53.25" customHeight="1" x14ac:dyDescent="0.25">
      <c r="A98" s="30" t="s">
        <v>11</v>
      </c>
      <c r="B98" s="31" t="s">
        <v>127</v>
      </c>
      <c r="C98" s="45" t="s">
        <v>228</v>
      </c>
      <c r="D98" s="43">
        <v>45100</v>
      </c>
      <c r="E98" s="35">
        <v>45291</v>
      </c>
      <c r="F98" s="37">
        <v>45100</v>
      </c>
      <c r="G98" s="37">
        <v>45100</v>
      </c>
      <c r="H98" s="15">
        <f t="shared" si="1"/>
        <v>0</v>
      </c>
      <c r="I98" s="38">
        <v>42625</v>
      </c>
      <c r="J98" s="16" t="s">
        <v>234</v>
      </c>
      <c r="K98" s="18"/>
      <c r="L98" s="19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</row>
    <row r="99" spans="1:45" s="17" customFormat="1" ht="105" customHeight="1" x14ac:dyDescent="0.25">
      <c r="A99" s="30" t="s">
        <v>66</v>
      </c>
      <c r="B99" s="31" t="s">
        <v>128</v>
      </c>
      <c r="C99" s="45" t="s">
        <v>215</v>
      </c>
      <c r="D99" s="43">
        <v>45107</v>
      </c>
      <c r="E99" s="35">
        <v>45291</v>
      </c>
      <c r="F99" s="37">
        <v>45107</v>
      </c>
      <c r="G99" s="37">
        <v>45107</v>
      </c>
      <c r="H99" s="15">
        <f t="shared" si="1"/>
        <v>0</v>
      </c>
      <c r="I99" s="38">
        <v>42638</v>
      </c>
      <c r="J99" s="16" t="s">
        <v>234</v>
      </c>
      <c r="K99" s="18"/>
      <c r="L99" s="19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</row>
    <row r="100" spans="1:45" s="17" customFormat="1" ht="60.75" customHeight="1" x14ac:dyDescent="0.25">
      <c r="A100" s="30" t="s">
        <v>67</v>
      </c>
      <c r="B100" s="56" t="s">
        <v>129</v>
      </c>
      <c r="C100" s="41" t="s">
        <v>229</v>
      </c>
      <c r="D100" s="46">
        <v>45096</v>
      </c>
      <c r="E100" s="35">
        <v>45291</v>
      </c>
      <c r="F100" s="40">
        <v>413000</v>
      </c>
      <c r="G100" s="40">
        <v>413000</v>
      </c>
      <c r="H100" s="15">
        <f t="shared" si="1"/>
        <v>0</v>
      </c>
      <c r="I100" s="41">
        <v>42640</v>
      </c>
      <c r="J100" s="16" t="s">
        <v>234</v>
      </c>
      <c r="K100" s="18"/>
      <c r="L100" s="19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</row>
    <row r="101" spans="1:45" s="17" customFormat="1" ht="53.25" customHeight="1" x14ac:dyDescent="0.25">
      <c r="A101" s="30" t="s">
        <v>67</v>
      </c>
      <c r="B101" s="56" t="s">
        <v>129</v>
      </c>
      <c r="C101" s="41" t="s">
        <v>230</v>
      </c>
      <c r="D101" s="46">
        <v>45096</v>
      </c>
      <c r="E101" s="35">
        <v>45291</v>
      </c>
      <c r="F101" s="40">
        <v>866592</v>
      </c>
      <c r="G101" s="40">
        <v>866592</v>
      </c>
      <c r="H101" s="15">
        <f t="shared" si="1"/>
        <v>0</v>
      </c>
      <c r="I101" s="41">
        <v>42640</v>
      </c>
      <c r="J101" s="16" t="s">
        <v>234</v>
      </c>
      <c r="K101" s="18"/>
      <c r="L101" s="19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</row>
    <row r="102" spans="1:45" s="17" customFormat="1" ht="53.25" customHeight="1" x14ac:dyDescent="0.25">
      <c r="A102" s="30" t="s">
        <v>68</v>
      </c>
      <c r="B102" s="57" t="s">
        <v>130</v>
      </c>
      <c r="C102" s="49" t="s">
        <v>231</v>
      </c>
      <c r="D102" s="46">
        <v>45111</v>
      </c>
      <c r="E102" s="35">
        <v>45291</v>
      </c>
      <c r="F102" s="40">
        <v>1354710.8</v>
      </c>
      <c r="G102" s="40">
        <v>1354710.8</v>
      </c>
      <c r="H102" s="15">
        <f>F102-G102</f>
        <v>0</v>
      </c>
      <c r="I102" s="49">
        <v>42683</v>
      </c>
      <c r="J102" s="16" t="s">
        <v>234</v>
      </c>
      <c r="K102" s="18"/>
      <c r="L102" s="19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</row>
    <row r="103" spans="1:45" s="17" customFormat="1" ht="53.25" customHeight="1" x14ac:dyDescent="0.25">
      <c r="A103" s="30" t="s">
        <v>69</v>
      </c>
      <c r="B103" s="31" t="s">
        <v>131</v>
      </c>
      <c r="C103" s="45" t="s">
        <v>232</v>
      </c>
      <c r="D103" s="43">
        <v>45071</v>
      </c>
      <c r="E103" s="35">
        <v>45291</v>
      </c>
      <c r="F103" s="44">
        <v>4655607.5199999996</v>
      </c>
      <c r="G103" s="44">
        <v>4655607.5199999996</v>
      </c>
      <c r="H103" s="15">
        <f>F103-G103</f>
        <v>0</v>
      </c>
      <c r="I103" s="32" t="s">
        <v>233</v>
      </c>
      <c r="J103" s="16" t="s">
        <v>234</v>
      </c>
      <c r="K103" s="18"/>
      <c r="L103" s="19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</row>
    <row r="104" spans="1:45" s="9" customFormat="1" ht="22.5" customHeight="1" x14ac:dyDescent="0.2">
      <c r="A104" s="28" t="s">
        <v>10</v>
      </c>
      <c r="B104" s="28"/>
      <c r="C104" s="28"/>
      <c r="D104" s="28"/>
      <c r="E104" s="28"/>
      <c r="F104" s="34">
        <f>SUM(F5:F103)</f>
        <v>23404563.960000001</v>
      </c>
      <c r="G104" s="20">
        <f>SUM(G5:G103)</f>
        <v>23404563.960000001</v>
      </c>
      <c r="H104" s="20">
        <f>SUM(H5:H32)</f>
        <v>0</v>
      </c>
      <c r="I104" s="20"/>
      <c r="J104" s="21"/>
      <c r="K104" s="7"/>
      <c r="L104" s="8"/>
    </row>
    <row r="105" spans="1:45" x14ac:dyDescent="0.2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"/>
      <c r="M105" s="11"/>
      <c r="O105" s="11"/>
      <c r="P105" s="9"/>
      <c r="Q105" s="13"/>
      <c r="U105" s="1"/>
      <c r="V105" s="22"/>
    </row>
    <row r="106" spans="1:45" x14ac:dyDescent="0.2">
      <c r="F106" s="23"/>
      <c r="G106" s="23"/>
      <c r="H106" s="22"/>
      <c r="I106" s="22"/>
      <c r="J106" s="22"/>
      <c r="L106" s="10"/>
    </row>
    <row r="107" spans="1:45" x14ac:dyDescent="0.2">
      <c r="F107" s="13"/>
      <c r="G107" s="13"/>
      <c r="H107" s="10"/>
      <c r="I107" s="10"/>
      <c r="J107" s="10"/>
    </row>
    <row r="114" spans="2:2" ht="11.25" customHeight="1" x14ac:dyDescent="0.2">
      <c r="B114" s="12"/>
    </row>
  </sheetData>
  <sortState xmlns:xlrd2="http://schemas.microsoft.com/office/spreadsheetml/2017/richdata2" ref="A5:J103">
    <sortCondition ref="I5:I103"/>
  </sortState>
  <mergeCells count="4">
    <mergeCell ref="A1:J1"/>
    <mergeCell ref="A3:J3"/>
    <mergeCell ref="A104:E104"/>
    <mergeCell ref="A105:J105"/>
  </mergeCells>
  <pageMargins left="3.937007874015748E-2" right="0.35433070866141736" top="0.39370078740157483" bottom="0.39370078740157483" header="0.31496062992125984" footer="0.15748031496062992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Relación de Pagos Julio 2023</vt:lpstr>
      <vt:lpstr>' Relación de Pagos Julio 2023'!Área_de_impresión</vt:lpstr>
      <vt:lpstr>' Relación de Pagos Julio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Maria Isabel Perez</cp:lastModifiedBy>
  <cp:lastPrinted>2023-08-10T15:09:35Z</cp:lastPrinted>
  <dcterms:created xsi:type="dcterms:W3CDTF">2022-06-21T19:48:42Z</dcterms:created>
  <dcterms:modified xsi:type="dcterms:W3CDTF">2023-08-10T15:09:42Z</dcterms:modified>
</cp:coreProperties>
</file>