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Contabilidad\"/>
    </mc:Choice>
  </mc:AlternateContent>
  <xr:revisionPtr revIDLastSave="0" documentId="8_{139B8172-BDA8-42F4-B322-732F2559398C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Nov.. 2023" sheetId="1" r:id="rId1"/>
  </sheets>
  <externalReferences>
    <externalReference r:id="rId2"/>
  </externalReferences>
  <definedNames>
    <definedName name="_xlnm._FilterDatabase" localSheetId="0" hidden="1">' Relación de Pagos Nov.. 2023'!$A$4:$J$111</definedName>
    <definedName name="_xlnm.Print_Area" localSheetId="0">' Relación de Pagos Nov.. 2023'!$A$1:$J$131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Nov..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5" i="1"/>
  <c r="L114" i="1" l="1"/>
  <c r="F111" i="1"/>
  <c r="H111" i="1" l="1"/>
  <c r="G111" i="1"/>
</calcChain>
</file>

<file path=xl/sharedStrings.xml><?xml version="1.0" encoding="utf-8"?>
<sst xmlns="http://schemas.openxmlformats.org/spreadsheetml/2006/main" count="543" uniqueCount="218">
  <si>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</si>
  <si>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</si>
  <si>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</si>
  <si>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</si>
  <si>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</si>
  <si>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</si>
  <si>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</si>
  <si>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</si>
  <si>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</si>
  <si>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</si>
  <si>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</si>
  <si>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</si>
  <si>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B1500000076</t>
  </si>
  <si>
    <t>Peypac, SRL</t>
  </si>
  <si>
    <t>B1500000316</t>
  </si>
  <si>
    <t>B1500000003</t>
  </si>
  <si>
    <t>Actividades Caoma, SRL</t>
  </si>
  <si>
    <t>Readecuaciones Bellas Artes y Santiago</t>
  </si>
  <si>
    <t>Soluciones Corporativas SRL</t>
  </si>
  <si>
    <t xml:space="preserve">Adquisición base de pedestal </t>
  </si>
  <si>
    <t>Jardín Ilusiones SRL</t>
  </si>
  <si>
    <t>Servicio de corona de flores</t>
  </si>
  <si>
    <t>Cosmo Media Televisión SRL</t>
  </si>
  <si>
    <t>Adquisición de radio de comunicación</t>
  </si>
  <si>
    <t>Iris Armonía Peña Minaya</t>
  </si>
  <si>
    <t>Servicio de notario público</t>
  </si>
  <si>
    <t>Banderas Globales HC, SRL</t>
  </si>
  <si>
    <t xml:space="preserve">Confección de Banderas </t>
  </si>
  <si>
    <t>Experclean Prisam SRL</t>
  </si>
  <si>
    <t xml:space="preserve">Servicio de limpieza y Recolección </t>
  </si>
  <si>
    <t>Obelca SRL</t>
  </si>
  <si>
    <t>Adquisición de Podium</t>
  </si>
  <si>
    <t>Editora Listín Diario S.A</t>
  </si>
  <si>
    <t xml:space="preserve">Servicio de Publicidad </t>
  </si>
  <si>
    <t>Amparo Combustible SRL</t>
  </si>
  <si>
    <t>Suministro de Gasoil</t>
  </si>
  <si>
    <t>Grupo Diario Libre SA</t>
  </si>
  <si>
    <t>SAEG Engineering Grupo SRL</t>
  </si>
  <si>
    <t>Adecuación de Dicterios del Auditorio</t>
  </si>
  <si>
    <t>Grupo Carol SAS</t>
  </si>
  <si>
    <t xml:space="preserve">Adquisición de medicamentos </t>
  </si>
  <si>
    <t xml:space="preserve">Maderas Tropicales </t>
  </si>
  <si>
    <t>Mantenimiento de áreas verdes</t>
  </si>
  <si>
    <t>Constructora Satler SRL</t>
  </si>
  <si>
    <t xml:space="preserve">Servicios de Impermeabilización </t>
  </si>
  <si>
    <t>Vélez Import SRL</t>
  </si>
  <si>
    <t>Adquisición material gastable</t>
  </si>
  <si>
    <t>Editora Hoy SAS</t>
  </si>
  <si>
    <t>Radio Cadena Comercial SRL</t>
  </si>
  <si>
    <t>Servicios E Instalaciones Técnicas SRL</t>
  </si>
  <si>
    <t xml:space="preserve">Mantenimiento preventivo </t>
  </si>
  <si>
    <t>Inversiones Tejeda Valera SRL</t>
  </si>
  <si>
    <t>Adquisicion Material Gastable</t>
  </si>
  <si>
    <t>Prolimdes Comercial SRL</t>
  </si>
  <si>
    <t>Adquisicion de Material Gastable</t>
  </si>
  <si>
    <t>Supligensa SRL</t>
  </si>
  <si>
    <t>Provesol Proveedores de Soluciones</t>
  </si>
  <si>
    <t>Adquisicion de equipos audiovisuales</t>
  </si>
  <si>
    <t>El Primo Comercial SRL</t>
  </si>
  <si>
    <t>Cecomsa, SRL</t>
  </si>
  <si>
    <t>Adquisicion de cables para equipos audiovisuales</t>
  </si>
  <si>
    <t>Centoexpert,  STE SRL</t>
  </si>
  <si>
    <t>Adquisicion de equipos audiovisuales, informaticos y  otros</t>
  </si>
  <si>
    <t>Ramirez &amp;Mojica Envoy Pack Courier Express SRL</t>
  </si>
  <si>
    <t>Adquisicion de equipos audiovisuales, informaticos y otros</t>
  </si>
  <si>
    <t>Allinonesupply SRL</t>
  </si>
  <si>
    <t>Adquisicion material gastable</t>
  </si>
  <si>
    <t>GTG Industrial, SRL</t>
  </si>
  <si>
    <t>adquisicion de materiales de limpieza</t>
  </si>
  <si>
    <t>Dimension Visual Productora de Television, SRL</t>
  </si>
  <si>
    <t>Servicio de perifoneo para la Feria Internacional del Libro</t>
  </si>
  <si>
    <t>Sigma Petroleum corp, SAS</t>
  </si>
  <si>
    <t>Adquisicion de tickets de combustibles prepagados</t>
  </si>
  <si>
    <t>Diogenes Perez</t>
  </si>
  <si>
    <t xml:space="preserve">Servicio de catering </t>
  </si>
  <si>
    <t>Mercantil Rami, S.R.L.</t>
  </si>
  <si>
    <t>Compra planchas de playwood</t>
  </si>
  <si>
    <t>Constructora  Inalsa SRL</t>
  </si>
  <si>
    <t>Hbilitacion de los  museos del hombre dominicano y  de historia y geografia</t>
  </si>
  <si>
    <t>Uvro Soluciones Empresariales SRL</t>
  </si>
  <si>
    <t>Pago factura por compra de te frio para uso en la feria del libro</t>
  </si>
  <si>
    <t>QE Suplidores SRL</t>
  </si>
  <si>
    <t>Compra de café, azucar y cremora para uso de la Feria del Libro 2023</t>
  </si>
  <si>
    <t>Caridelpa SA</t>
  </si>
  <si>
    <t>pago 20% de contrato BS-0012259-2023 hospedaje personas participan n actividad de la FITERD</t>
  </si>
  <si>
    <t>Lavanderia Royal</t>
  </si>
  <si>
    <t>Lavado y planchado diferentes articulos</t>
  </si>
  <si>
    <t>Adquisicion de fundas Kraft</t>
  </si>
  <si>
    <t>Vimeg Visual Media Group, SRL</t>
  </si>
  <si>
    <t>Compra materials electricos, de plomeria y otros para adecuacion  areas A &amp; B biblioteca movil</t>
  </si>
  <si>
    <t>Flow SRL</t>
  </si>
  <si>
    <t>Adquisicion mobiliarios para uso de la Sede y Dependencias</t>
  </si>
  <si>
    <t>Genius Print Graphic, SRL</t>
  </si>
  <si>
    <t>Impresión, encuadernacion y rotulacion de materiales diversos</t>
  </si>
  <si>
    <t>Total Energies Marketing Dominicana</t>
  </si>
  <si>
    <t>Adquisicion Gas oil para planta electrica</t>
  </si>
  <si>
    <t>Mom SRL</t>
  </si>
  <si>
    <t>Consultoria plan de comunicaciones, campañas creativas, servicios digitales y monitoreo de campaña posicionamiento</t>
  </si>
  <si>
    <t>Erika Palmira Ortiz Beltran</t>
  </si>
  <si>
    <t>Sercicio de publicidad digital</t>
  </si>
  <si>
    <t>SBC Social Business EIRL</t>
  </si>
  <si>
    <t>Dingecon Ingenieria  electromecanica y Construcciones , SRL</t>
  </si>
  <si>
    <t>Mantenimiento de generadores electricos y del sistema de flota de llenado de tanque de combustible</t>
  </si>
  <si>
    <t>Energia Quisqueya, SAS</t>
  </si>
  <si>
    <t>Alquiler de generadores para la FIL</t>
  </si>
  <si>
    <t>Autocentro Navarro SRL</t>
  </si>
  <si>
    <t>Tapizado de asientos y laminado a vehiculo</t>
  </si>
  <si>
    <t>TotalEnergies Marketing Dominicana, SA</t>
  </si>
  <si>
    <t>Adquisicion de tickets de combustible</t>
  </si>
  <si>
    <t>Alquileres varios</t>
  </si>
  <si>
    <t>Delta Comercial, SA</t>
  </si>
  <si>
    <t>Mantenimiento de vehiculo</t>
  </si>
  <si>
    <t>Talleres Santa Cruz, SRL</t>
  </si>
  <si>
    <t>Reparacion y mantenimiento de equipos y herramientas</t>
  </si>
  <si>
    <t>Grupo Marte Roman, SRL</t>
  </si>
  <si>
    <t>Adquisicion e Instalacion de paredes modulares</t>
  </si>
  <si>
    <t>Alumtech SRL</t>
  </si>
  <si>
    <t>Adquisicion cortinas</t>
  </si>
  <si>
    <t>Constructora Mejia Draiby SRL</t>
  </si>
  <si>
    <t>Adquisicion de mesas plegables</t>
  </si>
  <si>
    <t>Viamar SA</t>
  </si>
  <si>
    <t>Pinaet Partners SRL</t>
  </si>
  <si>
    <t>Servicio de cerrageria en cajas fuertes de la institucion</t>
  </si>
  <si>
    <t>Adquisición de centros de mesas</t>
  </si>
  <si>
    <t>Repuestos Constanza Infante, SRL</t>
  </si>
  <si>
    <t xml:space="preserve">Reparación sientos de vehiculos </t>
  </si>
  <si>
    <t>A Fuego Lento, SRL</t>
  </si>
  <si>
    <t>Editota Buho, SRL</t>
  </si>
  <si>
    <t>Servicio de impresion</t>
  </si>
  <si>
    <t>Leasing de la Hispaniola, SRL</t>
  </si>
  <si>
    <t>Alquiler de vehiculos para uso de este ministerio</t>
  </si>
  <si>
    <t>Alquiler de carpas y otros equipos</t>
  </si>
  <si>
    <t>Daf Trading, GRL</t>
  </si>
  <si>
    <t>Alquiler de grua</t>
  </si>
  <si>
    <t>Made Gomez Grupo de Impresión SRL</t>
  </si>
  <si>
    <t>Impresión de Banner</t>
  </si>
  <si>
    <t>Diaistribuidora y Servicios Diversos Disope SRL</t>
  </si>
  <si>
    <t>Adquisicion materiales para talleres Unesco</t>
  </si>
  <si>
    <t>B1500000061</t>
  </si>
  <si>
    <t>B1500000182</t>
  </si>
  <si>
    <t>B1500002156</t>
  </si>
  <si>
    <t>B1500000405</t>
  </si>
  <si>
    <t>B1500009148</t>
  </si>
  <si>
    <t>B1500000041</t>
  </si>
  <si>
    <t>B1500000413</t>
  </si>
  <si>
    <t>B1500008703</t>
  </si>
  <si>
    <t>B1500000161</t>
  </si>
  <si>
    <t>B1500002590</t>
  </si>
  <si>
    <t>B1500000162</t>
  </si>
  <si>
    <t>B1500065078</t>
  </si>
  <si>
    <t>B1500000203</t>
  </si>
  <si>
    <t>B1500000737</t>
  </si>
  <si>
    <t>B1500006675</t>
  </si>
  <si>
    <t>B1500001703</t>
  </si>
  <si>
    <t>B1500001704</t>
  </si>
  <si>
    <t>B1500002877</t>
  </si>
  <si>
    <t>B1500000639</t>
  </si>
  <si>
    <t>B1500001286</t>
  </si>
  <si>
    <t>B1500000764</t>
  </si>
  <si>
    <t>B1500001283</t>
  </si>
  <si>
    <t>B1500000292</t>
  </si>
  <si>
    <t>E450000000067</t>
  </si>
  <si>
    <t>B150002076</t>
  </si>
  <si>
    <t>B1500001847</t>
  </si>
  <si>
    <t>B1500000502</t>
  </si>
  <si>
    <t>B1500003564</t>
  </si>
  <si>
    <t>B1500000169</t>
  </si>
  <si>
    <t>B1500048225</t>
  </si>
  <si>
    <t>B1500000210</t>
  </si>
  <si>
    <t>B1500000648</t>
  </si>
  <si>
    <t>CO-0001851-2023</t>
  </si>
  <si>
    <t>B150000167</t>
  </si>
  <si>
    <t>BS-0012259-2023</t>
  </si>
  <si>
    <t>B1500000932</t>
  </si>
  <si>
    <t>B1500000934</t>
  </si>
  <si>
    <t>B1500000933</t>
  </si>
  <si>
    <t>B1500000437</t>
  </si>
  <si>
    <t>B1500000006</t>
  </si>
  <si>
    <t>B1500000988</t>
  </si>
  <si>
    <t>B1500000219</t>
  </si>
  <si>
    <t>B1500000215</t>
  </si>
  <si>
    <t>B1500000220</t>
  </si>
  <si>
    <t>B1500227952</t>
  </si>
  <si>
    <t>B1500227962</t>
  </si>
  <si>
    <t>B1500228032</t>
  </si>
  <si>
    <t>B1500000004</t>
  </si>
  <si>
    <t>B1500000516</t>
  </si>
  <si>
    <t>B1500000119</t>
  </si>
  <si>
    <t>B1500000242</t>
  </si>
  <si>
    <t>B1500002653</t>
  </si>
  <si>
    <t>B1500228120</t>
  </si>
  <si>
    <t>B1500001201</t>
  </si>
  <si>
    <t>B1500001202</t>
  </si>
  <si>
    <t>B1500019390</t>
  </si>
  <si>
    <t>B1500000702</t>
  </si>
  <si>
    <t>B1500000561</t>
  </si>
  <si>
    <t>B1500000213</t>
  </si>
  <si>
    <t>B1500000214</t>
  </si>
  <si>
    <t>B1500013205</t>
  </si>
  <si>
    <t>B1500000019</t>
  </si>
  <si>
    <t>B1500002202</t>
  </si>
  <si>
    <t>B1500000018</t>
  </si>
  <si>
    <t>B1500001671</t>
  </si>
  <si>
    <t>B1500001737</t>
  </si>
  <si>
    <t>B1500001828</t>
  </si>
  <si>
    <t>B1500000273</t>
  </si>
  <si>
    <t>B1500000679</t>
  </si>
  <si>
    <t>B1500001231</t>
  </si>
  <si>
    <t>B1500001232</t>
  </si>
  <si>
    <t>B1500001259</t>
  </si>
  <si>
    <t>B1500000178</t>
  </si>
  <si>
    <t>B1500000602</t>
  </si>
  <si>
    <t>Libramiento</t>
  </si>
  <si>
    <t>Cheque</t>
  </si>
  <si>
    <t xml:space="preserve">Transferencia </t>
  </si>
  <si>
    <t>Transferencia</t>
  </si>
  <si>
    <t>Pagado</t>
  </si>
  <si>
    <t>MINISTERIO DE CULTURA
DEPARTAMENTO DE CONTABILIDAD
RELACIÓN DE PAGOS EN RD$ -ORDENADOS POR CK. Y/O LIB.                                           
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</si>
</sst>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dd\-mmm\-yyyy"/>
    <numFmt numFmtId="167" formatCode="mm/d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4" fillId="3" borderId="5" xfId="0" applyFont="1" applyFill="1" applyBorder="1" applyAlignment="1">
      <alignment horizontal="center" vertical="center" wrapText="1"/>
    </xf>
    <xf numFmtId="43" fontId="4" fillId="3" borderId="6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43" fontId="8" fillId="2" borderId="4" xfId="0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14" fillId="2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67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vertical="center"/>
      <protection locked="0"/>
    </xf>
    <xf numFmtId="43" fontId="8" fillId="0" borderId="4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157210</xdr:colOff>
      <xdr:row>0</xdr:row>
      <xdr:rowOff>200835</xdr:rowOff>
    </xdr:from>
    <xdr:ext cx="1176289" cy="94216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996" y="200835"/>
          <a:ext cx="1176289" cy="94216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116</xdr:row>
      <xdr:rowOff>74084</xdr:rowOff>
    </xdr:from>
    <xdr:to>
      <xdr:col>1</xdr:col>
      <xdr:colOff>4233</xdr:colOff>
      <xdr:row>121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116</xdr:row>
      <xdr:rowOff>102659</xdr:rowOff>
    </xdr:from>
    <xdr:to>
      <xdr:col>3</xdr:col>
      <xdr:colOff>755650</xdr:colOff>
      <xdr:row>121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116</xdr:row>
      <xdr:rowOff>84667</xdr:rowOff>
    </xdr:from>
    <xdr:to>
      <xdr:col>9</xdr:col>
      <xdr:colOff>645584</xdr:colOff>
      <xdr:row>120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121"/>
  <sheetViews>
    <sheetView tabSelected="1" topLeftCell="A104" zoomScale="80" zoomScaleNormal="80" zoomScalePageLayoutView="90" workbookViewId="0">
      <selection activeCell="L1" sqref="L1:U1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2" customWidth="1"/>
    <col min="5" max="5" width="13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7.57031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40.25" customHeight="1" x14ac:dyDescent="0.2">
      <c r="A1" s="48" t="s">
        <v>217</v>
      </c>
      <c r="B1" s="48"/>
      <c r="C1" s="48"/>
      <c r="D1" s="48"/>
      <c r="E1" s="48"/>
      <c r="F1" s="48"/>
      <c r="G1" s="48"/>
      <c r="H1" s="48"/>
      <c r="I1" s="48"/>
      <c r="J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3" spans="1:45" ht="18" customHeigh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1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22" t="s">
        <v>6</v>
      </c>
      <c r="G4" s="4" t="s">
        <v>7</v>
      </c>
      <c r="H4" s="4" t="s">
        <v>8</v>
      </c>
      <c r="I4" s="4" t="s">
        <v>11</v>
      </c>
      <c r="J4" s="4" t="s">
        <v>9</v>
      </c>
      <c r="K4" s="5"/>
    </row>
    <row r="5" spans="1:45" s="15" customFormat="1" ht="60.75" customHeight="1" x14ac:dyDescent="0.2">
      <c r="A5" s="32" t="s">
        <v>13</v>
      </c>
      <c r="B5" s="33" t="s">
        <v>17</v>
      </c>
      <c r="C5" s="32" t="s">
        <v>138</v>
      </c>
      <c r="D5" s="40">
        <v>45201</v>
      </c>
      <c r="E5" s="24">
        <v>45291</v>
      </c>
      <c r="F5" s="25">
        <v>11548697.82</v>
      </c>
      <c r="G5" s="25">
        <v>11548697.82</v>
      </c>
      <c r="H5" s="26">
        <f>F5-G5</f>
        <v>0</v>
      </c>
      <c r="I5" s="34" t="s">
        <v>212</v>
      </c>
      <c r="J5" s="27" t="s">
        <v>216</v>
      </c>
      <c r="K5" s="16"/>
      <c r="L5" s="1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5" customFormat="1" ht="56.25" customHeight="1" x14ac:dyDescent="0.2">
      <c r="A6" s="32" t="s">
        <v>18</v>
      </c>
      <c r="B6" s="33" t="s">
        <v>19</v>
      </c>
      <c r="C6" s="32" t="s">
        <v>139</v>
      </c>
      <c r="D6" s="41">
        <v>45142</v>
      </c>
      <c r="E6" s="24">
        <v>45291</v>
      </c>
      <c r="F6" s="25">
        <v>152220</v>
      </c>
      <c r="G6" s="25">
        <v>152220</v>
      </c>
      <c r="H6" s="26">
        <f t="shared" ref="H6:H69" si="0">F6-G6</f>
        <v>0</v>
      </c>
      <c r="I6" s="34" t="s">
        <v>212</v>
      </c>
      <c r="J6" s="27" t="s">
        <v>216</v>
      </c>
      <c r="K6" s="16"/>
      <c r="L6" s="17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5" customFormat="1" ht="51" customHeight="1" x14ac:dyDescent="0.2">
      <c r="A7" s="32" t="s">
        <v>20</v>
      </c>
      <c r="B7" s="33" t="s">
        <v>21</v>
      </c>
      <c r="C7" s="32" t="s">
        <v>140</v>
      </c>
      <c r="D7" s="41">
        <v>45197</v>
      </c>
      <c r="E7" s="24">
        <v>45291</v>
      </c>
      <c r="F7" s="25">
        <v>34456</v>
      </c>
      <c r="G7" s="25">
        <v>34456</v>
      </c>
      <c r="H7" s="26">
        <f t="shared" si="0"/>
        <v>0</v>
      </c>
      <c r="I7" s="34" t="s">
        <v>212</v>
      </c>
      <c r="J7" s="27" t="s">
        <v>216</v>
      </c>
      <c r="K7" s="16"/>
      <c r="L7" s="1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5" customFormat="1" ht="57" customHeight="1" x14ac:dyDescent="0.2">
      <c r="A8" s="32" t="s">
        <v>22</v>
      </c>
      <c r="B8" s="33" t="s">
        <v>23</v>
      </c>
      <c r="C8" s="32" t="s">
        <v>141</v>
      </c>
      <c r="D8" s="41">
        <v>45166</v>
      </c>
      <c r="E8" s="24">
        <v>45291</v>
      </c>
      <c r="F8" s="25">
        <v>140184</v>
      </c>
      <c r="G8" s="25">
        <v>140184</v>
      </c>
      <c r="H8" s="26">
        <f t="shared" si="0"/>
        <v>0</v>
      </c>
      <c r="I8" s="34" t="s">
        <v>212</v>
      </c>
      <c r="J8" s="27" t="s">
        <v>216</v>
      </c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5" customFormat="1" ht="57" customHeight="1" x14ac:dyDescent="0.2">
      <c r="A9" s="32" t="s">
        <v>24</v>
      </c>
      <c r="B9" s="33" t="s">
        <v>25</v>
      </c>
      <c r="C9" s="32" t="s">
        <v>12</v>
      </c>
      <c r="D9" s="41">
        <v>45174</v>
      </c>
      <c r="E9" s="24">
        <v>45291</v>
      </c>
      <c r="F9" s="25">
        <v>35400</v>
      </c>
      <c r="G9" s="25">
        <v>35400</v>
      </c>
      <c r="H9" s="26">
        <f t="shared" si="0"/>
        <v>0</v>
      </c>
      <c r="I9" s="34" t="s">
        <v>212</v>
      </c>
      <c r="J9" s="27" t="s">
        <v>216</v>
      </c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5" customFormat="1" ht="51.75" customHeight="1" x14ac:dyDescent="0.2">
      <c r="A10" s="32" t="s">
        <v>26</v>
      </c>
      <c r="B10" s="33" t="s">
        <v>27</v>
      </c>
      <c r="C10" s="32" t="s">
        <v>142</v>
      </c>
      <c r="D10" s="41">
        <v>45167</v>
      </c>
      <c r="E10" s="24">
        <v>45291</v>
      </c>
      <c r="F10" s="25">
        <v>654664</v>
      </c>
      <c r="G10" s="25">
        <v>654664</v>
      </c>
      <c r="H10" s="26">
        <f t="shared" si="0"/>
        <v>0</v>
      </c>
      <c r="I10" s="34" t="s">
        <v>212</v>
      </c>
      <c r="J10" s="27" t="s">
        <v>216</v>
      </c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5" customFormat="1" ht="57" customHeight="1" x14ac:dyDescent="0.2">
      <c r="A11" s="32" t="s">
        <v>28</v>
      </c>
      <c r="B11" s="33" t="s">
        <v>29</v>
      </c>
      <c r="C11" s="32" t="s">
        <v>143</v>
      </c>
      <c r="D11" s="41">
        <v>45176</v>
      </c>
      <c r="E11" s="24">
        <v>45291</v>
      </c>
      <c r="F11" s="25">
        <v>2028892</v>
      </c>
      <c r="G11" s="25">
        <v>2028892</v>
      </c>
      <c r="H11" s="26">
        <f t="shared" si="0"/>
        <v>0</v>
      </c>
      <c r="I11" s="34" t="s">
        <v>212</v>
      </c>
      <c r="J11" s="27" t="s">
        <v>216</v>
      </c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5" customFormat="1" ht="53.25" customHeight="1" x14ac:dyDescent="0.2">
      <c r="A12" s="32" t="s">
        <v>30</v>
      </c>
      <c r="B12" s="33" t="s">
        <v>31</v>
      </c>
      <c r="C12" s="32" t="s">
        <v>144</v>
      </c>
      <c r="D12" s="41">
        <v>45162</v>
      </c>
      <c r="E12" s="24">
        <v>45291</v>
      </c>
      <c r="F12" s="25">
        <v>58056</v>
      </c>
      <c r="G12" s="25">
        <v>58056</v>
      </c>
      <c r="H12" s="26">
        <f t="shared" si="0"/>
        <v>0</v>
      </c>
      <c r="I12" s="34" t="s">
        <v>212</v>
      </c>
      <c r="J12" s="27" t="s">
        <v>216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5" customFormat="1" ht="49.5" customHeight="1" x14ac:dyDescent="0.2">
      <c r="A13" s="32" t="s">
        <v>32</v>
      </c>
      <c r="B13" s="33" t="s">
        <v>33</v>
      </c>
      <c r="C13" s="32" t="s">
        <v>145</v>
      </c>
      <c r="D13" s="41">
        <v>45163</v>
      </c>
      <c r="E13" s="24">
        <v>45291</v>
      </c>
      <c r="F13" s="25">
        <v>191594.15</v>
      </c>
      <c r="G13" s="25">
        <v>191594.15</v>
      </c>
      <c r="H13" s="26">
        <f t="shared" si="0"/>
        <v>0</v>
      </c>
      <c r="I13" s="34" t="s">
        <v>212</v>
      </c>
      <c r="J13" s="27" t="s">
        <v>216</v>
      </c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15" customFormat="1" ht="42" customHeight="1" x14ac:dyDescent="0.2">
      <c r="A14" s="32" t="s">
        <v>34</v>
      </c>
      <c r="B14" s="33" t="s">
        <v>35</v>
      </c>
      <c r="C14" s="32" t="s">
        <v>146</v>
      </c>
      <c r="D14" s="41">
        <v>45203</v>
      </c>
      <c r="E14" s="24">
        <v>45291</v>
      </c>
      <c r="F14" s="25">
        <v>204959.7</v>
      </c>
      <c r="G14" s="25">
        <v>204959.7</v>
      </c>
      <c r="H14" s="26">
        <f t="shared" si="0"/>
        <v>0</v>
      </c>
      <c r="I14" s="34" t="s">
        <v>212</v>
      </c>
      <c r="J14" s="27" t="s">
        <v>216</v>
      </c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</row>
    <row r="15" spans="1:45" s="15" customFormat="1" ht="58.5" customHeight="1" x14ac:dyDescent="0.2">
      <c r="A15" s="32" t="s">
        <v>36</v>
      </c>
      <c r="B15" s="33" t="s">
        <v>33</v>
      </c>
      <c r="C15" s="32" t="s">
        <v>147</v>
      </c>
      <c r="D15" s="41">
        <v>45163</v>
      </c>
      <c r="E15" s="24">
        <v>45291</v>
      </c>
      <c r="F15" s="25">
        <v>533049.66</v>
      </c>
      <c r="G15" s="25">
        <v>533049.66</v>
      </c>
      <c r="H15" s="26">
        <f t="shared" si="0"/>
        <v>0</v>
      </c>
      <c r="I15" s="34" t="s">
        <v>212</v>
      </c>
      <c r="J15" s="27" t="s">
        <v>216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5" customFormat="1" ht="48.75" customHeight="1" x14ac:dyDescent="0.2">
      <c r="A16" s="32" t="s">
        <v>37</v>
      </c>
      <c r="B16" s="33" t="s">
        <v>38</v>
      </c>
      <c r="C16" s="32" t="s">
        <v>148</v>
      </c>
      <c r="D16" s="41">
        <v>45176</v>
      </c>
      <c r="E16" s="24">
        <v>45291</v>
      </c>
      <c r="F16" s="25">
        <v>1126594.6100000001</v>
      </c>
      <c r="G16" s="25">
        <v>1126594.6100000001</v>
      </c>
      <c r="H16" s="26">
        <f t="shared" si="0"/>
        <v>0</v>
      </c>
      <c r="I16" s="34" t="s">
        <v>212</v>
      </c>
      <c r="J16" s="27" t="s">
        <v>216</v>
      </c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5" customFormat="1" ht="54" customHeight="1" x14ac:dyDescent="0.2">
      <c r="A17" s="32" t="s">
        <v>39</v>
      </c>
      <c r="B17" s="33" t="s">
        <v>40</v>
      </c>
      <c r="C17" s="32" t="s">
        <v>149</v>
      </c>
      <c r="D17" s="41">
        <v>45196</v>
      </c>
      <c r="E17" s="24">
        <v>45291</v>
      </c>
      <c r="F17" s="25">
        <v>33361.199999999997</v>
      </c>
      <c r="G17" s="25">
        <v>33361.199999999997</v>
      </c>
      <c r="H17" s="26">
        <f t="shared" si="0"/>
        <v>0</v>
      </c>
      <c r="I17" s="34" t="s">
        <v>212</v>
      </c>
      <c r="J17" s="27" t="s">
        <v>216</v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5" customFormat="1" ht="50.25" customHeight="1" x14ac:dyDescent="0.2">
      <c r="A18" s="32" t="s">
        <v>41</v>
      </c>
      <c r="B18" s="33" t="s">
        <v>42</v>
      </c>
      <c r="C18" s="32" t="s">
        <v>150</v>
      </c>
      <c r="D18" s="41">
        <v>45114</v>
      </c>
      <c r="E18" s="24">
        <v>45291</v>
      </c>
      <c r="F18" s="25">
        <v>355500</v>
      </c>
      <c r="G18" s="25">
        <v>355500</v>
      </c>
      <c r="H18" s="26">
        <f t="shared" si="0"/>
        <v>0</v>
      </c>
      <c r="I18" s="34" t="s">
        <v>213</v>
      </c>
      <c r="J18" s="27" t="s">
        <v>216</v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5" customFormat="1" ht="44.25" customHeight="1" x14ac:dyDescent="0.2">
      <c r="A19" s="32" t="s">
        <v>43</v>
      </c>
      <c r="B19" s="33" t="s">
        <v>44</v>
      </c>
      <c r="C19" s="32" t="s">
        <v>143</v>
      </c>
      <c r="D19" s="41">
        <v>45198</v>
      </c>
      <c r="E19" s="24">
        <v>45291</v>
      </c>
      <c r="F19" s="25">
        <v>2853886.44</v>
      </c>
      <c r="G19" s="25">
        <v>2853886.44</v>
      </c>
      <c r="H19" s="26">
        <f t="shared" si="0"/>
        <v>0</v>
      </c>
      <c r="I19" s="34" t="s">
        <v>213</v>
      </c>
      <c r="J19" s="27" t="s">
        <v>216</v>
      </c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5" customFormat="1" ht="43.5" customHeight="1" x14ac:dyDescent="0.2">
      <c r="A20" s="32" t="s">
        <v>45</v>
      </c>
      <c r="B20" s="33" t="s">
        <v>46</v>
      </c>
      <c r="C20" s="32" t="s">
        <v>151</v>
      </c>
      <c r="D20" s="41">
        <v>45163</v>
      </c>
      <c r="E20" s="24">
        <v>45291</v>
      </c>
      <c r="F20" s="25">
        <v>32619.919999999998</v>
      </c>
      <c r="G20" s="25">
        <v>32619.919999999998</v>
      </c>
      <c r="H20" s="26">
        <f t="shared" si="0"/>
        <v>0</v>
      </c>
      <c r="I20" s="34" t="s">
        <v>212</v>
      </c>
      <c r="J20" s="27" t="s">
        <v>216</v>
      </c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5" customFormat="1" ht="42" customHeight="1" x14ac:dyDescent="0.2">
      <c r="A21" s="32" t="s">
        <v>47</v>
      </c>
      <c r="B21" s="33" t="s">
        <v>33</v>
      </c>
      <c r="C21" s="32" t="s">
        <v>152</v>
      </c>
      <c r="D21" s="41">
        <v>45163</v>
      </c>
      <c r="E21" s="24">
        <v>45291</v>
      </c>
      <c r="F21" s="25">
        <v>475936</v>
      </c>
      <c r="G21" s="25">
        <v>475936</v>
      </c>
      <c r="H21" s="26">
        <f t="shared" si="0"/>
        <v>0</v>
      </c>
      <c r="I21" s="34" t="s">
        <v>212</v>
      </c>
      <c r="J21" s="27" t="s">
        <v>216</v>
      </c>
      <c r="K21" s="16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5" customFormat="1" ht="45.75" customHeight="1" x14ac:dyDescent="0.2">
      <c r="A22" s="32" t="s">
        <v>48</v>
      </c>
      <c r="B22" s="33" t="s">
        <v>33</v>
      </c>
      <c r="C22" s="32" t="s">
        <v>153</v>
      </c>
      <c r="D22" s="41">
        <v>45183</v>
      </c>
      <c r="E22" s="24">
        <v>45291</v>
      </c>
      <c r="F22" s="25">
        <v>84960</v>
      </c>
      <c r="G22" s="25">
        <v>84960</v>
      </c>
      <c r="H22" s="26">
        <f t="shared" si="0"/>
        <v>0</v>
      </c>
      <c r="I22" s="34" t="s">
        <v>212</v>
      </c>
      <c r="J22" s="27" t="s">
        <v>216</v>
      </c>
      <c r="K22" s="16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5" customFormat="1" ht="55.5" customHeight="1" x14ac:dyDescent="0.2">
      <c r="A23" s="32" t="s">
        <v>48</v>
      </c>
      <c r="B23" s="33" t="s">
        <v>33</v>
      </c>
      <c r="C23" s="32" t="s">
        <v>154</v>
      </c>
      <c r="D23" s="41">
        <v>45183</v>
      </c>
      <c r="E23" s="24">
        <v>45291</v>
      </c>
      <c r="F23" s="25">
        <v>80948</v>
      </c>
      <c r="G23" s="25">
        <v>80948</v>
      </c>
      <c r="H23" s="26">
        <f t="shared" si="0"/>
        <v>0</v>
      </c>
      <c r="I23" s="34" t="s">
        <v>212</v>
      </c>
      <c r="J23" s="27" t="s">
        <v>216</v>
      </c>
      <c r="K23" s="16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5" customFormat="1" ht="53.25" customHeight="1" x14ac:dyDescent="0.2">
      <c r="A24" s="32" t="s">
        <v>49</v>
      </c>
      <c r="B24" s="33" t="s">
        <v>50</v>
      </c>
      <c r="C24" s="32" t="s">
        <v>155</v>
      </c>
      <c r="D24" s="41">
        <v>45196</v>
      </c>
      <c r="E24" s="24">
        <v>45291</v>
      </c>
      <c r="F24" s="25">
        <v>32450</v>
      </c>
      <c r="G24" s="25">
        <v>32450</v>
      </c>
      <c r="H24" s="26">
        <f t="shared" si="0"/>
        <v>0</v>
      </c>
      <c r="I24" s="34" t="s">
        <v>212</v>
      </c>
      <c r="J24" s="27" t="s">
        <v>216</v>
      </c>
      <c r="K24" s="16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5" customFormat="1" ht="56.25" customHeight="1" x14ac:dyDescent="0.2">
      <c r="A25" s="32" t="s">
        <v>51</v>
      </c>
      <c r="B25" s="33" t="s">
        <v>52</v>
      </c>
      <c r="C25" s="32" t="s">
        <v>156</v>
      </c>
      <c r="D25" s="41">
        <v>45163</v>
      </c>
      <c r="E25" s="24">
        <v>45291</v>
      </c>
      <c r="F25" s="25">
        <v>5783.18</v>
      </c>
      <c r="G25" s="25">
        <v>5783.18</v>
      </c>
      <c r="H25" s="26">
        <f t="shared" si="0"/>
        <v>0</v>
      </c>
      <c r="I25" s="34" t="s">
        <v>212</v>
      </c>
      <c r="J25" s="27" t="s">
        <v>216</v>
      </c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5" customFormat="1" ht="46.5" customHeight="1" x14ac:dyDescent="0.2">
      <c r="A26" s="32" t="s">
        <v>51</v>
      </c>
      <c r="B26" s="33" t="s">
        <v>52</v>
      </c>
      <c r="C26" s="32" t="s">
        <v>156</v>
      </c>
      <c r="D26" s="41">
        <v>45163</v>
      </c>
      <c r="E26" s="24">
        <v>45291</v>
      </c>
      <c r="F26" s="25">
        <v>4484</v>
      </c>
      <c r="G26" s="25">
        <v>4484</v>
      </c>
      <c r="H26" s="26">
        <f t="shared" si="0"/>
        <v>0</v>
      </c>
      <c r="I26" s="34" t="s">
        <v>212</v>
      </c>
      <c r="J26" s="27" t="s">
        <v>216</v>
      </c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5" customFormat="1" ht="48.75" customHeight="1" x14ac:dyDescent="0.2">
      <c r="A27" s="32" t="s">
        <v>51</v>
      </c>
      <c r="B27" s="33" t="s">
        <v>52</v>
      </c>
      <c r="C27" s="32" t="s">
        <v>156</v>
      </c>
      <c r="D27" s="37">
        <v>45163</v>
      </c>
      <c r="E27" s="24">
        <v>45291</v>
      </c>
      <c r="F27" s="25">
        <v>2419</v>
      </c>
      <c r="G27" s="25">
        <v>2419</v>
      </c>
      <c r="H27" s="26">
        <f t="shared" si="0"/>
        <v>0</v>
      </c>
      <c r="I27" s="34" t="s">
        <v>212</v>
      </c>
      <c r="J27" s="27" t="s">
        <v>216</v>
      </c>
      <c r="K27" s="16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15" customFormat="1" ht="46.5" customHeight="1" x14ac:dyDescent="0.2">
      <c r="A28" s="32" t="s">
        <v>53</v>
      </c>
      <c r="B28" s="33" t="s">
        <v>54</v>
      </c>
      <c r="C28" s="32" t="s">
        <v>157</v>
      </c>
      <c r="D28" s="37">
        <v>45188</v>
      </c>
      <c r="E28" s="24">
        <v>45291</v>
      </c>
      <c r="F28" s="25">
        <v>15835.6</v>
      </c>
      <c r="G28" s="25">
        <v>15835.6</v>
      </c>
      <c r="H28" s="26">
        <f t="shared" si="0"/>
        <v>0</v>
      </c>
      <c r="I28" s="34" t="s">
        <v>212</v>
      </c>
      <c r="J28" s="27" t="s">
        <v>216</v>
      </c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15" customFormat="1" ht="48" customHeight="1" x14ac:dyDescent="0.2">
      <c r="A29" s="32" t="s">
        <v>53</v>
      </c>
      <c r="B29" s="33" t="s">
        <v>54</v>
      </c>
      <c r="C29" s="32" t="s">
        <v>157</v>
      </c>
      <c r="D29" s="37">
        <v>45188</v>
      </c>
      <c r="E29" s="24">
        <v>45291</v>
      </c>
      <c r="F29" s="25">
        <v>28585.5</v>
      </c>
      <c r="G29" s="25">
        <v>28585.5</v>
      </c>
      <c r="H29" s="26">
        <f t="shared" si="0"/>
        <v>0</v>
      </c>
      <c r="I29" s="34" t="s">
        <v>212</v>
      </c>
      <c r="J29" s="27" t="s">
        <v>216</v>
      </c>
      <c r="K29" s="16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s="15" customFormat="1" ht="53.25" customHeight="1" x14ac:dyDescent="0.2">
      <c r="A30" s="32" t="s">
        <v>53</v>
      </c>
      <c r="B30" s="33" t="s">
        <v>54</v>
      </c>
      <c r="C30" s="32" t="s">
        <v>157</v>
      </c>
      <c r="D30" s="37">
        <v>45188</v>
      </c>
      <c r="E30" s="24">
        <v>45291</v>
      </c>
      <c r="F30" s="25">
        <v>10738</v>
      </c>
      <c r="G30" s="25">
        <v>10738</v>
      </c>
      <c r="H30" s="26">
        <f t="shared" si="0"/>
        <v>0</v>
      </c>
      <c r="I30" s="34" t="s">
        <v>212</v>
      </c>
      <c r="J30" s="27" t="s">
        <v>216</v>
      </c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s="15" customFormat="1" ht="45" customHeight="1" x14ac:dyDescent="0.2">
      <c r="A31" s="32" t="s">
        <v>53</v>
      </c>
      <c r="B31" s="33" t="s">
        <v>54</v>
      </c>
      <c r="C31" s="32" t="s">
        <v>157</v>
      </c>
      <c r="D31" s="37">
        <v>45188</v>
      </c>
      <c r="E31" s="24">
        <v>45291</v>
      </c>
      <c r="F31" s="25">
        <v>3481</v>
      </c>
      <c r="G31" s="25">
        <v>3481</v>
      </c>
      <c r="H31" s="26">
        <f t="shared" si="0"/>
        <v>0</v>
      </c>
      <c r="I31" s="34" t="s">
        <v>212</v>
      </c>
      <c r="J31" s="27" t="s">
        <v>216</v>
      </c>
      <c r="K31" s="16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s="15" customFormat="1" ht="51.75" customHeight="1" x14ac:dyDescent="0.2">
      <c r="A32" s="32" t="s">
        <v>55</v>
      </c>
      <c r="B32" s="33" t="s">
        <v>54</v>
      </c>
      <c r="C32" s="32" t="s">
        <v>158</v>
      </c>
      <c r="D32" s="37">
        <v>45174</v>
      </c>
      <c r="E32" s="24">
        <v>45291</v>
      </c>
      <c r="F32" s="25">
        <v>5465.76</v>
      </c>
      <c r="G32" s="25">
        <v>5465.76</v>
      </c>
      <c r="H32" s="26">
        <f t="shared" si="0"/>
        <v>0</v>
      </c>
      <c r="I32" s="34" t="s">
        <v>212</v>
      </c>
      <c r="J32" s="27" t="s">
        <v>216</v>
      </c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s="15" customFormat="1" ht="53.25" customHeight="1" x14ac:dyDescent="0.2">
      <c r="A33" s="32" t="s">
        <v>55</v>
      </c>
      <c r="B33" s="33" t="s">
        <v>54</v>
      </c>
      <c r="C33" s="32" t="s">
        <v>158</v>
      </c>
      <c r="D33" s="37">
        <v>45174</v>
      </c>
      <c r="E33" s="24">
        <v>45291</v>
      </c>
      <c r="F33" s="25">
        <v>19068.8</v>
      </c>
      <c r="G33" s="25">
        <v>19068.8</v>
      </c>
      <c r="H33" s="26">
        <f t="shared" si="0"/>
        <v>0</v>
      </c>
      <c r="I33" s="34" t="s">
        <v>212</v>
      </c>
      <c r="J33" s="27" t="s">
        <v>216</v>
      </c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s="15" customFormat="1" ht="48" customHeight="1" x14ac:dyDescent="0.2">
      <c r="A34" s="32" t="s">
        <v>55</v>
      </c>
      <c r="B34" s="33" t="s">
        <v>54</v>
      </c>
      <c r="C34" s="32" t="s">
        <v>158</v>
      </c>
      <c r="D34" s="37">
        <v>45174</v>
      </c>
      <c r="E34" s="24">
        <v>45291</v>
      </c>
      <c r="F34" s="25">
        <v>5192</v>
      </c>
      <c r="G34" s="25">
        <v>5192</v>
      </c>
      <c r="H34" s="26">
        <f t="shared" si="0"/>
        <v>0</v>
      </c>
      <c r="I34" s="34" t="s">
        <v>212</v>
      </c>
      <c r="J34" s="27" t="s">
        <v>216</v>
      </c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s="15" customFormat="1" ht="53.25" customHeight="1" x14ac:dyDescent="0.2">
      <c r="A35" s="32" t="s">
        <v>55</v>
      </c>
      <c r="B35" s="33" t="s">
        <v>54</v>
      </c>
      <c r="C35" s="32" t="s">
        <v>158</v>
      </c>
      <c r="D35" s="37">
        <v>45174</v>
      </c>
      <c r="E35" s="24">
        <v>45291</v>
      </c>
      <c r="F35" s="25">
        <v>623.02</v>
      </c>
      <c r="G35" s="25">
        <v>623.02</v>
      </c>
      <c r="H35" s="26">
        <f t="shared" si="0"/>
        <v>0</v>
      </c>
      <c r="I35" s="34" t="s">
        <v>212</v>
      </c>
      <c r="J35" s="27" t="s">
        <v>216</v>
      </c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s="15" customFormat="1" ht="48.75" customHeight="1" x14ac:dyDescent="0.2">
      <c r="A36" s="32" t="s">
        <v>55</v>
      </c>
      <c r="B36" s="33" t="s">
        <v>54</v>
      </c>
      <c r="C36" s="32" t="s">
        <v>158</v>
      </c>
      <c r="D36" s="37">
        <v>45174</v>
      </c>
      <c r="E36" s="24">
        <v>45291</v>
      </c>
      <c r="F36" s="25">
        <v>27881.040000000001</v>
      </c>
      <c r="G36" s="25">
        <v>27881.040000000001</v>
      </c>
      <c r="H36" s="26">
        <f t="shared" si="0"/>
        <v>0</v>
      </c>
      <c r="I36" s="34" t="s">
        <v>212</v>
      </c>
      <c r="J36" s="27" t="s">
        <v>216</v>
      </c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s="15" customFormat="1" ht="51.75" customHeight="1" x14ac:dyDescent="0.2">
      <c r="A37" s="32" t="s">
        <v>55</v>
      </c>
      <c r="B37" s="33" t="s">
        <v>54</v>
      </c>
      <c r="C37" s="32" t="s">
        <v>158</v>
      </c>
      <c r="D37" s="37">
        <v>45174</v>
      </c>
      <c r="E37" s="24">
        <v>45291</v>
      </c>
      <c r="F37" s="25">
        <v>8850</v>
      </c>
      <c r="G37" s="25">
        <v>8850</v>
      </c>
      <c r="H37" s="26">
        <f t="shared" si="0"/>
        <v>0</v>
      </c>
      <c r="I37" s="34" t="s">
        <v>212</v>
      </c>
      <c r="J37" s="27" t="s">
        <v>216</v>
      </c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s="15" customFormat="1" ht="56.25" customHeight="1" x14ac:dyDescent="0.2">
      <c r="A38" s="32" t="s">
        <v>55</v>
      </c>
      <c r="B38" s="33" t="s">
        <v>54</v>
      </c>
      <c r="C38" s="32" t="s">
        <v>158</v>
      </c>
      <c r="D38" s="37">
        <v>45174</v>
      </c>
      <c r="E38" s="24">
        <v>45291</v>
      </c>
      <c r="F38" s="25">
        <v>12980</v>
      </c>
      <c r="G38" s="25">
        <v>12980</v>
      </c>
      <c r="H38" s="26">
        <f t="shared" si="0"/>
        <v>0</v>
      </c>
      <c r="I38" s="34" t="s">
        <v>212</v>
      </c>
      <c r="J38" s="27" t="s">
        <v>216</v>
      </c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s="15" customFormat="1" ht="56.25" customHeight="1" x14ac:dyDescent="0.2">
      <c r="A39" s="32" t="s">
        <v>55</v>
      </c>
      <c r="B39" s="33" t="s">
        <v>54</v>
      </c>
      <c r="C39" s="32" t="s">
        <v>158</v>
      </c>
      <c r="D39" s="37">
        <v>45174</v>
      </c>
      <c r="E39" s="24">
        <v>45291</v>
      </c>
      <c r="F39" s="25">
        <v>826</v>
      </c>
      <c r="G39" s="25">
        <v>826</v>
      </c>
      <c r="H39" s="26">
        <f t="shared" si="0"/>
        <v>0</v>
      </c>
      <c r="I39" s="34" t="s">
        <v>212</v>
      </c>
      <c r="J39" s="27" t="s">
        <v>216</v>
      </c>
      <c r="K39" s="16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s="15" customFormat="1" ht="54" customHeight="1" x14ac:dyDescent="0.2">
      <c r="A40" s="32" t="s">
        <v>56</v>
      </c>
      <c r="B40" s="33" t="s">
        <v>57</v>
      </c>
      <c r="C40" s="32" t="s">
        <v>159</v>
      </c>
      <c r="D40" s="37">
        <v>45192</v>
      </c>
      <c r="E40" s="24">
        <v>45291</v>
      </c>
      <c r="F40" s="25">
        <v>14788.62</v>
      </c>
      <c r="G40" s="25">
        <v>14788.62</v>
      </c>
      <c r="H40" s="26">
        <f t="shared" si="0"/>
        <v>0</v>
      </c>
      <c r="I40" s="34" t="s">
        <v>212</v>
      </c>
      <c r="J40" s="27" t="s">
        <v>216</v>
      </c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s="15" customFormat="1" ht="54" customHeight="1" x14ac:dyDescent="0.2">
      <c r="A41" s="32" t="s">
        <v>56</v>
      </c>
      <c r="B41" s="33" t="s">
        <v>57</v>
      </c>
      <c r="C41" s="32" t="s">
        <v>159</v>
      </c>
      <c r="D41" s="37">
        <v>45192</v>
      </c>
      <c r="E41" s="24">
        <v>45291</v>
      </c>
      <c r="F41" s="25">
        <v>31917.89</v>
      </c>
      <c r="G41" s="25">
        <v>31917.89</v>
      </c>
      <c r="H41" s="26">
        <f t="shared" si="0"/>
        <v>0</v>
      </c>
      <c r="I41" s="34" t="s">
        <v>212</v>
      </c>
      <c r="J41" s="27" t="s">
        <v>216</v>
      </c>
      <c r="K41" s="16"/>
      <c r="L41" s="1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s="15" customFormat="1" ht="51.75" customHeight="1" x14ac:dyDescent="0.2">
      <c r="A42" s="32" t="s">
        <v>58</v>
      </c>
      <c r="B42" s="33" t="s">
        <v>57</v>
      </c>
      <c r="C42" s="32" t="s">
        <v>160</v>
      </c>
      <c r="D42" s="37">
        <v>45155</v>
      </c>
      <c r="E42" s="24">
        <v>45291</v>
      </c>
      <c r="F42" s="25">
        <v>842630.02</v>
      </c>
      <c r="G42" s="25">
        <v>842630.02</v>
      </c>
      <c r="H42" s="26">
        <f t="shared" si="0"/>
        <v>0</v>
      </c>
      <c r="I42" s="34" t="s">
        <v>212</v>
      </c>
      <c r="J42" s="27" t="s">
        <v>216</v>
      </c>
      <c r="K42" s="16"/>
      <c r="L42" s="17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s="15" customFormat="1" ht="53.25" customHeight="1" x14ac:dyDescent="0.2">
      <c r="A43" s="32" t="s">
        <v>59</v>
      </c>
      <c r="B43" s="33" t="s">
        <v>60</v>
      </c>
      <c r="C43" s="32" t="s">
        <v>161</v>
      </c>
      <c r="D43" s="37">
        <v>45153</v>
      </c>
      <c r="E43" s="24">
        <v>45291</v>
      </c>
      <c r="F43" s="25">
        <v>9903.61</v>
      </c>
      <c r="G43" s="25">
        <v>9903.61</v>
      </c>
      <c r="H43" s="26">
        <f t="shared" si="0"/>
        <v>0</v>
      </c>
      <c r="I43" s="34" t="s">
        <v>212</v>
      </c>
      <c r="J43" s="27" t="s">
        <v>216</v>
      </c>
      <c r="K43" s="16"/>
      <c r="L43" s="17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s="15" customFormat="1" ht="44.25" customHeight="1" x14ac:dyDescent="0.2">
      <c r="A44" s="32" t="s">
        <v>61</v>
      </c>
      <c r="B44" s="33" t="s">
        <v>62</v>
      </c>
      <c r="C44" s="32" t="s">
        <v>162</v>
      </c>
      <c r="D44" s="37">
        <v>45183</v>
      </c>
      <c r="E44" s="24">
        <v>45291</v>
      </c>
      <c r="F44" s="25">
        <v>34500</v>
      </c>
      <c r="G44" s="25">
        <v>34500</v>
      </c>
      <c r="H44" s="26">
        <f t="shared" si="0"/>
        <v>0</v>
      </c>
      <c r="I44" s="34" t="s">
        <v>212</v>
      </c>
      <c r="J44" s="27" t="s">
        <v>216</v>
      </c>
      <c r="K44" s="16"/>
      <c r="L44" s="17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s="15" customFormat="1" ht="49.5" customHeight="1" x14ac:dyDescent="0.2">
      <c r="A45" s="34" t="s">
        <v>63</v>
      </c>
      <c r="B45" s="33" t="s">
        <v>64</v>
      </c>
      <c r="C45" s="32" t="s">
        <v>162</v>
      </c>
      <c r="D45" s="37">
        <v>45163</v>
      </c>
      <c r="E45" s="24">
        <v>45291</v>
      </c>
      <c r="F45" s="25">
        <v>40120</v>
      </c>
      <c r="G45" s="25">
        <v>40120</v>
      </c>
      <c r="H45" s="26">
        <f t="shared" si="0"/>
        <v>0</v>
      </c>
      <c r="I45" s="34" t="s">
        <v>212</v>
      </c>
      <c r="J45" s="27" t="s">
        <v>216</v>
      </c>
      <c r="K45" s="16"/>
      <c r="L45" s="17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s="15" customFormat="1" ht="45" customHeight="1" x14ac:dyDescent="0.2">
      <c r="A46" s="34" t="s">
        <v>63</v>
      </c>
      <c r="B46" s="33" t="s">
        <v>64</v>
      </c>
      <c r="C46" s="32" t="s">
        <v>163</v>
      </c>
      <c r="D46" s="37">
        <v>45163</v>
      </c>
      <c r="E46" s="24">
        <v>45291</v>
      </c>
      <c r="F46" s="25">
        <v>64428</v>
      </c>
      <c r="G46" s="25">
        <v>64428</v>
      </c>
      <c r="H46" s="26">
        <f t="shared" si="0"/>
        <v>0</v>
      </c>
      <c r="I46" s="34" t="s">
        <v>212</v>
      </c>
      <c r="J46" s="27" t="s">
        <v>216</v>
      </c>
      <c r="K46" s="16"/>
      <c r="L46" s="17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s="15" customFormat="1" ht="47.25" customHeight="1" x14ac:dyDescent="0.2">
      <c r="A47" s="34" t="s">
        <v>63</v>
      </c>
      <c r="B47" s="33" t="s">
        <v>64</v>
      </c>
      <c r="C47" s="32" t="s">
        <v>163</v>
      </c>
      <c r="D47" s="37">
        <v>45163</v>
      </c>
      <c r="E47" s="24">
        <v>45291</v>
      </c>
      <c r="F47" s="25">
        <v>17176.5</v>
      </c>
      <c r="G47" s="25">
        <v>17176.5</v>
      </c>
      <c r="H47" s="26">
        <f t="shared" si="0"/>
        <v>0</v>
      </c>
      <c r="I47" s="34" t="s">
        <v>212</v>
      </c>
      <c r="J47" s="27" t="s">
        <v>216</v>
      </c>
      <c r="K47" s="16"/>
      <c r="L47" s="1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s="15" customFormat="1" ht="55.5" customHeight="1" x14ac:dyDescent="0.2">
      <c r="A48" s="34" t="s">
        <v>63</v>
      </c>
      <c r="B48" s="33" t="s">
        <v>64</v>
      </c>
      <c r="C48" s="32" t="s">
        <v>163</v>
      </c>
      <c r="D48" s="37">
        <v>45163</v>
      </c>
      <c r="E48" s="24">
        <v>45291</v>
      </c>
      <c r="F48" s="25">
        <v>1066.92</v>
      </c>
      <c r="G48" s="25">
        <v>1066.92</v>
      </c>
      <c r="H48" s="26">
        <f t="shared" si="0"/>
        <v>0</v>
      </c>
      <c r="I48" s="34" t="s">
        <v>212</v>
      </c>
      <c r="J48" s="27" t="s">
        <v>216</v>
      </c>
      <c r="K48" s="16"/>
      <c r="L48" s="17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5" s="15" customFormat="1" ht="54" customHeight="1" x14ac:dyDescent="0.2">
      <c r="A49" s="34" t="s">
        <v>63</v>
      </c>
      <c r="B49" s="33" t="s">
        <v>64</v>
      </c>
      <c r="C49" s="32" t="s">
        <v>163</v>
      </c>
      <c r="D49" s="37">
        <v>45163</v>
      </c>
      <c r="E49" s="24">
        <v>45291</v>
      </c>
      <c r="F49" s="25">
        <v>25960</v>
      </c>
      <c r="G49" s="25">
        <v>25960</v>
      </c>
      <c r="H49" s="26">
        <f t="shared" si="0"/>
        <v>0</v>
      </c>
      <c r="I49" s="34" t="s">
        <v>212</v>
      </c>
      <c r="J49" s="27" t="s">
        <v>216</v>
      </c>
      <c r="K49" s="16"/>
      <c r="L49" s="17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1:45" s="15" customFormat="1" ht="54" customHeight="1" x14ac:dyDescent="0.2">
      <c r="A50" s="34" t="s">
        <v>63</v>
      </c>
      <c r="B50" s="33" t="s">
        <v>64</v>
      </c>
      <c r="C50" s="32" t="s">
        <v>163</v>
      </c>
      <c r="D50" s="37">
        <v>45163</v>
      </c>
      <c r="E50" s="24">
        <v>45291</v>
      </c>
      <c r="F50" s="25">
        <v>4593.66</v>
      </c>
      <c r="G50" s="25">
        <v>4593.66</v>
      </c>
      <c r="H50" s="26">
        <f t="shared" si="0"/>
        <v>0</v>
      </c>
      <c r="I50" s="34" t="s">
        <v>212</v>
      </c>
      <c r="J50" s="27" t="s">
        <v>216</v>
      </c>
      <c r="K50" s="16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s="15" customFormat="1" ht="49.5" customHeight="1" x14ac:dyDescent="0.2">
      <c r="A51" s="34" t="s">
        <v>63</v>
      </c>
      <c r="B51" s="33" t="s">
        <v>64</v>
      </c>
      <c r="C51" s="32" t="s">
        <v>163</v>
      </c>
      <c r="D51" s="37">
        <v>45163</v>
      </c>
      <c r="E51" s="24">
        <v>45291</v>
      </c>
      <c r="F51" s="25">
        <v>110433.84</v>
      </c>
      <c r="G51" s="25">
        <v>110433.84</v>
      </c>
      <c r="H51" s="26">
        <f t="shared" si="0"/>
        <v>0</v>
      </c>
      <c r="I51" s="34" t="s">
        <v>212</v>
      </c>
      <c r="J51" s="27" t="s">
        <v>216</v>
      </c>
      <c r="K51" s="16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s="15" customFormat="1" ht="48.75" customHeight="1" x14ac:dyDescent="0.2">
      <c r="A52" s="32" t="s">
        <v>65</v>
      </c>
      <c r="B52" s="33" t="s">
        <v>66</v>
      </c>
      <c r="C52" s="32" t="s">
        <v>164</v>
      </c>
      <c r="D52" s="37">
        <v>45174</v>
      </c>
      <c r="E52" s="24">
        <v>45291</v>
      </c>
      <c r="F52" s="25">
        <v>48710.400000000001</v>
      </c>
      <c r="G52" s="25">
        <v>48710.400000000001</v>
      </c>
      <c r="H52" s="26">
        <f t="shared" si="0"/>
        <v>0</v>
      </c>
      <c r="I52" s="34" t="s">
        <v>212</v>
      </c>
      <c r="J52" s="27" t="s">
        <v>216</v>
      </c>
      <c r="K52" s="16"/>
      <c r="L52" s="1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s="15" customFormat="1" ht="51" customHeight="1" x14ac:dyDescent="0.2">
      <c r="A53" s="32" t="s">
        <v>65</v>
      </c>
      <c r="B53" s="33" t="s">
        <v>66</v>
      </c>
      <c r="C53" s="32" t="s">
        <v>164</v>
      </c>
      <c r="D53" s="37">
        <v>45174</v>
      </c>
      <c r="E53" s="24">
        <v>45291</v>
      </c>
      <c r="F53" s="25">
        <v>10478.4</v>
      </c>
      <c r="G53" s="25">
        <v>10478.4</v>
      </c>
      <c r="H53" s="26">
        <f t="shared" si="0"/>
        <v>0</v>
      </c>
      <c r="I53" s="34" t="s">
        <v>212</v>
      </c>
      <c r="J53" s="27" t="s">
        <v>216</v>
      </c>
      <c r="K53" s="16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s="15" customFormat="1" ht="56.25" customHeight="1" x14ac:dyDescent="0.2">
      <c r="A54" s="32" t="s">
        <v>65</v>
      </c>
      <c r="B54" s="33" t="s">
        <v>66</v>
      </c>
      <c r="C54" s="32" t="s">
        <v>164</v>
      </c>
      <c r="D54" s="37">
        <v>45174</v>
      </c>
      <c r="E54" s="24">
        <v>45291</v>
      </c>
      <c r="F54" s="25">
        <v>2796.6</v>
      </c>
      <c r="G54" s="25">
        <v>2796.6</v>
      </c>
      <c r="H54" s="26">
        <f t="shared" si="0"/>
        <v>0</v>
      </c>
      <c r="I54" s="34" t="s">
        <v>212</v>
      </c>
      <c r="J54" s="27" t="s">
        <v>216</v>
      </c>
      <c r="K54" s="16"/>
      <c r="L54" s="17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s="15" customFormat="1" ht="49.5" customHeight="1" x14ac:dyDescent="0.2">
      <c r="A55" s="32" t="s">
        <v>67</v>
      </c>
      <c r="B55" s="33" t="s">
        <v>68</v>
      </c>
      <c r="C55" s="32" t="s">
        <v>165</v>
      </c>
      <c r="D55" s="37">
        <v>45162</v>
      </c>
      <c r="E55" s="24">
        <v>45291</v>
      </c>
      <c r="F55" s="25">
        <v>37134.6</v>
      </c>
      <c r="G55" s="25">
        <v>37134.6</v>
      </c>
      <c r="H55" s="26">
        <f t="shared" si="0"/>
        <v>0</v>
      </c>
      <c r="I55" s="34" t="s">
        <v>212</v>
      </c>
      <c r="J55" s="27" t="s">
        <v>216</v>
      </c>
      <c r="K55" s="16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1:45" s="15" customFormat="1" ht="43.5" customHeight="1" x14ac:dyDescent="0.2">
      <c r="A56" s="32" t="s">
        <v>67</v>
      </c>
      <c r="B56" s="33" t="s">
        <v>68</v>
      </c>
      <c r="C56" s="32" t="s">
        <v>165</v>
      </c>
      <c r="D56" s="37">
        <v>45162</v>
      </c>
      <c r="E56" s="24">
        <v>45291</v>
      </c>
      <c r="F56" s="25">
        <v>444360.86</v>
      </c>
      <c r="G56" s="25">
        <v>444360.86</v>
      </c>
      <c r="H56" s="26">
        <f t="shared" si="0"/>
        <v>0</v>
      </c>
      <c r="I56" s="34" t="s">
        <v>212</v>
      </c>
      <c r="J56" s="27" t="s">
        <v>216</v>
      </c>
      <c r="K56" s="16"/>
      <c r="L56" s="17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1:45" s="15" customFormat="1" ht="55.5" customHeight="1" x14ac:dyDescent="0.2">
      <c r="A57" s="32" t="s">
        <v>67</v>
      </c>
      <c r="B57" s="33" t="s">
        <v>68</v>
      </c>
      <c r="C57" s="32" t="s">
        <v>165</v>
      </c>
      <c r="D57" s="37">
        <v>45162</v>
      </c>
      <c r="E57" s="24">
        <v>45291</v>
      </c>
      <c r="F57" s="25">
        <v>3068</v>
      </c>
      <c r="G57" s="25">
        <v>3068</v>
      </c>
      <c r="H57" s="26">
        <f t="shared" si="0"/>
        <v>0</v>
      </c>
      <c r="I57" s="34" t="s">
        <v>212</v>
      </c>
      <c r="J57" s="27" t="s">
        <v>216</v>
      </c>
      <c r="K57" s="16"/>
      <c r="L57" s="17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1:45" s="15" customFormat="1" ht="54" customHeight="1" x14ac:dyDescent="0.2">
      <c r="A58" s="32" t="s">
        <v>67</v>
      </c>
      <c r="B58" s="33" t="s">
        <v>68</v>
      </c>
      <c r="C58" s="32" t="s">
        <v>165</v>
      </c>
      <c r="D58" s="37">
        <v>45162</v>
      </c>
      <c r="E58" s="24">
        <v>45291</v>
      </c>
      <c r="F58" s="25">
        <v>20650</v>
      </c>
      <c r="G58" s="25">
        <v>20650</v>
      </c>
      <c r="H58" s="26">
        <f t="shared" si="0"/>
        <v>0</v>
      </c>
      <c r="I58" s="34" t="s">
        <v>212</v>
      </c>
      <c r="J58" s="27" t="s">
        <v>216</v>
      </c>
      <c r="K58" s="16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1:45" s="15" customFormat="1" ht="51.75" customHeight="1" x14ac:dyDescent="0.2">
      <c r="A59" s="32" t="s">
        <v>67</v>
      </c>
      <c r="B59" s="33" t="s">
        <v>68</v>
      </c>
      <c r="C59" s="32" t="s">
        <v>165</v>
      </c>
      <c r="D59" s="37">
        <v>45162</v>
      </c>
      <c r="E59" s="24">
        <v>45291</v>
      </c>
      <c r="F59" s="25">
        <v>4720</v>
      </c>
      <c r="G59" s="25">
        <v>4720</v>
      </c>
      <c r="H59" s="26">
        <f t="shared" si="0"/>
        <v>0</v>
      </c>
      <c r="I59" s="34" t="s">
        <v>212</v>
      </c>
      <c r="J59" s="27" t="s">
        <v>216</v>
      </c>
      <c r="K59" s="16"/>
      <c r="L59" s="17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1:45" s="15" customFormat="1" ht="58.5" customHeight="1" x14ac:dyDescent="0.2">
      <c r="A60" s="32" t="s">
        <v>67</v>
      </c>
      <c r="B60" s="33" t="s">
        <v>68</v>
      </c>
      <c r="C60" s="32" t="s">
        <v>165</v>
      </c>
      <c r="D60" s="37">
        <v>45162</v>
      </c>
      <c r="E60" s="24">
        <v>45291</v>
      </c>
      <c r="F60" s="25">
        <v>2902.8</v>
      </c>
      <c r="G60" s="25">
        <v>2902.8</v>
      </c>
      <c r="H60" s="26">
        <f t="shared" si="0"/>
        <v>0</v>
      </c>
      <c r="I60" s="34" t="s">
        <v>212</v>
      </c>
      <c r="J60" s="27" t="s">
        <v>216</v>
      </c>
      <c r="K60" s="16"/>
      <c r="L60" s="17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1:45" s="15" customFormat="1" ht="63" customHeight="1" x14ac:dyDescent="0.2">
      <c r="A61" s="34" t="s">
        <v>69</v>
      </c>
      <c r="B61" s="33" t="s">
        <v>70</v>
      </c>
      <c r="C61" s="32" t="s">
        <v>166</v>
      </c>
      <c r="D61" s="37">
        <v>45183</v>
      </c>
      <c r="E61" s="24">
        <v>45291</v>
      </c>
      <c r="F61" s="25">
        <v>278009.18</v>
      </c>
      <c r="G61" s="25">
        <v>278009.18</v>
      </c>
      <c r="H61" s="26">
        <f t="shared" si="0"/>
        <v>0</v>
      </c>
      <c r="I61" s="34" t="s">
        <v>212</v>
      </c>
      <c r="J61" s="27" t="s">
        <v>216</v>
      </c>
      <c r="K61" s="16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1:45" s="15" customFormat="1" ht="44.25" customHeight="1" x14ac:dyDescent="0.2">
      <c r="A62" s="32" t="s">
        <v>71</v>
      </c>
      <c r="B62" s="33" t="s">
        <v>72</v>
      </c>
      <c r="C62" s="32" t="s">
        <v>167</v>
      </c>
      <c r="D62" s="37">
        <v>45208</v>
      </c>
      <c r="E62" s="24">
        <v>45291</v>
      </c>
      <c r="F62" s="25">
        <v>5150000</v>
      </c>
      <c r="G62" s="25">
        <v>5150000</v>
      </c>
      <c r="H62" s="26">
        <f t="shared" si="0"/>
        <v>0</v>
      </c>
      <c r="I62" s="34" t="s">
        <v>212</v>
      </c>
      <c r="J62" s="27" t="s">
        <v>216</v>
      </c>
      <c r="K62" s="16"/>
      <c r="L62" s="17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1:45" s="15" customFormat="1" ht="71.25" customHeight="1" x14ac:dyDescent="0.2">
      <c r="A63" s="32" t="s">
        <v>73</v>
      </c>
      <c r="B63" s="33" t="s">
        <v>74</v>
      </c>
      <c r="C63" s="42" t="s">
        <v>168</v>
      </c>
      <c r="D63" s="37">
        <v>45199</v>
      </c>
      <c r="E63" s="24">
        <v>45291</v>
      </c>
      <c r="F63" s="25">
        <v>47200</v>
      </c>
      <c r="G63" s="25">
        <v>47200</v>
      </c>
      <c r="H63" s="26">
        <f t="shared" si="0"/>
        <v>0</v>
      </c>
      <c r="I63" s="47" t="s">
        <v>212</v>
      </c>
      <c r="J63" s="27" t="s">
        <v>216</v>
      </c>
      <c r="K63" s="16"/>
      <c r="L63" s="1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1:45" s="15" customFormat="1" ht="64.5" customHeight="1" x14ac:dyDescent="0.2">
      <c r="A64" s="32" t="s">
        <v>75</v>
      </c>
      <c r="B64" s="33" t="s">
        <v>76</v>
      </c>
      <c r="C64" s="42" t="s">
        <v>169</v>
      </c>
      <c r="D64" s="37">
        <v>45210</v>
      </c>
      <c r="E64" s="24">
        <v>45291</v>
      </c>
      <c r="F64" s="25">
        <v>225203</v>
      </c>
      <c r="G64" s="25">
        <v>225203</v>
      </c>
      <c r="H64" s="26">
        <f t="shared" si="0"/>
        <v>0</v>
      </c>
      <c r="I64" s="34" t="s">
        <v>212</v>
      </c>
      <c r="J64" s="27" t="s">
        <v>216</v>
      </c>
      <c r="K64" s="16"/>
      <c r="L64" s="17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spans="1:45" s="15" customFormat="1" ht="51" customHeight="1" x14ac:dyDescent="0.2">
      <c r="A65" s="32" t="s">
        <v>77</v>
      </c>
      <c r="B65" s="33" t="s">
        <v>78</v>
      </c>
      <c r="C65" s="32" t="s">
        <v>170</v>
      </c>
      <c r="D65" s="37">
        <v>45189</v>
      </c>
      <c r="E65" s="24">
        <v>45291</v>
      </c>
      <c r="F65" s="25">
        <v>349515.61</v>
      </c>
      <c r="G65" s="25">
        <v>349515.61</v>
      </c>
      <c r="H65" s="26">
        <f t="shared" si="0"/>
        <v>0</v>
      </c>
      <c r="I65" s="34" t="s">
        <v>212</v>
      </c>
      <c r="J65" s="27" t="s">
        <v>216</v>
      </c>
      <c r="K65" s="16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1:45" s="15" customFormat="1" ht="60" customHeight="1" x14ac:dyDescent="0.2">
      <c r="A66" s="28" t="s">
        <v>79</v>
      </c>
      <c r="B66" s="35" t="s">
        <v>80</v>
      </c>
      <c r="C66" s="43" t="s">
        <v>14</v>
      </c>
      <c r="D66" s="37">
        <v>45175</v>
      </c>
      <c r="E66" s="24">
        <v>45291</v>
      </c>
      <c r="F66" s="25">
        <v>206500</v>
      </c>
      <c r="G66" s="25">
        <v>206500</v>
      </c>
      <c r="H66" s="26">
        <f t="shared" si="0"/>
        <v>0</v>
      </c>
      <c r="I66" s="34" t="s">
        <v>212</v>
      </c>
      <c r="J66" s="27" t="s">
        <v>216</v>
      </c>
      <c r="K66" s="16"/>
      <c r="L66" s="17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1:45" s="15" customFormat="1" ht="56.25" customHeight="1" x14ac:dyDescent="0.2">
      <c r="A67" s="28" t="s">
        <v>81</v>
      </c>
      <c r="B67" s="35" t="s">
        <v>82</v>
      </c>
      <c r="C67" s="43" t="s">
        <v>171</v>
      </c>
      <c r="D67" s="37">
        <v>45170</v>
      </c>
      <c r="E67" s="24">
        <v>45291</v>
      </c>
      <c r="F67" s="25">
        <v>404360</v>
      </c>
      <c r="G67" s="25">
        <v>404360</v>
      </c>
      <c r="H67" s="26">
        <f t="shared" si="0"/>
        <v>0</v>
      </c>
      <c r="I67" s="34" t="s">
        <v>212</v>
      </c>
      <c r="J67" s="27" t="s">
        <v>216</v>
      </c>
      <c r="K67" s="16"/>
      <c r="L67" s="1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1:45" s="15" customFormat="1" ht="56.25" customHeight="1" x14ac:dyDescent="0.2">
      <c r="A68" s="36" t="s">
        <v>83</v>
      </c>
      <c r="B68" s="35" t="s">
        <v>84</v>
      </c>
      <c r="C68" s="36" t="s">
        <v>172</v>
      </c>
      <c r="D68" s="37">
        <v>45218</v>
      </c>
      <c r="E68" s="24">
        <v>45291</v>
      </c>
      <c r="F68" s="25">
        <v>1021509.63</v>
      </c>
      <c r="G68" s="25">
        <v>1021509.63</v>
      </c>
      <c r="H68" s="26">
        <f t="shared" si="0"/>
        <v>0</v>
      </c>
      <c r="I68" s="36" t="s">
        <v>212</v>
      </c>
      <c r="J68" s="27" t="s">
        <v>216</v>
      </c>
      <c r="K68" s="16"/>
      <c r="L68" s="17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1:45" s="15" customFormat="1" ht="54" customHeight="1" x14ac:dyDescent="0.2">
      <c r="A69" s="36" t="s">
        <v>85</v>
      </c>
      <c r="B69" s="35" t="s">
        <v>86</v>
      </c>
      <c r="C69" s="36" t="s">
        <v>173</v>
      </c>
      <c r="D69" s="37">
        <v>45209</v>
      </c>
      <c r="E69" s="24">
        <v>45291</v>
      </c>
      <c r="F69" s="25">
        <v>10620</v>
      </c>
      <c r="G69" s="25">
        <v>10620</v>
      </c>
      <c r="H69" s="26">
        <f t="shared" si="0"/>
        <v>0</v>
      </c>
      <c r="I69" s="36" t="s">
        <v>212</v>
      </c>
      <c r="J69" s="27" t="s">
        <v>216</v>
      </c>
      <c r="K69" s="16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1:45" s="15" customFormat="1" ht="57" customHeight="1" x14ac:dyDescent="0.2">
      <c r="A70" s="36" t="s">
        <v>85</v>
      </c>
      <c r="B70" s="35" t="s">
        <v>86</v>
      </c>
      <c r="C70" s="36" t="s">
        <v>174</v>
      </c>
      <c r="D70" s="37">
        <v>45209</v>
      </c>
      <c r="E70" s="24">
        <v>45291</v>
      </c>
      <c r="F70" s="25">
        <v>27612</v>
      </c>
      <c r="G70" s="25">
        <v>27612</v>
      </c>
      <c r="H70" s="26">
        <f t="shared" ref="H70:H110" si="1">F70-G70</f>
        <v>0</v>
      </c>
      <c r="I70" s="36" t="s">
        <v>212</v>
      </c>
      <c r="J70" s="27" t="s">
        <v>216</v>
      </c>
      <c r="K70" s="16"/>
      <c r="L70" s="17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1:45" s="15" customFormat="1" ht="64.5" customHeight="1" x14ac:dyDescent="0.2">
      <c r="A71" s="36" t="s">
        <v>85</v>
      </c>
      <c r="B71" s="35" t="s">
        <v>86</v>
      </c>
      <c r="C71" s="36" t="s">
        <v>175</v>
      </c>
      <c r="D71" s="37">
        <v>45209</v>
      </c>
      <c r="E71" s="24">
        <v>45291</v>
      </c>
      <c r="F71" s="25">
        <v>19824</v>
      </c>
      <c r="G71" s="25">
        <v>19824</v>
      </c>
      <c r="H71" s="26">
        <f t="shared" si="1"/>
        <v>0</v>
      </c>
      <c r="I71" s="36" t="s">
        <v>212</v>
      </c>
      <c r="J71" s="27" t="s">
        <v>216</v>
      </c>
      <c r="K71" s="16"/>
      <c r="L71" s="17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spans="1:45" s="15" customFormat="1" ht="64.5" customHeight="1" x14ac:dyDescent="0.2">
      <c r="A72" s="36" t="s">
        <v>85</v>
      </c>
      <c r="B72" s="35" t="s">
        <v>86</v>
      </c>
      <c r="C72" s="36" t="s">
        <v>173</v>
      </c>
      <c r="D72" s="37">
        <v>45209</v>
      </c>
      <c r="E72" s="24">
        <v>45291</v>
      </c>
      <c r="F72" s="25">
        <v>44014</v>
      </c>
      <c r="G72" s="25">
        <v>44014</v>
      </c>
      <c r="H72" s="26">
        <f t="shared" si="1"/>
        <v>0</v>
      </c>
      <c r="I72" s="36" t="s">
        <v>212</v>
      </c>
      <c r="J72" s="27" t="s">
        <v>216</v>
      </c>
      <c r="K72" s="16"/>
      <c r="L72" s="17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1:45" s="15" customFormat="1" ht="60" customHeight="1" x14ac:dyDescent="0.2">
      <c r="A73" s="36" t="s">
        <v>30</v>
      </c>
      <c r="B73" s="35" t="s">
        <v>87</v>
      </c>
      <c r="C73" s="36" t="s">
        <v>176</v>
      </c>
      <c r="D73" s="37">
        <v>45173</v>
      </c>
      <c r="E73" s="24">
        <v>45291</v>
      </c>
      <c r="F73" s="25">
        <v>101525.31</v>
      </c>
      <c r="G73" s="25">
        <v>101525.31</v>
      </c>
      <c r="H73" s="26">
        <f t="shared" si="1"/>
        <v>0</v>
      </c>
      <c r="I73" s="36" t="s">
        <v>212</v>
      </c>
      <c r="J73" s="27" t="s">
        <v>216</v>
      </c>
      <c r="K73" s="16"/>
      <c r="L73" s="17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spans="1:45" s="15" customFormat="1" ht="56.25" customHeight="1" x14ac:dyDescent="0.2">
      <c r="A74" s="36" t="s">
        <v>88</v>
      </c>
      <c r="B74" s="35" t="s">
        <v>89</v>
      </c>
      <c r="C74" s="36" t="s">
        <v>177</v>
      </c>
      <c r="D74" s="37">
        <v>45168</v>
      </c>
      <c r="E74" s="24">
        <v>45291</v>
      </c>
      <c r="F74" s="25">
        <v>207394.14</v>
      </c>
      <c r="G74" s="25">
        <v>207394.14</v>
      </c>
      <c r="H74" s="26">
        <f t="shared" si="1"/>
        <v>0</v>
      </c>
      <c r="I74" s="36" t="s">
        <v>212</v>
      </c>
      <c r="J74" s="27" t="s">
        <v>216</v>
      </c>
      <c r="K74" s="16"/>
      <c r="L74" s="17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1:45" s="15" customFormat="1" ht="66.75" customHeight="1" x14ac:dyDescent="0.2">
      <c r="A75" s="36" t="s">
        <v>90</v>
      </c>
      <c r="B75" s="35" t="s">
        <v>91</v>
      </c>
      <c r="C75" s="36" t="s">
        <v>178</v>
      </c>
      <c r="D75" s="37">
        <v>45168</v>
      </c>
      <c r="E75" s="24">
        <v>45291</v>
      </c>
      <c r="F75" s="25">
        <v>183336.61</v>
      </c>
      <c r="G75" s="25">
        <v>183336.61</v>
      </c>
      <c r="H75" s="26">
        <f t="shared" si="1"/>
        <v>0</v>
      </c>
      <c r="I75" s="36" t="s">
        <v>212</v>
      </c>
      <c r="J75" s="27" t="s">
        <v>216</v>
      </c>
      <c r="K75" s="16"/>
      <c r="L75" s="17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</row>
    <row r="76" spans="1:45" s="15" customFormat="1" ht="48.75" customHeight="1" x14ac:dyDescent="0.2">
      <c r="A76" s="36" t="s">
        <v>92</v>
      </c>
      <c r="B76" s="35" t="s">
        <v>93</v>
      </c>
      <c r="C76" s="36" t="s">
        <v>179</v>
      </c>
      <c r="D76" s="37">
        <v>45078</v>
      </c>
      <c r="E76" s="24">
        <v>45291</v>
      </c>
      <c r="F76" s="25">
        <v>4130</v>
      </c>
      <c r="G76" s="25">
        <v>4130</v>
      </c>
      <c r="H76" s="26">
        <f t="shared" si="1"/>
        <v>0</v>
      </c>
      <c r="I76" s="36" t="s">
        <v>212</v>
      </c>
      <c r="J76" s="27" t="s">
        <v>216</v>
      </c>
      <c r="K76" s="16"/>
      <c r="L76" s="1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spans="1:45" s="15" customFormat="1" ht="68.25" customHeight="1" x14ac:dyDescent="0.2">
      <c r="A77" s="36" t="s">
        <v>92</v>
      </c>
      <c r="B77" s="35" t="s">
        <v>93</v>
      </c>
      <c r="C77" s="36" t="s">
        <v>180</v>
      </c>
      <c r="D77" s="37">
        <v>45071</v>
      </c>
      <c r="E77" s="24">
        <v>45291</v>
      </c>
      <c r="F77" s="25">
        <v>47895</v>
      </c>
      <c r="G77" s="25">
        <v>47895</v>
      </c>
      <c r="H77" s="26">
        <f t="shared" si="1"/>
        <v>0</v>
      </c>
      <c r="I77" s="36" t="s">
        <v>212</v>
      </c>
      <c r="J77" s="27" t="s">
        <v>216</v>
      </c>
      <c r="K77" s="16"/>
      <c r="L77" s="1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</row>
    <row r="78" spans="1:45" s="15" customFormat="1" ht="73.5" customHeight="1" x14ac:dyDescent="0.2">
      <c r="A78" s="36" t="s">
        <v>92</v>
      </c>
      <c r="B78" s="35" t="s">
        <v>93</v>
      </c>
      <c r="C78" s="36" t="s">
        <v>181</v>
      </c>
      <c r="D78" s="37">
        <v>45078</v>
      </c>
      <c r="E78" s="24">
        <v>45291</v>
      </c>
      <c r="F78" s="25">
        <v>207975</v>
      </c>
      <c r="G78" s="25">
        <v>207975</v>
      </c>
      <c r="H78" s="26">
        <f t="shared" si="1"/>
        <v>0</v>
      </c>
      <c r="I78" s="36" t="s">
        <v>212</v>
      </c>
      <c r="J78" s="27" t="s">
        <v>216</v>
      </c>
      <c r="K78" s="16"/>
      <c r="L78" s="17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</row>
    <row r="79" spans="1:45" s="15" customFormat="1" ht="74.25" customHeight="1" x14ac:dyDescent="0.2">
      <c r="A79" s="36" t="s">
        <v>94</v>
      </c>
      <c r="B79" s="35" t="s">
        <v>95</v>
      </c>
      <c r="C79" s="36" t="s">
        <v>182</v>
      </c>
      <c r="D79" s="37">
        <v>45169</v>
      </c>
      <c r="E79" s="24">
        <v>45291</v>
      </c>
      <c r="F79" s="25">
        <v>66480</v>
      </c>
      <c r="G79" s="25">
        <v>66480</v>
      </c>
      <c r="H79" s="26">
        <f t="shared" si="1"/>
        <v>0</v>
      </c>
      <c r="I79" s="36" t="s">
        <v>214</v>
      </c>
      <c r="J79" s="27" t="s">
        <v>216</v>
      </c>
      <c r="K79" s="16"/>
      <c r="L79" s="17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</row>
    <row r="80" spans="1:45" s="15" customFormat="1" ht="66.75" customHeight="1" x14ac:dyDescent="0.2">
      <c r="A80" s="36" t="s">
        <v>94</v>
      </c>
      <c r="B80" s="35" t="s">
        <v>95</v>
      </c>
      <c r="C80" s="36" t="s">
        <v>183</v>
      </c>
      <c r="D80" s="37">
        <v>45173</v>
      </c>
      <c r="E80" s="24">
        <v>45291</v>
      </c>
      <c r="F80" s="25">
        <v>66480</v>
      </c>
      <c r="G80" s="25">
        <v>66480</v>
      </c>
      <c r="H80" s="26">
        <f t="shared" si="1"/>
        <v>0</v>
      </c>
      <c r="I80" s="36" t="s">
        <v>214</v>
      </c>
      <c r="J80" s="27" t="s">
        <v>216</v>
      </c>
      <c r="K80" s="16"/>
      <c r="L80" s="17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spans="1:45" s="15" customFormat="1" ht="61.5" customHeight="1" x14ac:dyDescent="0.2">
      <c r="A81" s="36" t="s">
        <v>94</v>
      </c>
      <c r="B81" s="35" t="s">
        <v>95</v>
      </c>
      <c r="C81" s="36" t="s">
        <v>184</v>
      </c>
      <c r="D81" s="37">
        <v>45189</v>
      </c>
      <c r="E81" s="24">
        <v>45291</v>
      </c>
      <c r="F81" s="25">
        <v>79776</v>
      </c>
      <c r="G81" s="25">
        <v>79776</v>
      </c>
      <c r="H81" s="26">
        <f t="shared" si="1"/>
        <v>0</v>
      </c>
      <c r="I81" s="36" t="s">
        <v>214</v>
      </c>
      <c r="J81" s="27" t="s">
        <v>216</v>
      </c>
      <c r="K81" s="16"/>
      <c r="L81" s="1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spans="1:45" s="15" customFormat="1" ht="63" customHeight="1" x14ac:dyDescent="0.2">
      <c r="A82" s="36" t="s">
        <v>96</v>
      </c>
      <c r="B82" s="35" t="s">
        <v>97</v>
      </c>
      <c r="C82" s="36" t="s">
        <v>15</v>
      </c>
      <c r="D82" s="37">
        <v>45195</v>
      </c>
      <c r="E82" s="24">
        <v>45291</v>
      </c>
      <c r="F82" s="25">
        <v>700000</v>
      </c>
      <c r="G82" s="25">
        <v>700000</v>
      </c>
      <c r="H82" s="26">
        <f t="shared" si="1"/>
        <v>0</v>
      </c>
      <c r="I82" s="36" t="s">
        <v>212</v>
      </c>
      <c r="J82" s="27" t="s">
        <v>216</v>
      </c>
      <c r="K82" s="16"/>
      <c r="L82" s="1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1:45" s="15" customFormat="1" ht="46.5" customHeight="1" x14ac:dyDescent="0.2">
      <c r="A83" s="36" t="s">
        <v>98</v>
      </c>
      <c r="B83" s="35" t="s">
        <v>99</v>
      </c>
      <c r="C83" s="36" t="s">
        <v>185</v>
      </c>
      <c r="D83" s="37">
        <v>45178</v>
      </c>
      <c r="E83" s="24">
        <v>45291</v>
      </c>
      <c r="F83" s="25">
        <v>80000</v>
      </c>
      <c r="G83" s="25">
        <v>80000</v>
      </c>
      <c r="H83" s="26">
        <f t="shared" si="1"/>
        <v>0</v>
      </c>
      <c r="I83" s="36" t="s">
        <v>213</v>
      </c>
      <c r="J83" s="27" t="s">
        <v>216</v>
      </c>
      <c r="K83" s="16"/>
      <c r="L83" s="1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</row>
    <row r="84" spans="1:45" s="15" customFormat="1" ht="48.75" customHeight="1" x14ac:dyDescent="0.2">
      <c r="A84" s="36" t="s">
        <v>100</v>
      </c>
      <c r="B84" s="35" t="s">
        <v>99</v>
      </c>
      <c r="C84" s="36" t="s">
        <v>186</v>
      </c>
      <c r="D84" s="37">
        <v>45176</v>
      </c>
      <c r="E84" s="24">
        <v>45291</v>
      </c>
      <c r="F84" s="25">
        <v>113000</v>
      </c>
      <c r="G84" s="25">
        <v>113000</v>
      </c>
      <c r="H84" s="26">
        <f t="shared" si="1"/>
        <v>0</v>
      </c>
      <c r="I84" s="36" t="s">
        <v>212</v>
      </c>
      <c r="J84" s="27" t="s">
        <v>216</v>
      </c>
      <c r="K84" s="16"/>
      <c r="L84" s="17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</row>
    <row r="85" spans="1:45" s="15" customFormat="1" ht="62.25" customHeight="1" x14ac:dyDescent="0.2">
      <c r="A85" s="36" t="s">
        <v>101</v>
      </c>
      <c r="B85" s="35" t="s">
        <v>102</v>
      </c>
      <c r="C85" s="36" t="s">
        <v>187</v>
      </c>
      <c r="D85" s="37">
        <v>45225</v>
      </c>
      <c r="E85" s="24">
        <v>45291</v>
      </c>
      <c r="F85" s="25">
        <v>245809.35</v>
      </c>
      <c r="G85" s="25">
        <v>245809.35</v>
      </c>
      <c r="H85" s="26">
        <f t="shared" si="1"/>
        <v>0</v>
      </c>
      <c r="I85" s="36" t="s">
        <v>212</v>
      </c>
      <c r="J85" s="27" t="s">
        <v>216</v>
      </c>
      <c r="K85" s="16"/>
      <c r="L85" s="17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</row>
    <row r="86" spans="1:45" s="15" customFormat="1" ht="54.75" customHeight="1" x14ac:dyDescent="0.2">
      <c r="A86" s="36" t="s">
        <v>103</v>
      </c>
      <c r="B86" s="35" t="s">
        <v>104</v>
      </c>
      <c r="C86" s="36" t="s">
        <v>188</v>
      </c>
      <c r="D86" s="37">
        <v>45259</v>
      </c>
      <c r="E86" s="24">
        <v>45291</v>
      </c>
      <c r="F86" s="25">
        <v>2500767.52</v>
      </c>
      <c r="G86" s="25">
        <v>2500767.52</v>
      </c>
      <c r="H86" s="26">
        <f t="shared" si="1"/>
        <v>0</v>
      </c>
      <c r="I86" s="36" t="s">
        <v>212</v>
      </c>
      <c r="J86" s="27" t="s">
        <v>216</v>
      </c>
      <c r="K86" s="16"/>
      <c r="L86" s="17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</row>
    <row r="87" spans="1:45" s="15" customFormat="1" ht="72" customHeight="1" x14ac:dyDescent="0.2">
      <c r="A87" s="36" t="s">
        <v>105</v>
      </c>
      <c r="B87" s="35" t="s">
        <v>106</v>
      </c>
      <c r="C87" s="36" t="s">
        <v>189</v>
      </c>
      <c r="D87" s="37">
        <v>45222</v>
      </c>
      <c r="E87" s="24">
        <v>45291</v>
      </c>
      <c r="F87" s="25">
        <v>19110</v>
      </c>
      <c r="G87" s="25">
        <v>19110</v>
      </c>
      <c r="H87" s="26">
        <f t="shared" si="1"/>
        <v>0</v>
      </c>
      <c r="I87" s="36" t="s">
        <v>212</v>
      </c>
      <c r="J87" s="27" t="s">
        <v>216</v>
      </c>
      <c r="K87" s="16"/>
      <c r="L87" s="17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</row>
    <row r="88" spans="1:45" s="15" customFormat="1" ht="52.5" customHeight="1" x14ac:dyDescent="0.2">
      <c r="A88" s="36" t="s">
        <v>107</v>
      </c>
      <c r="B88" s="35" t="s">
        <v>108</v>
      </c>
      <c r="C88" s="36" t="s">
        <v>190</v>
      </c>
      <c r="D88" s="37">
        <v>45240</v>
      </c>
      <c r="E88" s="24">
        <v>45291</v>
      </c>
      <c r="F88" s="25">
        <v>500000</v>
      </c>
      <c r="G88" s="25">
        <v>500000</v>
      </c>
      <c r="H88" s="26">
        <f t="shared" si="1"/>
        <v>0</v>
      </c>
      <c r="I88" s="36" t="s">
        <v>212</v>
      </c>
      <c r="J88" s="27" t="s">
        <v>216</v>
      </c>
      <c r="K88" s="16"/>
      <c r="L88" s="17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</row>
    <row r="89" spans="1:45" s="15" customFormat="1" ht="47.25" customHeight="1" x14ac:dyDescent="0.2">
      <c r="A89" s="36" t="s">
        <v>16</v>
      </c>
      <c r="B89" s="35" t="s">
        <v>109</v>
      </c>
      <c r="C89" s="36" t="s">
        <v>191</v>
      </c>
      <c r="D89" s="37">
        <v>45194</v>
      </c>
      <c r="E89" s="24">
        <v>45291</v>
      </c>
      <c r="F89" s="25">
        <v>26432</v>
      </c>
      <c r="G89" s="25">
        <v>26432</v>
      </c>
      <c r="H89" s="26">
        <f t="shared" si="1"/>
        <v>0</v>
      </c>
      <c r="I89" s="36" t="s">
        <v>215</v>
      </c>
      <c r="J89" s="27" t="s">
        <v>216</v>
      </c>
      <c r="K89" s="16"/>
      <c r="L89" s="1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</row>
    <row r="90" spans="1:45" s="15" customFormat="1" ht="56.25" customHeight="1" x14ac:dyDescent="0.2">
      <c r="A90" s="36" t="s">
        <v>16</v>
      </c>
      <c r="B90" s="35" t="s">
        <v>109</v>
      </c>
      <c r="C90" s="36" t="s">
        <v>192</v>
      </c>
      <c r="D90" s="37">
        <v>45194</v>
      </c>
      <c r="E90" s="24">
        <v>45291</v>
      </c>
      <c r="F90" s="25">
        <v>134284</v>
      </c>
      <c r="G90" s="25">
        <v>134284</v>
      </c>
      <c r="H90" s="26">
        <f t="shared" si="1"/>
        <v>0</v>
      </c>
      <c r="I90" s="36" t="s">
        <v>215</v>
      </c>
      <c r="J90" s="27" t="s">
        <v>216</v>
      </c>
      <c r="K90" s="16"/>
      <c r="L90" s="17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</row>
    <row r="91" spans="1:45" s="15" customFormat="1" ht="47.25" customHeight="1" x14ac:dyDescent="0.2">
      <c r="A91" s="36" t="s">
        <v>110</v>
      </c>
      <c r="B91" s="35" t="s">
        <v>111</v>
      </c>
      <c r="C91" s="36" t="s">
        <v>193</v>
      </c>
      <c r="D91" s="37">
        <v>45239</v>
      </c>
      <c r="E91" s="24">
        <v>45291</v>
      </c>
      <c r="F91" s="25">
        <v>23318.7</v>
      </c>
      <c r="G91" s="25">
        <v>23318.7</v>
      </c>
      <c r="H91" s="26">
        <f t="shared" si="1"/>
        <v>0</v>
      </c>
      <c r="I91" s="36" t="s">
        <v>213</v>
      </c>
      <c r="J91" s="27" t="s">
        <v>216</v>
      </c>
      <c r="K91" s="16"/>
      <c r="L91" s="1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</row>
    <row r="92" spans="1:45" s="15" customFormat="1" ht="54.75" customHeight="1" x14ac:dyDescent="0.2">
      <c r="A92" s="36" t="s">
        <v>112</v>
      </c>
      <c r="B92" s="35" t="s">
        <v>113</v>
      </c>
      <c r="C92" s="36" t="s">
        <v>194</v>
      </c>
      <c r="D92" s="37">
        <v>45240</v>
      </c>
      <c r="E92" s="24">
        <v>45291</v>
      </c>
      <c r="F92" s="25">
        <v>46846</v>
      </c>
      <c r="G92" s="25">
        <v>46846</v>
      </c>
      <c r="H92" s="26">
        <f t="shared" si="1"/>
        <v>0</v>
      </c>
      <c r="I92" s="36" t="s">
        <v>213</v>
      </c>
      <c r="J92" s="27" t="s">
        <v>216</v>
      </c>
      <c r="K92" s="16"/>
      <c r="L92" s="1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</row>
    <row r="93" spans="1:45" s="15" customFormat="1" ht="50.25" customHeight="1" x14ac:dyDescent="0.2">
      <c r="A93" s="36" t="s">
        <v>114</v>
      </c>
      <c r="B93" s="35" t="s">
        <v>115</v>
      </c>
      <c r="C93" s="36" t="s">
        <v>195</v>
      </c>
      <c r="D93" s="37">
        <v>45184</v>
      </c>
      <c r="E93" s="24">
        <v>45291</v>
      </c>
      <c r="F93" s="25">
        <v>85701.51</v>
      </c>
      <c r="G93" s="25">
        <v>85701.51</v>
      </c>
      <c r="H93" s="26">
        <f t="shared" si="1"/>
        <v>0</v>
      </c>
      <c r="I93" s="36" t="s">
        <v>213</v>
      </c>
      <c r="J93" s="27" t="s">
        <v>216</v>
      </c>
      <c r="K93" s="16"/>
      <c r="L93" s="1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</row>
    <row r="94" spans="1:45" s="15" customFormat="1" ht="46.5" customHeight="1" x14ac:dyDescent="0.2">
      <c r="A94" s="36" t="s">
        <v>116</v>
      </c>
      <c r="B94" s="35" t="s">
        <v>117</v>
      </c>
      <c r="C94" s="36" t="s">
        <v>196</v>
      </c>
      <c r="D94" s="37">
        <v>45216</v>
      </c>
      <c r="E94" s="24">
        <v>45291</v>
      </c>
      <c r="F94" s="25">
        <v>80698.19</v>
      </c>
      <c r="G94" s="25">
        <v>80698.19</v>
      </c>
      <c r="H94" s="26">
        <f t="shared" si="1"/>
        <v>0</v>
      </c>
      <c r="I94" s="36" t="s">
        <v>212</v>
      </c>
      <c r="J94" s="27" t="s">
        <v>216</v>
      </c>
      <c r="K94" s="16"/>
      <c r="L94" s="1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</row>
    <row r="95" spans="1:45" s="15" customFormat="1" ht="52.5" customHeight="1" x14ac:dyDescent="0.2">
      <c r="A95" s="36" t="s">
        <v>116</v>
      </c>
      <c r="B95" s="35" t="s">
        <v>117</v>
      </c>
      <c r="C95" s="36" t="s">
        <v>197</v>
      </c>
      <c r="D95" s="37">
        <v>45217</v>
      </c>
      <c r="E95" s="24">
        <v>45291</v>
      </c>
      <c r="F95" s="25">
        <v>26238.6</v>
      </c>
      <c r="G95" s="25">
        <v>26238.6</v>
      </c>
      <c r="H95" s="26">
        <f t="shared" si="1"/>
        <v>0</v>
      </c>
      <c r="I95" s="36" t="s">
        <v>212</v>
      </c>
      <c r="J95" s="27" t="s">
        <v>216</v>
      </c>
      <c r="K95" s="16"/>
      <c r="L95" s="1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</row>
    <row r="96" spans="1:45" s="15" customFormat="1" ht="51.75" customHeight="1" x14ac:dyDescent="0.2">
      <c r="A96" s="36" t="s">
        <v>118</v>
      </c>
      <c r="B96" s="35" t="s">
        <v>119</v>
      </c>
      <c r="C96" s="36" t="s">
        <v>168</v>
      </c>
      <c r="D96" s="37">
        <v>45183</v>
      </c>
      <c r="E96" s="24">
        <v>45291</v>
      </c>
      <c r="F96" s="25">
        <v>149699.87</v>
      </c>
      <c r="G96" s="25">
        <v>149699.87</v>
      </c>
      <c r="H96" s="26">
        <f t="shared" si="1"/>
        <v>0</v>
      </c>
      <c r="I96" s="36" t="s">
        <v>212</v>
      </c>
      <c r="J96" s="27" t="s">
        <v>216</v>
      </c>
      <c r="K96" s="16"/>
      <c r="L96" s="1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</row>
    <row r="97" spans="1:45" s="15" customFormat="1" ht="44.25" customHeight="1" x14ac:dyDescent="0.2">
      <c r="A97" s="36" t="s">
        <v>120</v>
      </c>
      <c r="B97" s="35" t="s">
        <v>111</v>
      </c>
      <c r="C97" s="36" t="s">
        <v>198</v>
      </c>
      <c r="D97" s="37">
        <v>45218</v>
      </c>
      <c r="E97" s="24">
        <v>45291</v>
      </c>
      <c r="F97" s="25">
        <v>15238.59</v>
      </c>
      <c r="G97" s="25">
        <v>15238.59</v>
      </c>
      <c r="H97" s="26">
        <f t="shared" si="1"/>
        <v>0</v>
      </c>
      <c r="I97" s="36" t="s">
        <v>212</v>
      </c>
      <c r="J97" s="27" t="s">
        <v>216</v>
      </c>
      <c r="K97" s="16"/>
      <c r="L97" s="17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</row>
    <row r="98" spans="1:45" s="15" customFormat="1" ht="50.25" customHeight="1" x14ac:dyDescent="0.2">
      <c r="A98" s="36" t="s">
        <v>121</v>
      </c>
      <c r="B98" s="35" t="s">
        <v>122</v>
      </c>
      <c r="C98" s="36" t="s">
        <v>199</v>
      </c>
      <c r="D98" s="37">
        <v>45232</v>
      </c>
      <c r="E98" s="24">
        <v>45291</v>
      </c>
      <c r="F98" s="25">
        <v>10620</v>
      </c>
      <c r="G98" s="25">
        <v>10620</v>
      </c>
      <c r="H98" s="26">
        <f t="shared" si="1"/>
        <v>0</v>
      </c>
      <c r="I98" s="36" t="s">
        <v>212</v>
      </c>
      <c r="J98" s="27" t="s">
        <v>216</v>
      </c>
      <c r="K98" s="16"/>
      <c r="L98" s="17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</row>
    <row r="99" spans="1:45" s="15" customFormat="1" ht="45" customHeight="1" x14ac:dyDescent="0.2">
      <c r="A99" s="36" t="s">
        <v>20</v>
      </c>
      <c r="B99" s="35" t="s">
        <v>123</v>
      </c>
      <c r="C99" s="36" t="s">
        <v>200</v>
      </c>
      <c r="D99" s="37">
        <v>45224</v>
      </c>
      <c r="E99" s="24">
        <v>45291</v>
      </c>
      <c r="F99" s="25">
        <v>5192</v>
      </c>
      <c r="G99" s="25">
        <v>5192</v>
      </c>
      <c r="H99" s="26">
        <f t="shared" si="1"/>
        <v>0</v>
      </c>
      <c r="I99" s="36" t="s">
        <v>212</v>
      </c>
      <c r="J99" s="27" t="s">
        <v>216</v>
      </c>
      <c r="K99" s="16"/>
      <c r="L99" s="17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</row>
    <row r="100" spans="1:45" s="15" customFormat="1" ht="45.75" customHeight="1" x14ac:dyDescent="0.2">
      <c r="A100" s="36" t="s">
        <v>124</v>
      </c>
      <c r="B100" s="35" t="s">
        <v>125</v>
      </c>
      <c r="C100" s="36" t="s">
        <v>201</v>
      </c>
      <c r="D100" s="37">
        <v>45169</v>
      </c>
      <c r="E100" s="24">
        <v>45291</v>
      </c>
      <c r="F100" s="25">
        <v>27730</v>
      </c>
      <c r="G100" s="25">
        <v>27730</v>
      </c>
      <c r="H100" s="26">
        <f t="shared" si="1"/>
        <v>0</v>
      </c>
      <c r="I100" s="36" t="s">
        <v>212</v>
      </c>
      <c r="J100" s="27" t="s">
        <v>216</v>
      </c>
      <c r="K100" s="16"/>
      <c r="L100" s="17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</row>
    <row r="101" spans="1:45" s="15" customFormat="1" ht="43.5" customHeight="1" x14ac:dyDescent="0.2">
      <c r="A101" s="36" t="s">
        <v>126</v>
      </c>
      <c r="B101" s="35" t="s">
        <v>74</v>
      </c>
      <c r="C101" s="36" t="s">
        <v>202</v>
      </c>
      <c r="D101" s="37">
        <v>45112</v>
      </c>
      <c r="E101" s="24">
        <v>45291</v>
      </c>
      <c r="F101" s="25">
        <v>58852.5</v>
      </c>
      <c r="G101" s="25">
        <v>58852.5</v>
      </c>
      <c r="H101" s="26">
        <f t="shared" si="1"/>
        <v>0</v>
      </c>
      <c r="I101" s="36" t="s">
        <v>212</v>
      </c>
      <c r="J101" s="27" t="s">
        <v>216</v>
      </c>
      <c r="K101" s="16"/>
      <c r="L101" s="17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</row>
    <row r="102" spans="1:45" s="15" customFormat="1" ht="48" customHeight="1" x14ac:dyDescent="0.2">
      <c r="A102" s="36" t="s">
        <v>126</v>
      </c>
      <c r="B102" s="35" t="s">
        <v>74</v>
      </c>
      <c r="C102" s="36" t="s">
        <v>203</v>
      </c>
      <c r="D102" s="37">
        <v>45145</v>
      </c>
      <c r="E102" s="24">
        <v>45291</v>
      </c>
      <c r="F102" s="25">
        <v>49029</v>
      </c>
      <c r="G102" s="25">
        <v>49029</v>
      </c>
      <c r="H102" s="26">
        <f t="shared" si="1"/>
        <v>0</v>
      </c>
      <c r="I102" s="36" t="s">
        <v>212</v>
      </c>
      <c r="J102" s="27" t="s">
        <v>216</v>
      </c>
      <c r="K102" s="16"/>
      <c r="L102" s="17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</row>
    <row r="103" spans="1:45" s="15" customFormat="1" ht="45" customHeight="1" x14ac:dyDescent="0.2">
      <c r="A103" s="36" t="s">
        <v>126</v>
      </c>
      <c r="B103" s="35" t="s">
        <v>74</v>
      </c>
      <c r="C103" s="36" t="s">
        <v>204</v>
      </c>
      <c r="D103" s="37">
        <v>45152</v>
      </c>
      <c r="E103" s="24">
        <v>45291</v>
      </c>
      <c r="F103" s="25">
        <v>38043.199999999997</v>
      </c>
      <c r="G103" s="25">
        <v>38043.199999999997</v>
      </c>
      <c r="H103" s="26">
        <f t="shared" si="1"/>
        <v>0</v>
      </c>
      <c r="I103" s="36" t="s">
        <v>212</v>
      </c>
      <c r="J103" s="27" t="s">
        <v>216</v>
      </c>
      <c r="K103" s="16"/>
      <c r="L103" s="17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</row>
    <row r="104" spans="1:45" s="15" customFormat="1" ht="45" customHeight="1" x14ac:dyDescent="0.2">
      <c r="A104" s="37" t="s">
        <v>127</v>
      </c>
      <c r="B104" s="35" t="s">
        <v>128</v>
      </c>
      <c r="C104" s="36" t="s">
        <v>205</v>
      </c>
      <c r="D104" s="37">
        <v>45224</v>
      </c>
      <c r="E104" s="24">
        <v>45291</v>
      </c>
      <c r="F104" s="25">
        <v>1944836.5</v>
      </c>
      <c r="G104" s="25">
        <v>1944836.5</v>
      </c>
      <c r="H104" s="26">
        <f t="shared" si="1"/>
        <v>0</v>
      </c>
      <c r="I104" s="37" t="s">
        <v>212</v>
      </c>
      <c r="J104" s="27" t="s">
        <v>216</v>
      </c>
      <c r="K104" s="16"/>
      <c r="L104" s="17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</row>
    <row r="105" spans="1:45" s="15" customFormat="1" ht="50.25" customHeight="1" x14ac:dyDescent="0.2">
      <c r="A105" s="37" t="s">
        <v>129</v>
      </c>
      <c r="B105" s="35" t="s">
        <v>130</v>
      </c>
      <c r="C105" s="36" t="s">
        <v>206</v>
      </c>
      <c r="D105" s="37">
        <v>45223</v>
      </c>
      <c r="E105" s="24">
        <v>45291</v>
      </c>
      <c r="F105" s="25">
        <v>50975.99</v>
      </c>
      <c r="G105" s="25">
        <v>50975.99</v>
      </c>
      <c r="H105" s="26">
        <f t="shared" si="1"/>
        <v>0</v>
      </c>
      <c r="I105" s="37" t="s">
        <v>212</v>
      </c>
      <c r="J105" s="27" t="s">
        <v>216</v>
      </c>
      <c r="K105" s="16"/>
      <c r="L105" s="1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</row>
    <row r="106" spans="1:45" s="15" customFormat="1" ht="46.5" customHeight="1" x14ac:dyDescent="0.2">
      <c r="A106" s="37" t="s">
        <v>16</v>
      </c>
      <c r="B106" s="35" t="s">
        <v>131</v>
      </c>
      <c r="C106" s="36" t="s">
        <v>207</v>
      </c>
      <c r="D106" s="37">
        <v>45210</v>
      </c>
      <c r="E106" s="24">
        <v>45291</v>
      </c>
      <c r="F106" s="25">
        <v>225000.04</v>
      </c>
      <c r="G106" s="25">
        <v>225000.04</v>
      </c>
      <c r="H106" s="26">
        <f t="shared" si="1"/>
        <v>0</v>
      </c>
      <c r="I106" s="37" t="s">
        <v>212</v>
      </c>
      <c r="J106" s="27" t="s">
        <v>216</v>
      </c>
      <c r="K106" s="16"/>
      <c r="L106" s="17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</row>
    <row r="107" spans="1:45" s="15" customFormat="1" ht="35.25" customHeight="1" x14ac:dyDescent="0.2">
      <c r="A107" s="37" t="s">
        <v>16</v>
      </c>
      <c r="B107" s="35" t="s">
        <v>131</v>
      </c>
      <c r="C107" s="36" t="s">
        <v>208</v>
      </c>
      <c r="D107" s="37">
        <v>45210</v>
      </c>
      <c r="E107" s="24">
        <v>45291</v>
      </c>
      <c r="F107" s="25">
        <v>80148.429999999993</v>
      </c>
      <c r="G107" s="25">
        <v>80148.429999999993</v>
      </c>
      <c r="H107" s="26">
        <f t="shared" si="1"/>
        <v>0</v>
      </c>
      <c r="I107" s="37" t="s">
        <v>212</v>
      </c>
      <c r="J107" s="27" t="s">
        <v>216</v>
      </c>
      <c r="K107" s="16"/>
      <c r="L107" s="17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</row>
    <row r="108" spans="1:45" s="15" customFormat="1" ht="44.25" customHeight="1" x14ac:dyDescent="0.2">
      <c r="A108" s="37" t="s">
        <v>132</v>
      </c>
      <c r="B108" s="35" t="s">
        <v>133</v>
      </c>
      <c r="C108" s="36" t="s">
        <v>209</v>
      </c>
      <c r="D108" s="37">
        <v>45159</v>
      </c>
      <c r="E108" s="24">
        <v>45291</v>
      </c>
      <c r="F108" s="25">
        <v>14160</v>
      </c>
      <c r="G108" s="25">
        <v>14160</v>
      </c>
      <c r="H108" s="26">
        <f t="shared" si="1"/>
        <v>0</v>
      </c>
      <c r="I108" s="37" t="s">
        <v>212</v>
      </c>
      <c r="J108" s="27" t="s">
        <v>216</v>
      </c>
      <c r="K108" s="16"/>
      <c r="L108" s="1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</row>
    <row r="109" spans="1:45" s="15" customFormat="1" ht="44.25" customHeight="1" x14ac:dyDescent="0.2">
      <c r="A109" s="38" t="s">
        <v>134</v>
      </c>
      <c r="B109" s="39" t="s">
        <v>135</v>
      </c>
      <c r="C109" s="44" t="s">
        <v>210</v>
      </c>
      <c r="D109" s="45">
        <v>45188</v>
      </c>
      <c r="E109" s="24">
        <v>45291</v>
      </c>
      <c r="F109" s="46">
        <v>19647</v>
      </c>
      <c r="G109" s="46">
        <v>19647</v>
      </c>
      <c r="H109" s="26">
        <f t="shared" si="1"/>
        <v>0</v>
      </c>
      <c r="I109" s="44" t="s">
        <v>215</v>
      </c>
      <c r="J109" s="27" t="s">
        <v>216</v>
      </c>
      <c r="K109" s="16"/>
      <c r="L109" s="17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</row>
    <row r="110" spans="1:45" s="29" customFormat="1" ht="38.25" customHeight="1" x14ac:dyDescent="0.25">
      <c r="A110" s="38" t="s">
        <v>136</v>
      </c>
      <c r="B110" s="39" t="s">
        <v>137</v>
      </c>
      <c r="C110" s="44" t="s">
        <v>211</v>
      </c>
      <c r="D110" s="45">
        <v>45222</v>
      </c>
      <c r="E110" s="24">
        <v>45291</v>
      </c>
      <c r="F110" s="46">
        <v>91863</v>
      </c>
      <c r="G110" s="46">
        <v>91863</v>
      </c>
      <c r="H110" s="26">
        <f t="shared" si="1"/>
        <v>0</v>
      </c>
      <c r="I110" s="44" t="s">
        <v>215</v>
      </c>
      <c r="J110" s="27" t="s">
        <v>216</v>
      </c>
      <c r="K110" s="30"/>
      <c r="L110" s="30"/>
      <c r="M110" s="30"/>
      <c r="N110" s="30"/>
    </row>
    <row r="111" spans="1:45" s="9" customFormat="1" ht="22.5" customHeight="1" x14ac:dyDescent="0.2">
      <c r="A111" s="52" t="s">
        <v>10</v>
      </c>
      <c r="B111" s="52"/>
      <c r="C111" s="52"/>
      <c r="D111" s="52"/>
      <c r="E111" s="52"/>
      <c r="F111" s="23">
        <f>SUM(F5:F109)</f>
        <v>38603721.590000011</v>
      </c>
      <c r="G111" s="18">
        <f>SUM(G5:G109)</f>
        <v>38603721.590000011</v>
      </c>
      <c r="H111" s="18">
        <f>SUM(H5:H98)</f>
        <v>0</v>
      </c>
      <c r="I111" s="18"/>
      <c r="J111" s="19"/>
      <c r="K111" s="7"/>
      <c r="L111" s="8"/>
    </row>
    <row r="112" spans="1:45" x14ac:dyDescent="0.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2"/>
      <c r="M112" s="11"/>
      <c r="O112" s="11"/>
      <c r="P112" s="9"/>
      <c r="Q112" s="13"/>
      <c r="U112" s="1"/>
      <c r="V112" s="20"/>
    </row>
    <row r="113" spans="2:12" x14ac:dyDescent="0.2">
      <c r="F113" s="21"/>
      <c r="G113" s="21"/>
      <c r="H113" s="20"/>
      <c r="I113" s="20"/>
      <c r="J113" s="20"/>
      <c r="L113" s="10"/>
    </row>
    <row r="114" spans="2:12" ht="15.75" x14ac:dyDescent="0.2">
      <c r="F114" s="13"/>
      <c r="G114" s="13"/>
      <c r="H114" s="10"/>
      <c r="I114" s="10"/>
      <c r="J114" s="10"/>
      <c r="L114" s="31">
        <f>SUM(L3:L113)</f>
        <v>0</v>
      </c>
    </row>
    <row r="121" spans="2:12" ht="11.25" customHeight="1" x14ac:dyDescent="0.2">
      <c r="B121" s="12"/>
    </row>
  </sheetData>
  <sortState xmlns:xlrd2="http://schemas.microsoft.com/office/spreadsheetml/2017/richdata2" ref="A5:J109">
    <sortCondition ref="A5:A109"/>
  </sortState>
  <mergeCells count="5">
    <mergeCell ref="A1:J1"/>
    <mergeCell ref="A3:J3"/>
    <mergeCell ref="A111:E111"/>
    <mergeCell ref="A112:J112"/>
    <mergeCell ref="L1:U1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Nov.. 2023</vt:lpstr>
      <vt:lpstr>' Relación de Pagos Nov.. 2023'!Área_de_impresión</vt:lpstr>
      <vt:lpstr>' Relación de Pagos Nov..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2023-09-13T19:30:21Z</cp:lastPrinted>
  <dcterms:created xsi:type="dcterms:W3CDTF">2022-06-21T19:48:42Z</dcterms:created>
  <dcterms:modified xsi:type="dcterms:W3CDTF">2023-12-14T12:19:34Z</dcterms:modified>
</cp:coreProperties>
</file>