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"/>
    </mc:Choice>
  </mc:AlternateContent>
  <xr:revisionPtr revIDLastSave="2" documentId="8_{923DE79A-524F-4826-A896-A82E35DAFC8E}" xr6:coauthVersionLast="47" xr6:coauthVersionMax="47" xr10:uidLastSave="{AFBA8B81-0166-4BC2-9279-28998FC50BFC}"/>
  <bookViews>
    <workbookView xWindow="-120" yWindow="-120" windowWidth="29040" windowHeight="15720" xr2:uid="{2456EDEC-08AB-4F55-B7EC-FCA8E5B68D6B}"/>
  </bookViews>
  <sheets>
    <sheet name="PAGADO  " sheetId="1" r:id="rId1"/>
  </sheets>
  <externalReferences>
    <externalReference r:id="rId2"/>
  </externalReferences>
  <definedNames>
    <definedName name="_xlnm.Print_Area" localSheetId="0">'PAGADO  '!$A$1:$J$88</definedName>
    <definedName name="Borrador">#REF!</definedName>
    <definedName name="NOMBRE">#REF!</definedName>
    <definedName name="_xlnm.Print_Titles" localSheetId="0">'PAGADO  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6" i="1" l="1"/>
  <c r="R76" i="1"/>
  <c r="P76" i="1"/>
  <c r="I76" i="1"/>
  <c r="H76" i="1"/>
  <c r="G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Eliani Esther Gonzalez Paulino</author>
  </authors>
  <commentList>
    <comment ref="C12" authorId="0" shapeId="0" xr:uid="{84FFDAB3-0BCE-4597-AB5A-004A43981AE5}">
      <text>
        <r>
          <rPr>
            <b/>
            <sz val="9"/>
            <color indexed="81"/>
            <rFont val="Tahoma"/>
            <family val="2"/>
          </rPr>
          <t>Eliani Esther Gonzalez Paulino:</t>
        </r>
        <r>
          <rPr>
            <sz val="9"/>
            <color indexed="81"/>
            <rFont val="Tahoma"/>
            <family val="2"/>
          </rPr>
          <t xml:space="preserve">
La factura anterior era la No. B1500000074.
</t>
        </r>
      </text>
    </comment>
  </commentList>
</comments>
</file>

<file path=xl/sharedStrings.xml><?xml version="1.0" encoding="utf-8"?>
<sst xmlns="http://schemas.openxmlformats.org/spreadsheetml/2006/main" count="283" uniqueCount="152">
  <si>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</si>
  <si>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</si>
  <si>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</si>
  <si>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</si>
  <si>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</si>
  <si>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</si>
  <si>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</si>
  <si>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</si>
  <si>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</si>
  <si>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</si>
  <si>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SUMANDO</t>
  </si>
  <si>
    <t>NO ESTÁ SUMANDO</t>
  </si>
  <si>
    <t>MONTO REAL</t>
  </si>
  <si>
    <t>Peypac, SRL</t>
  </si>
  <si>
    <t>Reparación de Bellas Artes Santiago y Bellas Artes Puerto Plata.</t>
  </si>
  <si>
    <t>B1500000076</t>
  </si>
  <si>
    <t>Pagado</t>
  </si>
  <si>
    <t>Verasmo Art Studio, SRL</t>
  </si>
  <si>
    <t>Por impartir la conferencia "El Mural Como Herramienta Innovadora Para Contar la Cotidianidad"</t>
  </si>
  <si>
    <t>B1500000001</t>
  </si>
  <si>
    <t>GTB Radiodifusores, SRL</t>
  </si>
  <si>
    <t>Por servicios de publicidad para en banner web dee 2 x 7 en el portal digital de Z101.3.com, para la promoción del Desfile Nacional de Carnaval 2025.</t>
  </si>
  <si>
    <t>B1500001438</t>
  </si>
  <si>
    <t>Cadena de Noticias Televisión, SA</t>
  </si>
  <si>
    <t>Por servicio de publicidad de banner web en su portal digital www.cdn.com.do, promocionando el Desfile Nacional de Carnaval 2025.</t>
  </si>
  <si>
    <t>B1500003135</t>
  </si>
  <si>
    <t>Publicaciones Ahora, SAS</t>
  </si>
  <si>
    <t>Servicio de renovación de suscripción anual en el periodico de circulación nacional "Periodico El Nacional"</t>
  </si>
  <si>
    <t>B1500005133</t>
  </si>
  <si>
    <t>Sarevat, SRL</t>
  </si>
  <si>
    <t>Por servicio artístico como talento ( Milly De Moya) para la transmisión y conducción en vivo del Desfile Nacional de Carnaval 2025.</t>
  </si>
  <si>
    <t>E450000000005</t>
  </si>
  <si>
    <t>Servicios Empresariales Canaan, SRL</t>
  </si>
  <si>
    <t>Por adquisición de pinturas, para uso de este Ministerio de Cultura.</t>
  </si>
  <si>
    <t>B1500001123</t>
  </si>
  <si>
    <t>Suferdom, SRL</t>
  </si>
  <si>
    <t>Por adqisición de pinturas antióxido gris plata 65, para uso de este Ministerio de Cultura.</t>
  </si>
  <si>
    <t>B1500000226</t>
  </si>
  <si>
    <t>Grupo Wilamar, SRL</t>
  </si>
  <si>
    <t>Por servicio de alquiler de radios de comunicaciones y headsets inalambricos, para ser utilizados en el equipo operativo del Desfile Nacional de Carnaval 2025.</t>
  </si>
  <si>
    <t>B1500000011</t>
  </si>
  <si>
    <t>Por servicio de alquiler de radios de comunicaciónes y headsets inalambricos, para ser utilizados en el equipo operativo del Desfile Nacional de Carnaval 2025.</t>
  </si>
  <si>
    <t>Por adquisición de artículos ferreteros, para uso de este Ministerio de Cultura y sus dependencias.</t>
  </si>
  <si>
    <t>B1500000228</t>
  </si>
  <si>
    <t>Toner Deport Multiservicios EORG, SRL</t>
  </si>
  <si>
    <t>Por servicios de alquiler de impresoras y mantenimiento de los equipos de los mismos de este Ministerio y sus dependencias.</t>
  </si>
  <si>
    <t>B1500008470</t>
  </si>
  <si>
    <t>Ferroelectro Industrial y Refrigeración F&amp;H, SRL</t>
  </si>
  <si>
    <t>Por adquisición de impermeabilizantes acrílicos elastométricos de páredes, clear, para uso de este Ministerio de Cultura y sus dependencias.</t>
  </si>
  <si>
    <t>E450000000180</t>
  </si>
  <si>
    <t>Tecnofijaciones de Dominicana, SRL</t>
  </si>
  <si>
    <t>Por adquisición de pinturas para uso de este Ministerio de Cultura.</t>
  </si>
  <si>
    <t>B1500000733</t>
  </si>
  <si>
    <t>Por servicios de alquiler de impresoras y mantenimiento de equipos de este Ministerio de Cultura y sus dependencias.</t>
  </si>
  <si>
    <t>E450000000013</t>
  </si>
  <si>
    <t>Jardin Ilusiones, SRL</t>
  </si>
  <si>
    <t>Por adquisición de arreglos florales, pucheros, coronas funebres y centros de mesas para diferentes actividades de este Ministerio de Cultura.</t>
  </si>
  <si>
    <t>B1500003667</t>
  </si>
  <si>
    <t>B1500003626</t>
  </si>
  <si>
    <t>B1500003587</t>
  </si>
  <si>
    <t>B1500003568</t>
  </si>
  <si>
    <t>B1500003566</t>
  </si>
  <si>
    <t>Empresas Macangel, SRL</t>
  </si>
  <si>
    <t>Por servicios de montaje y alquileres varios, para actividad "Calle Cultura".</t>
  </si>
  <si>
    <t>B1500000417</t>
  </si>
  <si>
    <t>The Clasic Gourmet H&amp;A, SRL</t>
  </si>
  <si>
    <t>Servicios de almuerzos y cenas para personal civil y militar de este Ministerio de Cultura y sus dependencias.</t>
  </si>
  <si>
    <t>E450000000230</t>
  </si>
  <si>
    <t>Servicios de montaje y alquileres para actividades varias de este Ministerio de Cultura.</t>
  </si>
  <si>
    <t>B1500000418</t>
  </si>
  <si>
    <t>B1500000416</t>
  </si>
  <si>
    <t>Outdoor Training &amp; Adventures Outrad, SRL</t>
  </si>
  <si>
    <t>Por capacitación de Team Building, para coloboradores de grupos ocupacionales I y II de este Ministerio de Cultura.</t>
  </si>
  <si>
    <t>B1500000065</t>
  </si>
  <si>
    <t>OMX Multiservicios, SRL</t>
  </si>
  <si>
    <t>Por adquisición de material gastable de oficina para uso de este Ministerio de Cultura.</t>
  </si>
  <si>
    <t>B1500000525</t>
  </si>
  <si>
    <t>Alumtech, SRL</t>
  </si>
  <si>
    <t>Por servicio de confección de cortinas para diferentes oficinas de este Ministerio de Cultura.</t>
  </si>
  <si>
    <t>B1500000404</t>
  </si>
  <si>
    <t>Services Travel, SRL</t>
  </si>
  <si>
    <t>Pos servicios de alquiler de vehículos de carga y descarga de mobiliarios, desde este Ministerio y varias dependencias hacia el depósito de Bienes Nacionales.</t>
  </si>
  <si>
    <t>B1500004787</t>
  </si>
  <si>
    <t>B1500004789</t>
  </si>
  <si>
    <t>B1500004807</t>
  </si>
  <si>
    <t>Grupo Irmaceli Services, SRL</t>
  </si>
  <si>
    <t>Por mantenimiento de extintores de este Ministerio de Cultura.</t>
  </si>
  <si>
    <t>B1500000271</t>
  </si>
  <si>
    <t>Pyqui Movil, SRL</t>
  </si>
  <si>
    <t>Por servicio de posicionamiento global (GPS), para la flotilla vehicular de este Ministerio de Cultura.</t>
  </si>
  <si>
    <t>AJ IT Electronics Solutions, SRL</t>
  </si>
  <si>
    <t>Por servicios de transmisión en vivo y redes sociales del evento "El Poder De Las Buenas Palabras", celebrado el 19 de mayo 2025, en la Sala Maxímo Aviles Blondas, Palacio de Bellas Artes.</t>
  </si>
  <si>
    <t>B1500000216</t>
  </si>
  <si>
    <t>Autocentro Navarro, SRL</t>
  </si>
  <si>
    <t>Por aduisición de dos baterias a reuerimiento, para las plantas eléctricas de dos dependencias de este Ministerio dce Cultura.</t>
  </si>
  <si>
    <t>B1500003708</t>
  </si>
  <si>
    <t>Por aduisición de dos baterias a reuerimiento, para las plantas eléctricas de dos dependencias de este Ministerio de Cultura.</t>
  </si>
  <si>
    <t>B1500003710</t>
  </si>
  <si>
    <t>Comercial Daniel Luciano Paredes, SRL</t>
  </si>
  <si>
    <t>Por mantenimiento preventivo y correctivo de varios vehículos, pertenecientes a la flotilla vehicular de este Ministerio de Cultura.</t>
  </si>
  <si>
    <t>B1500003486</t>
  </si>
  <si>
    <t>B1500003487</t>
  </si>
  <si>
    <t>B1500003488</t>
  </si>
  <si>
    <t>B1500003489</t>
  </si>
  <si>
    <t>B1500003490</t>
  </si>
  <si>
    <t>B1500003491</t>
  </si>
  <si>
    <t>B1500003492</t>
  </si>
  <si>
    <t>B1500003493</t>
  </si>
  <si>
    <t>Imsag Media Group, SRL</t>
  </si>
  <si>
    <t>Por servicio de maestria de ceremonia a requerimiento, para premiación del Carnaval 2025 y la actividad "El Poder De Las Buenas Palabras".</t>
  </si>
  <si>
    <t>B1500000051</t>
  </si>
  <si>
    <t>Multigrabado, SRL</t>
  </si>
  <si>
    <t>Por elaboración de placas y reconocimientos de los Premios Anuales del Carnaval Dominicano, edición 2025.</t>
  </si>
  <si>
    <t>B1500002457</t>
  </si>
  <si>
    <t>Por elaboración de placa, reconocimiento y sellos, para diferentes actividades de este Ministerio de Cultura.</t>
  </si>
  <si>
    <t>B1500002446</t>
  </si>
  <si>
    <t>B1500002445</t>
  </si>
  <si>
    <t>B1500002423</t>
  </si>
  <si>
    <t>Daf Trading, SRL</t>
  </si>
  <si>
    <t>Por aduisición de trailer maletero de vehículos, adquirido para la Dirección General de Bellas Artes.</t>
  </si>
  <si>
    <t>B1500001789</t>
  </si>
  <si>
    <t>Sarape, SRL</t>
  </si>
  <si>
    <t>Por adquisición de materiales de limpieza y desechables para uso del  Ministerio y sus dependencias.</t>
  </si>
  <si>
    <t>B1500000393</t>
  </si>
  <si>
    <t>Frecuencia Tres, SRL</t>
  </si>
  <si>
    <t>Por servicio de maestria de ceremonia para cubrir el acto " El Poder De Las Buenas Palabras" celebrado en la sala Máximo Aviles Blondas, Palacio de Bellas Artes.</t>
  </si>
  <si>
    <t>B1500000203</t>
  </si>
  <si>
    <t>Gráficas Comerciales Edward, SRL</t>
  </si>
  <si>
    <t>Impresión de invitaciones para acto "El Poder De La Buenas Palabras".</t>
  </si>
  <si>
    <t>B1500000490</t>
  </si>
  <si>
    <t>Distribuidores Internacionales De Petroleo, SA</t>
  </si>
  <si>
    <t>Adquisición de gasoil optimo para las plantas eléctricas del Ministerio de Cultura y sus dependencias.</t>
  </si>
  <si>
    <t>E450000004109</t>
  </si>
  <si>
    <t>Teruel &amp; Compañía, SRL</t>
  </si>
  <si>
    <t>Por adquisición de motocicletas y motocarga, para ser integradas a la flotilla vehícular de este Ministerio de Cultura.</t>
  </si>
  <si>
    <t>E450000000113</t>
  </si>
  <si>
    <t>Por servicio de posicionamiento global (GPS), correspondiente al mes de mayo, para la flotilla vehicular de este Ministerio de Cultura.</t>
  </si>
  <si>
    <t>B1500000081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</si>
  <si>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</si>
  <si>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</si>
  <si>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</si>
  <si>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</si>
  <si>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</si>
  <si>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</si>
  <si>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</si>
  <si>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</si>
  <si>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</si>
  <si>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</si>
  <si>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</si>
  <si>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</si>
  <si>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30 DE JUNIO 2025</t>
  </si>
  <si>
    <t>RELACIÓN DE PAGOS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</si>
</sst>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sz val="17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3" fontId="5" fillId="0" borderId="2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right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43" fontId="8" fillId="5" borderId="6" xfId="0" applyNumberFormat="1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 wrapText="1"/>
    </xf>
    <xf numFmtId="43" fontId="10" fillId="3" borderId="0" xfId="0" applyNumberFormat="1" applyFont="1" applyFill="1" applyAlignment="1">
      <alignment horizontal="center" vertical="center"/>
    </xf>
    <xf numFmtId="43" fontId="2" fillId="4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/>
    <xf numFmtId="0" fontId="19" fillId="2" borderId="0" xfId="0" applyFont="1" applyFill="1" applyAlignment="1"/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3" fontId="4" fillId="5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81</xdr:row>
      <xdr:rowOff>349250</xdr:rowOff>
    </xdr:from>
    <xdr:to>
      <xdr:col>2</xdr:col>
      <xdr:colOff>412750</xdr:colOff>
      <xdr:row>81</xdr:row>
      <xdr:rowOff>365125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D7903CBF-2563-4E19-8D18-63F5ABAA63A3}"/>
            </a:ext>
          </a:extLst>
        </xdr:cNvPr>
        <xdr:cNvCxnSpPr/>
      </xdr:nvCxnSpPr>
      <xdr:spPr>
        <a:xfrm flipV="1">
          <a:off x="2524125" y="102441375"/>
          <a:ext cx="338137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1397000</xdr:colOff>
      <xdr:row>81</xdr:row>
      <xdr:rowOff>381000</xdr:rowOff>
    </xdr:from>
    <xdr:to>
      <xdr:col>5</xdr:col>
      <xdr:colOff>904875</xdr:colOff>
      <xdr:row>82</xdr:row>
      <xdr:rowOff>1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1A90286E-3386-4588-B554-3524D6949618}"/>
            </a:ext>
          </a:extLst>
        </xdr:cNvPr>
        <xdr:cNvCxnSpPr/>
      </xdr:nvCxnSpPr>
      <xdr:spPr>
        <a:xfrm>
          <a:off x="9017000" y="102473125"/>
          <a:ext cx="3571875" cy="158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1344170</xdr:colOff>
      <xdr:row>81</xdr:row>
      <xdr:rowOff>348730</xdr:rowOff>
    </xdr:from>
    <xdr:to>
      <xdr:col>8</xdr:col>
      <xdr:colOff>730510</xdr:colOff>
      <xdr:row>81</xdr:row>
      <xdr:rowOff>348731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44793C8A-BFC0-45B5-B495-5A301BF7B474}"/>
            </a:ext>
          </a:extLst>
        </xdr:cNvPr>
        <xdr:cNvCxnSpPr/>
      </xdr:nvCxnSpPr>
      <xdr:spPr>
        <a:xfrm>
          <a:off x="14679170" y="102440855"/>
          <a:ext cx="384721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1015999</xdr:colOff>
      <xdr:row>1</xdr:row>
      <xdr:rowOff>333375</xdr:rowOff>
    </xdr:from>
    <xdr:to>
      <xdr:col>5</xdr:col>
      <xdr:colOff>650874</xdr:colOff>
      <xdr:row>4</xdr:row>
      <xdr:rowOff>269876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9B3FF8C-6337-4107-98BF-88C7CE16E75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2409" r="4205" b="13869"/>
        <a:stretch/>
      </xdr:blipFill>
      <xdr:spPr>
        <a:xfrm>
          <a:off x="8635999" y="936625"/>
          <a:ext cx="3698875" cy="1746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ENTAS%20POR%20PAGAR\CUENTAS%20POR%20PAGAR%202025\6%20Cuentas%20por%20pagar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GADO  "/>
      <sheetName val="PASIVOS NO CORRIENTE"/>
      <sheetName val="PASIVOS NO CORRIENTE-ACTUA."/>
      <sheetName val="C X P JUNIO 2025"/>
      <sheetName val="C X P GENERAL-JUNIO 2025 "/>
      <sheetName val="TRANSPARENCIA "/>
      <sheetName val="TRANSPARENCIA IMPRESION"/>
      <sheetName val="TIENEN PROBLEMAS"/>
      <sheetName val="MODIFIC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1946-1074-4018-96C9-503BCF04DC86}">
  <sheetPr>
    <tabColor rgb="FF00B0F0"/>
  </sheetPr>
  <dimension ref="A1:X101"/>
  <sheetViews>
    <sheetView tabSelected="1" topLeftCell="A37" zoomScale="60" zoomScaleNormal="60" zoomScaleSheetLayoutView="61" workbookViewId="0">
      <selection activeCell="H5" sqref="H5"/>
    </sheetView>
  </sheetViews>
  <sheetFormatPr baseColWidth="10" defaultColWidth="11.5703125" defaultRowHeight="21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3.5703125" style="1" customWidth="1"/>
    <col min="8" max="8" width="33.28515625" style="1" customWidth="1"/>
    <col min="9" max="9" width="23.85546875" style="1" customWidth="1"/>
    <col min="10" max="10" width="24" style="1" customWidth="1"/>
    <col min="11" max="11" width="13" style="1" customWidth="1"/>
    <col min="12" max="13" width="11.5703125" style="1" customWidth="1"/>
    <col min="14" max="14" width="11.5703125" style="1"/>
    <col min="15" max="15" width="21.7109375" style="1" hidden="1" customWidth="1"/>
    <col min="16" max="16" width="24.140625" style="2" hidden="1" customWidth="1"/>
    <col min="17" max="17" width="11.5703125" style="1" hidden="1" customWidth="1"/>
    <col min="18" max="18" width="27.42578125" style="3" hidden="1" customWidth="1"/>
    <col min="19" max="19" width="11.5703125" style="1" hidden="1" customWidth="1"/>
    <col min="20" max="20" width="22.28515625" style="1" hidden="1" customWidth="1"/>
    <col min="21" max="21" width="11.5703125" style="1" customWidth="1"/>
    <col min="22" max="16384" width="11.5703125" style="1"/>
  </cols>
  <sheetData>
    <row r="1" spans="1:20" ht="47.25" customHeight="1" x14ac:dyDescent="0.25"/>
    <row r="2" spans="1:20" ht="47.2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20" ht="47.2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20" ht="47.2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20" ht="33.7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20" ht="33.75" customHeight="1" x14ac:dyDescent="0.25">
      <c r="A6" s="35" t="s">
        <v>148</v>
      </c>
      <c r="B6" s="35"/>
      <c r="C6" s="35"/>
      <c r="D6" s="35"/>
      <c r="E6" s="35"/>
      <c r="F6" s="35"/>
      <c r="G6" s="35"/>
      <c r="H6" s="35"/>
      <c r="I6" s="35"/>
      <c r="J6" s="35"/>
      <c r="K6" s="37"/>
      <c r="L6" s="37"/>
      <c r="M6" s="37"/>
      <c r="N6" s="37"/>
    </row>
    <row r="7" spans="1:20" ht="33.75" customHeight="1" x14ac:dyDescent="0.3">
      <c r="A7" s="36" t="s">
        <v>149</v>
      </c>
      <c r="B7" s="36"/>
      <c r="C7" s="36"/>
      <c r="D7" s="36"/>
      <c r="E7" s="36"/>
      <c r="F7" s="36"/>
      <c r="G7" s="36"/>
      <c r="H7" s="36"/>
      <c r="I7" s="36"/>
      <c r="J7" s="36"/>
      <c r="K7" s="38"/>
      <c r="L7" s="38"/>
      <c r="M7" s="38"/>
      <c r="N7" s="38"/>
    </row>
    <row r="8" spans="1:20" ht="33.75" customHeight="1" x14ac:dyDescent="0.3">
      <c r="A8" s="36" t="s">
        <v>151</v>
      </c>
      <c r="B8" s="36"/>
      <c r="C8" s="36"/>
      <c r="D8" s="36"/>
      <c r="E8" s="36"/>
      <c r="F8" s="36"/>
      <c r="G8" s="36"/>
      <c r="H8" s="36"/>
      <c r="I8" s="36"/>
      <c r="J8" s="36"/>
      <c r="K8" s="38"/>
      <c r="L8" s="38"/>
      <c r="M8" s="38"/>
      <c r="N8" s="38"/>
    </row>
    <row r="9" spans="1:20" ht="33.75" customHeight="1" x14ac:dyDescent="0.3">
      <c r="A9" s="41" t="s">
        <v>150</v>
      </c>
      <c r="B9" s="41"/>
      <c r="C9" s="41"/>
      <c r="D9" s="41"/>
      <c r="E9" s="41"/>
      <c r="F9" s="41"/>
      <c r="G9" s="41"/>
      <c r="H9" s="41"/>
      <c r="I9" s="41"/>
      <c r="J9" s="41"/>
      <c r="K9" s="39"/>
      <c r="L9" s="39"/>
      <c r="M9" s="39"/>
      <c r="N9" s="39"/>
    </row>
    <row r="10" spans="1:20" s="47" customFormat="1" ht="44.25" customHeight="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6"/>
      <c r="L10" s="46"/>
      <c r="M10" s="46"/>
      <c r="N10" s="46"/>
      <c r="P10" s="48"/>
      <c r="R10" s="49"/>
    </row>
    <row r="11" spans="1:20" ht="81" customHeight="1" x14ac:dyDescent="0.25">
      <c r="A11" s="42" t="s">
        <v>0</v>
      </c>
      <c r="B11" s="42" t="s">
        <v>1</v>
      </c>
      <c r="C11" s="42" t="s">
        <v>2</v>
      </c>
      <c r="D11" s="43" t="s">
        <v>3</v>
      </c>
      <c r="E11" s="43" t="s">
        <v>4</v>
      </c>
      <c r="F11" s="42" t="s">
        <v>5</v>
      </c>
      <c r="G11" s="44" t="s">
        <v>6</v>
      </c>
      <c r="H11" s="45" t="s">
        <v>7</v>
      </c>
      <c r="I11" s="45" t="s">
        <v>8</v>
      </c>
      <c r="J11" s="45" t="s">
        <v>9</v>
      </c>
      <c r="P11" s="2" t="s">
        <v>10</v>
      </c>
      <c r="R11" s="3" t="s">
        <v>11</v>
      </c>
      <c r="T11" s="4" t="s">
        <v>12</v>
      </c>
    </row>
    <row r="12" spans="1:20" s="12" customFormat="1" ht="121.5" customHeight="1" thickBot="1" x14ac:dyDescent="0.3">
      <c r="A12" s="5" t="s">
        <v>13</v>
      </c>
      <c r="B12" s="5" t="s">
        <v>14</v>
      </c>
      <c r="C12" s="6" t="s">
        <v>15</v>
      </c>
      <c r="D12" s="7">
        <v>45646</v>
      </c>
      <c r="E12" s="7">
        <v>46022</v>
      </c>
      <c r="F12" s="8">
        <v>1934</v>
      </c>
      <c r="G12" s="9">
        <v>2412961.4900000002</v>
      </c>
      <c r="H12" s="9">
        <v>2412961.4900000002</v>
      </c>
      <c r="I12" s="10"/>
      <c r="J12" s="11" t="s">
        <v>16</v>
      </c>
      <c r="P12" s="2"/>
      <c r="R12" s="3"/>
      <c r="T12" s="13"/>
    </row>
    <row r="13" spans="1:20" s="12" customFormat="1" ht="121.5" customHeight="1" thickBot="1" x14ac:dyDescent="0.3">
      <c r="A13" s="14" t="s">
        <v>17</v>
      </c>
      <c r="B13" s="14" t="s">
        <v>18</v>
      </c>
      <c r="C13" s="15" t="s">
        <v>19</v>
      </c>
      <c r="D13" s="16">
        <v>45604</v>
      </c>
      <c r="E13" s="16">
        <v>46022</v>
      </c>
      <c r="F13" s="17">
        <v>43423</v>
      </c>
      <c r="G13" s="18">
        <v>20000</v>
      </c>
      <c r="H13" s="18">
        <v>20000</v>
      </c>
      <c r="I13" s="10"/>
      <c r="J13" s="11" t="s">
        <v>16</v>
      </c>
      <c r="P13" s="2"/>
      <c r="R13" s="3"/>
      <c r="T13" s="13"/>
    </row>
    <row r="14" spans="1:20" s="12" customFormat="1" ht="121.5" customHeight="1" thickBot="1" x14ac:dyDescent="0.3">
      <c r="A14" s="14" t="s">
        <v>20</v>
      </c>
      <c r="B14" s="14" t="s">
        <v>21</v>
      </c>
      <c r="C14" s="15" t="s">
        <v>22</v>
      </c>
      <c r="D14" s="16">
        <v>45740</v>
      </c>
      <c r="E14" s="16">
        <v>46022</v>
      </c>
      <c r="F14" s="14">
        <v>2221</v>
      </c>
      <c r="G14" s="18">
        <v>249999.52</v>
      </c>
      <c r="H14" s="18">
        <v>249999.52</v>
      </c>
      <c r="I14" s="10"/>
      <c r="J14" s="11" t="s">
        <v>16</v>
      </c>
      <c r="P14" s="2"/>
      <c r="R14" s="3"/>
      <c r="T14" s="13"/>
    </row>
    <row r="15" spans="1:20" s="12" customFormat="1" ht="121.5" customHeight="1" thickBot="1" x14ac:dyDescent="0.3">
      <c r="A15" s="14" t="s">
        <v>23</v>
      </c>
      <c r="B15" s="14" t="s">
        <v>24</v>
      </c>
      <c r="C15" s="15" t="s">
        <v>25</v>
      </c>
      <c r="D15" s="16">
        <v>45761</v>
      </c>
      <c r="E15" s="16">
        <v>46022</v>
      </c>
      <c r="F15" s="14">
        <v>1565</v>
      </c>
      <c r="G15" s="18">
        <v>249999.99</v>
      </c>
      <c r="H15" s="18">
        <v>249999.99</v>
      </c>
      <c r="I15" s="10"/>
      <c r="J15" s="11" t="s">
        <v>16</v>
      </c>
      <c r="P15" s="2"/>
      <c r="R15" s="3"/>
      <c r="T15" s="13"/>
    </row>
    <row r="16" spans="1:20" s="12" customFormat="1" ht="121.5" customHeight="1" thickBot="1" x14ac:dyDescent="0.3">
      <c r="A16" s="14" t="s">
        <v>26</v>
      </c>
      <c r="B16" s="14" t="s">
        <v>27</v>
      </c>
      <c r="C16" s="15" t="s">
        <v>28</v>
      </c>
      <c r="D16" s="16">
        <v>45758</v>
      </c>
      <c r="E16" s="16">
        <v>46387</v>
      </c>
      <c r="F16" s="14">
        <v>1717</v>
      </c>
      <c r="G16" s="18">
        <v>8650</v>
      </c>
      <c r="H16" s="18">
        <v>8650</v>
      </c>
      <c r="I16" s="10"/>
      <c r="J16" s="11" t="s">
        <v>16</v>
      </c>
      <c r="P16" s="2"/>
      <c r="R16" s="3"/>
      <c r="T16" s="13"/>
    </row>
    <row r="17" spans="1:20" s="12" customFormat="1" ht="121.5" customHeight="1" thickBot="1" x14ac:dyDescent="0.3">
      <c r="A17" s="14" t="s">
        <v>29</v>
      </c>
      <c r="B17" s="14" t="s">
        <v>30</v>
      </c>
      <c r="C17" s="15" t="s">
        <v>31</v>
      </c>
      <c r="D17" s="16">
        <v>45768</v>
      </c>
      <c r="E17" s="16">
        <v>46387</v>
      </c>
      <c r="F17" s="14">
        <v>1656</v>
      </c>
      <c r="G17" s="18">
        <v>100000</v>
      </c>
      <c r="H17" s="18">
        <v>100000</v>
      </c>
      <c r="I17" s="10"/>
      <c r="J17" s="11" t="s">
        <v>16</v>
      </c>
      <c r="P17" s="2"/>
      <c r="R17" s="3"/>
      <c r="T17" s="13"/>
    </row>
    <row r="18" spans="1:20" s="12" customFormat="1" ht="121.5" customHeight="1" thickBot="1" x14ac:dyDescent="0.3">
      <c r="A18" s="14" t="s">
        <v>32</v>
      </c>
      <c r="B18" s="14" t="s">
        <v>33</v>
      </c>
      <c r="C18" s="15" t="s">
        <v>34</v>
      </c>
      <c r="D18" s="16">
        <v>45778</v>
      </c>
      <c r="E18" s="16">
        <v>46022</v>
      </c>
      <c r="F18" s="14">
        <v>1780</v>
      </c>
      <c r="G18" s="18">
        <v>408988</v>
      </c>
      <c r="H18" s="18">
        <v>408988</v>
      </c>
      <c r="I18" s="10"/>
      <c r="J18" s="11" t="s">
        <v>16</v>
      </c>
      <c r="P18" s="2"/>
      <c r="R18" s="3"/>
      <c r="T18" s="13"/>
    </row>
    <row r="19" spans="1:20" s="12" customFormat="1" ht="121.5" customHeight="1" thickBot="1" x14ac:dyDescent="0.3">
      <c r="A19" s="14" t="s">
        <v>35</v>
      </c>
      <c r="B19" s="14" t="s">
        <v>36</v>
      </c>
      <c r="C19" s="15" t="s">
        <v>37</v>
      </c>
      <c r="D19" s="16">
        <v>45779</v>
      </c>
      <c r="E19" s="16">
        <v>46022</v>
      </c>
      <c r="F19" s="14">
        <v>1798</v>
      </c>
      <c r="G19" s="18">
        <v>10280.16</v>
      </c>
      <c r="H19" s="18">
        <v>10280.16</v>
      </c>
      <c r="I19" s="10"/>
      <c r="J19" s="11" t="s">
        <v>16</v>
      </c>
      <c r="P19" s="2"/>
      <c r="R19" s="3"/>
      <c r="T19" s="13"/>
    </row>
    <row r="20" spans="1:20" s="12" customFormat="1" ht="121.5" customHeight="1" thickBot="1" x14ac:dyDescent="0.3">
      <c r="A20" s="14" t="s">
        <v>38</v>
      </c>
      <c r="B20" s="14" t="s">
        <v>39</v>
      </c>
      <c r="C20" s="15" t="s">
        <v>40</v>
      </c>
      <c r="D20" s="16">
        <v>45756</v>
      </c>
      <c r="E20" s="16">
        <v>46387</v>
      </c>
      <c r="F20" s="14">
        <v>1797</v>
      </c>
      <c r="G20" s="18">
        <v>189035.99</v>
      </c>
      <c r="H20" s="18">
        <v>189035.99</v>
      </c>
      <c r="I20" s="10"/>
      <c r="J20" s="11" t="s">
        <v>16</v>
      </c>
      <c r="P20" s="2"/>
      <c r="R20" s="3"/>
      <c r="T20" s="13"/>
    </row>
    <row r="21" spans="1:20" s="12" customFormat="1" ht="121.5" customHeight="1" thickBot="1" x14ac:dyDescent="0.3">
      <c r="A21" s="14" t="s">
        <v>38</v>
      </c>
      <c r="B21" s="14" t="s">
        <v>41</v>
      </c>
      <c r="C21" s="15" t="s">
        <v>40</v>
      </c>
      <c r="D21" s="16">
        <v>45756</v>
      </c>
      <c r="E21" s="16">
        <v>46387</v>
      </c>
      <c r="F21" s="14">
        <v>1797</v>
      </c>
      <c r="G21" s="18">
        <v>0.01</v>
      </c>
      <c r="H21" s="18">
        <v>0.01</v>
      </c>
      <c r="I21" s="10"/>
      <c r="J21" s="11" t="s">
        <v>16</v>
      </c>
      <c r="P21" s="2"/>
      <c r="R21" s="3"/>
      <c r="T21" s="13"/>
    </row>
    <row r="22" spans="1:20" s="12" customFormat="1" ht="121.5" customHeight="1" thickBot="1" x14ac:dyDescent="0.3">
      <c r="A22" s="14" t="s">
        <v>35</v>
      </c>
      <c r="B22" s="14" t="s">
        <v>42</v>
      </c>
      <c r="C22" s="15" t="s">
        <v>43</v>
      </c>
      <c r="D22" s="16">
        <v>45791</v>
      </c>
      <c r="E22" s="16">
        <v>46022</v>
      </c>
      <c r="F22" s="14">
        <v>1820</v>
      </c>
      <c r="G22" s="18">
        <v>7461.51</v>
      </c>
      <c r="H22" s="18">
        <v>7461.51</v>
      </c>
      <c r="I22" s="10"/>
      <c r="J22" s="11" t="s">
        <v>16</v>
      </c>
      <c r="P22" s="2"/>
      <c r="R22" s="3"/>
      <c r="T22" s="13"/>
    </row>
    <row r="23" spans="1:20" s="12" customFormat="1" ht="121.5" customHeight="1" thickBot="1" x14ac:dyDescent="0.3">
      <c r="A23" s="14" t="s">
        <v>35</v>
      </c>
      <c r="B23" s="14" t="s">
        <v>42</v>
      </c>
      <c r="C23" s="15" t="s">
        <v>43</v>
      </c>
      <c r="D23" s="16">
        <v>45791</v>
      </c>
      <c r="E23" s="16">
        <v>46022</v>
      </c>
      <c r="F23" s="14">
        <v>1820</v>
      </c>
      <c r="G23" s="18">
        <v>49882.14</v>
      </c>
      <c r="H23" s="18">
        <v>49882.14</v>
      </c>
      <c r="I23" s="10"/>
      <c r="J23" s="11" t="s">
        <v>16</v>
      </c>
      <c r="P23" s="2"/>
      <c r="R23" s="3"/>
      <c r="T23" s="13"/>
    </row>
    <row r="24" spans="1:20" s="12" customFormat="1" ht="121.5" customHeight="1" thickBot="1" x14ac:dyDescent="0.3">
      <c r="A24" s="14" t="s">
        <v>35</v>
      </c>
      <c r="B24" s="14" t="s">
        <v>42</v>
      </c>
      <c r="C24" s="15" t="s">
        <v>43</v>
      </c>
      <c r="D24" s="16">
        <v>45791</v>
      </c>
      <c r="E24" s="16">
        <v>46022</v>
      </c>
      <c r="F24" s="14">
        <v>1820</v>
      </c>
      <c r="G24" s="18">
        <v>4917.1499999999996</v>
      </c>
      <c r="H24" s="18">
        <v>4917.1499999999996</v>
      </c>
      <c r="I24" s="10"/>
      <c r="J24" s="11" t="s">
        <v>16</v>
      </c>
      <c r="P24" s="2"/>
      <c r="R24" s="3"/>
      <c r="T24" s="13"/>
    </row>
    <row r="25" spans="1:20" s="12" customFormat="1" ht="121.5" customHeight="1" thickBot="1" x14ac:dyDescent="0.3">
      <c r="A25" s="14" t="s">
        <v>35</v>
      </c>
      <c r="B25" s="14" t="s">
        <v>42</v>
      </c>
      <c r="C25" s="15" t="s">
        <v>43</v>
      </c>
      <c r="D25" s="16">
        <v>45791</v>
      </c>
      <c r="E25" s="16">
        <v>46022</v>
      </c>
      <c r="F25" s="14">
        <v>1820</v>
      </c>
      <c r="G25" s="18">
        <v>147360.48000000001</v>
      </c>
      <c r="H25" s="18">
        <v>147360.48000000001</v>
      </c>
      <c r="I25" s="10"/>
      <c r="J25" s="11" t="s">
        <v>16</v>
      </c>
      <c r="P25" s="2"/>
      <c r="R25" s="3"/>
      <c r="T25" s="13"/>
    </row>
    <row r="26" spans="1:20" s="12" customFormat="1" ht="121.5" customHeight="1" thickBot="1" x14ac:dyDescent="0.3">
      <c r="A26" s="14" t="s">
        <v>35</v>
      </c>
      <c r="B26" s="14" t="s">
        <v>42</v>
      </c>
      <c r="C26" s="15" t="s">
        <v>43</v>
      </c>
      <c r="D26" s="16">
        <v>45791</v>
      </c>
      <c r="E26" s="16">
        <v>46022</v>
      </c>
      <c r="F26" s="14">
        <v>1820</v>
      </c>
      <c r="G26" s="18">
        <v>23075.84</v>
      </c>
      <c r="H26" s="18">
        <v>23075.84</v>
      </c>
      <c r="I26" s="10"/>
      <c r="J26" s="11" t="s">
        <v>16</v>
      </c>
      <c r="P26" s="2"/>
      <c r="R26" s="3"/>
      <c r="T26" s="13"/>
    </row>
    <row r="27" spans="1:20" s="12" customFormat="1" ht="121.5" customHeight="1" thickBot="1" x14ac:dyDescent="0.3">
      <c r="A27" s="14" t="s">
        <v>44</v>
      </c>
      <c r="B27" s="14" t="s">
        <v>45</v>
      </c>
      <c r="C27" s="15" t="s">
        <v>46</v>
      </c>
      <c r="D27" s="16">
        <v>45749</v>
      </c>
      <c r="E27" s="16">
        <v>46022</v>
      </c>
      <c r="F27" s="14">
        <v>1835</v>
      </c>
      <c r="G27" s="18">
        <v>272522.18</v>
      </c>
      <c r="H27" s="18">
        <v>272522.18</v>
      </c>
      <c r="I27" s="10"/>
      <c r="J27" s="11" t="s">
        <v>16</v>
      </c>
      <c r="P27" s="2"/>
      <c r="R27" s="3"/>
      <c r="T27" s="13"/>
    </row>
    <row r="28" spans="1:20" s="12" customFormat="1" ht="141.75" customHeight="1" thickBot="1" x14ac:dyDescent="0.3">
      <c r="A28" s="14" t="s">
        <v>47</v>
      </c>
      <c r="B28" s="14" t="s">
        <v>48</v>
      </c>
      <c r="C28" s="15" t="s">
        <v>49</v>
      </c>
      <c r="D28" s="16">
        <v>45778</v>
      </c>
      <c r="E28" s="16">
        <v>46022</v>
      </c>
      <c r="F28" s="14">
        <v>1854</v>
      </c>
      <c r="G28" s="18">
        <v>28320.94</v>
      </c>
      <c r="H28" s="18">
        <v>28320.94</v>
      </c>
      <c r="I28" s="10"/>
      <c r="J28" s="11" t="s">
        <v>16</v>
      </c>
      <c r="P28" s="2"/>
      <c r="R28" s="3"/>
      <c r="T28" s="13"/>
    </row>
    <row r="29" spans="1:20" s="12" customFormat="1" ht="121.5" customHeight="1" thickBot="1" x14ac:dyDescent="0.3">
      <c r="A29" s="14" t="s">
        <v>50</v>
      </c>
      <c r="B29" s="14" t="s">
        <v>51</v>
      </c>
      <c r="C29" s="15" t="s">
        <v>52</v>
      </c>
      <c r="D29" s="16">
        <v>45777</v>
      </c>
      <c r="E29" s="16">
        <v>46022</v>
      </c>
      <c r="F29" s="14">
        <v>1817</v>
      </c>
      <c r="G29" s="18">
        <v>45564.52</v>
      </c>
      <c r="H29" s="18">
        <v>45564.52</v>
      </c>
      <c r="I29" s="10"/>
      <c r="J29" s="11" t="s">
        <v>16</v>
      </c>
      <c r="P29" s="2"/>
      <c r="R29" s="3"/>
      <c r="T29" s="13"/>
    </row>
    <row r="30" spans="1:20" s="12" customFormat="1" ht="121.5" customHeight="1" thickBot="1" x14ac:dyDescent="0.3">
      <c r="A30" s="14" t="s">
        <v>44</v>
      </c>
      <c r="B30" s="14" t="s">
        <v>53</v>
      </c>
      <c r="C30" s="15" t="s">
        <v>54</v>
      </c>
      <c r="D30" s="16">
        <v>45796</v>
      </c>
      <c r="E30" s="16">
        <v>46387</v>
      </c>
      <c r="F30" s="14">
        <v>1882</v>
      </c>
      <c r="G30" s="18">
        <v>353400.56</v>
      </c>
      <c r="H30" s="18">
        <v>353400.56</v>
      </c>
      <c r="I30" s="10"/>
      <c r="J30" s="11" t="s">
        <v>16</v>
      </c>
      <c r="P30" s="2"/>
      <c r="R30" s="3"/>
      <c r="T30" s="13"/>
    </row>
    <row r="31" spans="1:20" s="12" customFormat="1" ht="121.5" customHeight="1" thickBot="1" x14ac:dyDescent="0.3">
      <c r="A31" s="14" t="s">
        <v>55</v>
      </c>
      <c r="B31" s="14" t="s">
        <v>56</v>
      </c>
      <c r="C31" s="15" t="s">
        <v>57</v>
      </c>
      <c r="D31" s="16">
        <v>45790</v>
      </c>
      <c r="E31" s="16">
        <v>46022</v>
      </c>
      <c r="F31" s="14">
        <v>1876</v>
      </c>
      <c r="G31" s="18">
        <v>4360.1000000000004</v>
      </c>
      <c r="H31" s="18">
        <v>4360.1000000000004</v>
      </c>
      <c r="I31" s="10"/>
      <c r="J31" s="11" t="s">
        <v>16</v>
      </c>
      <c r="P31" s="2"/>
      <c r="R31" s="3"/>
      <c r="T31" s="13"/>
    </row>
    <row r="32" spans="1:20" s="12" customFormat="1" ht="121.5" customHeight="1" thickBot="1" x14ac:dyDescent="0.3">
      <c r="A32" s="14" t="s">
        <v>55</v>
      </c>
      <c r="B32" s="14" t="s">
        <v>56</v>
      </c>
      <c r="C32" s="15" t="s">
        <v>58</v>
      </c>
      <c r="D32" s="16">
        <v>45776</v>
      </c>
      <c r="E32" s="16">
        <v>46022</v>
      </c>
      <c r="F32" s="14">
        <v>1876</v>
      </c>
      <c r="G32" s="18">
        <v>3422</v>
      </c>
      <c r="H32" s="18">
        <v>3422</v>
      </c>
      <c r="I32" s="10"/>
      <c r="J32" s="11" t="s">
        <v>16</v>
      </c>
      <c r="P32" s="2"/>
      <c r="R32" s="3"/>
      <c r="T32" s="13"/>
    </row>
    <row r="33" spans="1:20" s="12" customFormat="1" ht="121.5" customHeight="1" thickBot="1" x14ac:dyDescent="0.3">
      <c r="A33" s="14" t="s">
        <v>55</v>
      </c>
      <c r="B33" s="14" t="s">
        <v>56</v>
      </c>
      <c r="C33" s="15" t="s">
        <v>59</v>
      </c>
      <c r="D33" s="16">
        <v>45762</v>
      </c>
      <c r="E33" s="16">
        <v>46022</v>
      </c>
      <c r="F33" s="14">
        <v>1876</v>
      </c>
      <c r="G33" s="18">
        <v>14573</v>
      </c>
      <c r="H33" s="18">
        <v>14573</v>
      </c>
      <c r="I33" s="10"/>
      <c r="J33" s="11" t="s">
        <v>16</v>
      </c>
      <c r="P33" s="2"/>
      <c r="R33" s="3"/>
      <c r="T33" s="13"/>
    </row>
    <row r="34" spans="1:20" s="12" customFormat="1" ht="121.5" customHeight="1" thickBot="1" x14ac:dyDescent="0.3">
      <c r="A34" s="14" t="s">
        <v>55</v>
      </c>
      <c r="B34" s="14" t="s">
        <v>56</v>
      </c>
      <c r="C34" s="15" t="s">
        <v>60</v>
      </c>
      <c r="D34" s="16">
        <v>45756</v>
      </c>
      <c r="E34" s="16">
        <v>46022</v>
      </c>
      <c r="F34" s="14">
        <v>1876</v>
      </c>
      <c r="G34" s="18">
        <v>20950.900000000001</v>
      </c>
      <c r="H34" s="18">
        <v>20950.900000000001</v>
      </c>
      <c r="I34" s="10"/>
      <c r="J34" s="11" t="s">
        <v>16</v>
      </c>
      <c r="P34" s="2"/>
      <c r="R34" s="3"/>
      <c r="T34" s="13"/>
    </row>
    <row r="35" spans="1:20" s="12" customFormat="1" ht="121.5" customHeight="1" thickBot="1" x14ac:dyDescent="0.3">
      <c r="A35" s="14" t="s">
        <v>55</v>
      </c>
      <c r="B35" s="14" t="s">
        <v>56</v>
      </c>
      <c r="C35" s="15" t="s">
        <v>61</v>
      </c>
      <c r="D35" s="16">
        <v>45753</v>
      </c>
      <c r="E35" s="16">
        <v>46022</v>
      </c>
      <c r="F35" s="14">
        <v>1876</v>
      </c>
      <c r="G35" s="18">
        <v>31222.799999999999</v>
      </c>
      <c r="H35" s="18">
        <v>31222.799999999999</v>
      </c>
      <c r="I35" s="10"/>
      <c r="J35" s="11" t="s">
        <v>16</v>
      </c>
      <c r="P35" s="2"/>
      <c r="R35" s="3"/>
      <c r="T35" s="13"/>
    </row>
    <row r="36" spans="1:20" s="12" customFormat="1" ht="131.25" customHeight="1" thickBot="1" x14ac:dyDescent="0.3">
      <c r="A36" s="14" t="s">
        <v>62</v>
      </c>
      <c r="B36" s="14" t="s">
        <v>63</v>
      </c>
      <c r="C36" s="15" t="s">
        <v>64</v>
      </c>
      <c r="D36" s="16">
        <v>45798</v>
      </c>
      <c r="E36" s="16">
        <v>46022</v>
      </c>
      <c r="F36" s="14">
        <v>1921</v>
      </c>
      <c r="G36" s="18">
        <v>357658</v>
      </c>
      <c r="H36" s="18">
        <v>357658</v>
      </c>
      <c r="I36" s="10"/>
      <c r="J36" s="11" t="s">
        <v>16</v>
      </c>
      <c r="P36" s="2"/>
      <c r="R36" s="3"/>
      <c r="T36" s="13"/>
    </row>
    <row r="37" spans="1:20" s="12" customFormat="1" ht="121.5" customHeight="1" thickBot="1" x14ac:dyDescent="0.3">
      <c r="A37" s="14" t="s">
        <v>65</v>
      </c>
      <c r="B37" s="14" t="s">
        <v>66</v>
      </c>
      <c r="C37" s="15" t="s">
        <v>67</v>
      </c>
      <c r="D37" s="16">
        <v>45791</v>
      </c>
      <c r="E37" s="16">
        <v>46022</v>
      </c>
      <c r="F37" s="14">
        <v>1930</v>
      </c>
      <c r="G37" s="18">
        <v>1878819.6</v>
      </c>
      <c r="H37" s="18">
        <v>1878819.6</v>
      </c>
      <c r="I37" s="10"/>
      <c r="J37" s="11" t="s">
        <v>16</v>
      </c>
      <c r="P37" s="2"/>
      <c r="R37" s="3"/>
      <c r="T37" s="13"/>
    </row>
    <row r="38" spans="1:20" s="12" customFormat="1" ht="121.5" customHeight="1" thickBot="1" x14ac:dyDescent="0.3">
      <c r="A38" s="14" t="s">
        <v>62</v>
      </c>
      <c r="B38" s="14" t="s">
        <v>68</v>
      </c>
      <c r="C38" s="15" t="s">
        <v>69</v>
      </c>
      <c r="D38" s="16">
        <v>45798</v>
      </c>
      <c r="E38" s="16">
        <v>46022</v>
      </c>
      <c r="F38" s="14">
        <v>1927</v>
      </c>
      <c r="G38" s="18">
        <v>620680</v>
      </c>
      <c r="H38" s="18">
        <v>620680</v>
      </c>
      <c r="I38" s="10"/>
      <c r="J38" s="11" t="s">
        <v>16</v>
      </c>
      <c r="P38" s="2"/>
      <c r="R38" s="3"/>
      <c r="T38" s="13"/>
    </row>
    <row r="39" spans="1:20" s="12" customFormat="1" ht="121.5" customHeight="1" thickBot="1" x14ac:dyDescent="0.3">
      <c r="A39" s="14" t="s">
        <v>62</v>
      </c>
      <c r="B39" s="14" t="s">
        <v>68</v>
      </c>
      <c r="C39" s="15" t="s">
        <v>70</v>
      </c>
      <c r="D39" s="16">
        <v>45798</v>
      </c>
      <c r="E39" s="16">
        <v>46022</v>
      </c>
      <c r="F39" s="14">
        <v>1927</v>
      </c>
      <c r="G39" s="18">
        <v>549290</v>
      </c>
      <c r="H39" s="18">
        <v>549290</v>
      </c>
      <c r="I39" s="10"/>
      <c r="J39" s="11" t="s">
        <v>16</v>
      </c>
      <c r="P39" s="2"/>
      <c r="R39" s="3"/>
      <c r="T39" s="13"/>
    </row>
    <row r="40" spans="1:20" s="12" customFormat="1" ht="121.5" customHeight="1" thickBot="1" x14ac:dyDescent="0.3">
      <c r="A40" s="14" t="s">
        <v>71</v>
      </c>
      <c r="B40" s="14" t="s">
        <v>72</v>
      </c>
      <c r="C40" s="15" t="s">
        <v>73</v>
      </c>
      <c r="D40" s="16">
        <v>45796</v>
      </c>
      <c r="E40" s="16">
        <v>46022</v>
      </c>
      <c r="F40" s="14">
        <v>1895</v>
      </c>
      <c r="G40" s="18">
        <v>310553</v>
      </c>
      <c r="H40" s="18">
        <v>310553</v>
      </c>
      <c r="I40" s="10"/>
      <c r="J40" s="11" t="s">
        <v>16</v>
      </c>
      <c r="P40" s="2"/>
      <c r="R40" s="3"/>
      <c r="T40" s="13"/>
    </row>
    <row r="41" spans="1:20" s="12" customFormat="1" ht="121.5" customHeight="1" thickBot="1" x14ac:dyDescent="0.3">
      <c r="A41" s="14" t="s">
        <v>74</v>
      </c>
      <c r="B41" s="14" t="s">
        <v>75</v>
      </c>
      <c r="C41" s="15" t="s">
        <v>76</v>
      </c>
      <c r="D41" s="16">
        <v>45798</v>
      </c>
      <c r="E41" s="16">
        <v>46022</v>
      </c>
      <c r="F41" s="14">
        <v>1938</v>
      </c>
      <c r="G41" s="18">
        <v>3481</v>
      </c>
      <c r="H41" s="18">
        <v>3481</v>
      </c>
      <c r="I41" s="10"/>
      <c r="J41" s="11" t="s">
        <v>16</v>
      </c>
      <c r="P41" s="2"/>
      <c r="R41" s="3"/>
      <c r="T41" s="13"/>
    </row>
    <row r="42" spans="1:20" s="12" customFormat="1" ht="121.5" customHeight="1" thickBot="1" x14ac:dyDescent="0.3">
      <c r="A42" s="14" t="s">
        <v>74</v>
      </c>
      <c r="B42" s="14" t="s">
        <v>75</v>
      </c>
      <c r="C42" s="15" t="s">
        <v>76</v>
      </c>
      <c r="D42" s="16">
        <v>45798</v>
      </c>
      <c r="E42" s="16">
        <v>46022</v>
      </c>
      <c r="F42" s="14">
        <v>1938</v>
      </c>
      <c r="G42" s="18">
        <v>55181.71</v>
      </c>
      <c r="H42" s="18">
        <v>55181.71</v>
      </c>
      <c r="I42" s="10"/>
      <c r="J42" s="11" t="s">
        <v>16</v>
      </c>
      <c r="P42" s="2"/>
      <c r="R42" s="3"/>
      <c r="T42" s="13"/>
    </row>
    <row r="43" spans="1:20" s="12" customFormat="1" ht="121.5" customHeight="1" thickBot="1" x14ac:dyDescent="0.3">
      <c r="A43" s="14" t="s">
        <v>74</v>
      </c>
      <c r="B43" s="14" t="s">
        <v>75</v>
      </c>
      <c r="C43" s="15" t="s">
        <v>76</v>
      </c>
      <c r="D43" s="16">
        <v>45798</v>
      </c>
      <c r="E43" s="16">
        <v>46022</v>
      </c>
      <c r="F43" s="14">
        <v>1938</v>
      </c>
      <c r="G43" s="18">
        <v>1799.74</v>
      </c>
      <c r="H43" s="18">
        <v>1799.74</v>
      </c>
      <c r="I43" s="10"/>
      <c r="J43" s="11" t="s">
        <v>16</v>
      </c>
      <c r="P43" s="2"/>
      <c r="R43" s="3"/>
      <c r="T43" s="13"/>
    </row>
    <row r="44" spans="1:20" s="12" customFormat="1" ht="121.5" customHeight="1" thickBot="1" x14ac:dyDescent="0.3">
      <c r="A44" s="14" t="s">
        <v>74</v>
      </c>
      <c r="B44" s="14" t="s">
        <v>75</v>
      </c>
      <c r="C44" s="15" t="s">
        <v>76</v>
      </c>
      <c r="D44" s="16">
        <v>45798</v>
      </c>
      <c r="E44" s="16">
        <v>46022</v>
      </c>
      <c r="F44" s="14">
        <v>1938</v>
      </c>
      <c r="G44" s="18">
        <v>140249.96</v>
      </c>
      <c r="H44" s="18">
        <v>140249.96</v>
      </c>
      <c r="I44" s="10"/>
      <c r="J44" s="11" t="s">
        <v>16</v>
      </c>
      <c r="P44" s="2"/>
      <c r="R44" s="3"/>
      <c r="T44" s="13"/>
    </row>
    <row r="45" spans="1:20" s="12" customFormat="1" ht="121.5" customHeight="1" thickBot="1" x14ac:dyDescent="0.3">
      <c r="A45" s="14" t="s">
        <v>77</v>
      </c>
      <c r="B45" s="14" t="s">
        <v>78</v>
      </c>
      <c r="C45" s="15" t="s">
        <v>79</v>
      </c>
      <c r="D45" s="16">
        <v>45799</v>
      </c>
      <c r="E45" s="16">
        <v>46022</v>
      </c>
      <c r="F45" s="14">
        <v>2014</v>
      </c>
      <c r="G45" s="18">
        <v>248390</v>
      </c>
      <c r="H45" s="18">
        <v>248390</v>
      </c>
      <c r="I45" s="10"/>
      <c r="J45" s="11" t="s">
        <v>16</v>
      </c>
      <c r="P45" s="2"/>
      <c r="R45" s="3"/>
      <c r="T45" s="13"/>
    </row>
    <row r="46" spans="1:20" s="12" customFormat="1" ht="121.5" customHeight="1" thickBot="1" x14ac:dyDescent="0.3">
      <c r="A46" s="14" t="s">
        <v>80</v>
      </c>
      <c r="B46" s="14" t="s">
        <v>81</v>
      </c>
      <c r="C46" s="15" t="s">
        <v>82</v>
      </c>
      <c r="D46" s="16">
        <v>45744</v>
      </c>
      <c r="E46" s="16">
        <v>46387</v>
      </c>
      <c r="F46" s="14">
        <v>2025</v>
      </c>
      <c r="G46" s="18">
        <v>61000</v>
      </c>
      <c r="H46" s="18">
        <v>61000</v>
      </c>
      <c r="I46" s="10"/>
      <c r="J46" s="11" t="s">
        <v>16</v>
      </c>
      <c r="P46" s="2"/>
      <c r="R46" s="3"/>
      <c r="T46" s="13"/>
    </row>
    <row r="47" spans="1:20" s="12" customFormat="1" ht="121.5" customHeight="1" thickBot="1" x14ac:dyDescent="0.3">
      <c r="A47" s="14" t="s">
        <v>80</v>
      </c>
      <c r="B47" s="14" t="s">
        <v>81</v>
      </c>
      <c r="C47" s="15" t="s">
        <v>83</v>
      </c>
      <c r="D47" s="16">
        <v>45747</v>
      </c>
      <c r="E47" s="16">
        <v>46387</v>
      </c>
      <c r="F47" s="14">
        <v>2025</v>
      </c>
      <c r="G47" s="18">
        <v>65000</v>
      </c>
      <c r="H47" s="18">
        <v>65000</v>
      </c>
      <c r="I47" s="10"/>
      <c r="J47" s="11" t="s">
        <v>16</v>
      </c>
      <c r="P47" s="2"/>
      <c r="R47" s="3"/>
      <c r="T47" s="13"/>
    </row>
    <row r="48" spans="1:20" s="12" customFormat="1" ht="121.5" customHeight="1" thickBot="1" x14ac:dyDescent="0.3">
      <c r="A48" s="14" t="s">
        <v>80</v>
      </c>
      <c r="B48" s="14" t="s">
        <v>81</v>
      </c>
      <c r="C48" s="15" t="s">
        <v>84</v>
      </c>
      <c r="D48" s="16">
        <v>45772</v>
      </c>
      <c r="E48" s="16">
        <v>46387</v>
      </c>
      <c r="F48" s="14">
        <v>2025</v>
      </c>
      <c r="G48" s="18">
        <v>99000</v>
      </c>
      <c r="H48" s="18">
        <v>99000</v>
      </c>
      <c r="I48" s="10"/>
      <c r="J48" s="11" t="s">
        <v>16</v>
      </c>
      <c r="P48" s="2"/>
      <c r="R48" s="3"/>
      <c r="T48" s="13"/>
    </row>
    <row r="49" spans="1:20" s="12" customFormat="1" ht="121.5" customHeight="1" thickBot="1" x14ac:dyDescent="0.3">
      <c r="A49" s="14" t="s">
        <v>85</v>
      </c>
      <c r="B49" s="14" t="s">
        <v>86</v>
      </c>
      <c r="C49" s="15" t="s">
        <v>87</v>
      </c>
      <c r="D49" s="16">
        <v>45805</v>
      </c>
      <c r="E49" s="16">
        <v>46022</v>
      </c>
      <c r="F49" s="14">
        <v>2099</v>
      </c>
      <c r="G49" s="18">
        <v>53159</v>
      </c>
      <c r="H49" s="18">
        <v>53159</v>
      </c>
      <c r="I49" s="10"/>
      <c r="J49" s="11" t="s">
        <v>16</v>
      </c>
      <c r="P49" s="2"/>
      <c r="R49" s="3"/>
      <c r="T49" s="13"/>
    </row>
    <row r="50" spans="1:20" s="12" customFormat="1" ht="121.5" customHeight="1" thickBot="1" x14ac:dyDescent="0.3">
      <c r="A50" s="14" t="s">
        <v>88</v>
      </c>
      <c r="B50" s="14" t="s">
        <v>89</v>
      </c>
      <c r="C50" s="15" t="s">
        <v>15</v>
      </c>
      <c r="D50" s="16">
        <v>45783</v>
      </c>
      <c r="E50" s="16">
        <v>46022</v>
      </c>
      <c r="F50" s="14">
        <v>2101</v>
      </c>
      <c r="G50" s="18">
        <v>12499.99</v>
      </c>
      <c r="H50" s="18">
        <v>12499.99</v>
      </c>
      <c r="I50" s="10"/>
      <c r="J50" s="11" t="s">
        <v>16</v>
      </c>
      <c r="P50" s="2"/>
      <c r="R50" s="3"/>
      <c r="T50" s="13"/>
    </row>
    <row r="51" spans="1:20" s="12" customFormat="1" ht="121.5" customHeight="1" thickBot="1" x14ac:dyDescent="0.3">
      <c r="A51" s="14" t="s">
        <v>90</v>
      </c>
      <c r="B51" s="14" t="s">
        <v>91</v>
      </c>
      <c r="C51" s="15" t="s">
        <v>92</v>
      </c>
      <c r="D51" s="16">
        <v>45804</v>
      </c>
      <c r="E51" s="16">
        <v>46022</v>
      </c>
      <c r="F51" s="14">
        <v>2127</v>
      </c>
      <c r="G51" s="18">
        <v>188800</v>
      </c>
      <c r="H51" s="18">
        <v>188800</v>
      </c>
      <c r="I51" s="10"/>
      <c r="J51" s="11" t="s">
        <v>16</v>
      </c>
      <c r="P51" s="2"/>
      <c r="R51" s="3"/>
      <c r="T51" s="13"/>
    </row>
    <row r="52" spans="1:20" s="12" customFormat="1" ht="121.5" customHeight="1" thickBot="1" x14ac:dyDescent="0.3">
      <c r="A52" s="14" t="s">
        <v>93</v>
      </c>
      <c r="B52" s="14" t="s">
        <v>94</v>
      </c>
      <c r="C52" s="15" t="s">
        <v>95</v>
      </c>
      <c r="D52" s="16">
        <v>45790</v>
      </c>
      <c r="E52" s="16">
        <v>46022</v>
      </c>
      <c r="F52" s="14">
        <v>2133</v>
      </c>
      <c r="G52" s="18">
        <v>13200</v>
      </c>
      <c r="H52" s="18">
        <v>13200</v>
      </c>
      <c r="I52" s="10"/>
      <c r="J52" s="11" t="s">
        <v>16</v>
      </c>
      <c r="P52" s="2"/>
      <c r="R52" s="3"/>
      <c r="T52" s="13"/>
    </row>
    <row r="53" spans="1:20" s="12" customFormat="1" ht="121.5" customHeight="1" thickBot="1" x14ac:dyDescent="0.3">
      <c r="A53" s="14" t="s">
        <v>93</v>
      </c>
      <c r="B53" s="14" t="s">
        <v>96</v>
      </c>
      <c r="C53" s="15" t="s">
        <v>97</v>
      </c>
      <c r="D53" s="16">
        <v>45808</v>
      </c>
      <c r="E53" s="16">
        <v>46022</v>
      </c>
      <c r="F53" s="14">
        <v>2133</v>
      </c>
      <c r="G53" s="18">
        <v>14950</v>
      </c>
      <c r="H53" s="18">
        <v>14950</v>
      </c>
      <c r="I53" s="10"/>
      <c r="J53" s="11" t="s">
        <v>16</v>
      </c>
      <c r="P53" s="2"/>
      <c r="R53" s="3"/>
      <c r="T53" s="13"/>
    </row>
    <row r="54" spans="1:20" s="12" customFormat="1" ht="121.5" customHeight="1" thickBot="1" x14ac:dyDescent="0.3">
      <c r="A54" s="14" t="s">
        <v>98</v>
      </c>
      <c r="B54" s="14" t="s">
        <v>99</v>
      </c>
      <c r="C54" s="15" t="s">
        <v>100</v>
      </c>
      <c r="D54" s="16">
        <v>45791</v>
      </c>
      <c r="E54" s="16">
        <v>46387</v>
      </c>
      <c r="F54" s="14">
        <v>2152</v>
      </c>
      <c r="G54" s="18">
        <v>8437</v>
      </c>
      <c r="H54" s="18">
        <v>8437</v>
      </c>
      <c r="I54" s="10"/>
      <c r="J54" s="11" t="s">
        <v>16</v>
      </c>
      <c r="P54" s="2"/>
      <c r="R54" s="3"/>
      <c r="T54" s="13"/>
    </row>
    <row r="55" spans="1:20" s="12" customFormat="1" ht="121.5" customHeight="1" thickBot="1" x14ac:dyDescent="0.3">
      <c r="A55" s="14" t="s">
        <v>98</v>
      </c>
      <c r="B55" s="14" t="s">
        <v>99</v>
      </c>
      <c r="C55" s="15" t="s">
        <v>101</v>
      </c>
      <c r="D55" s="16">
        <v>45791</v>
      </c>
      <c r="E55" s="16">
        <v>46387</v>
      </c>
      <c r="F55" s="14">
        <v>2152</v>
      </c>
      <c r="G55" s="18">
        <v>10030</v>
      </c>
      <c r="H55" s="18">
        <v>10030</v>
      </c>
      <c r="I55" s="10"/>
      <c r="J55" s="11" t="s">
        <v>16</v>
      </c>
      <c r="P55" s="2"/>
      <c r="R55" s="3"/>
      <c r="T55" s="13"/>
    </row>
    <row r="56" spans="1:20" s="12" customFormat="1" ht="121.5" customHeight="1" thickBot="1" x14ac:dyDescent="0.3">
      <c r="A56" s="14" t="s">
        <v>98</v>
      </c>
      <c r="B56" s="14" t="s">
        <v>99</v>
      </c>
      <c r="C56" s="15" t="s">
        <v>102</v>
      </c>
      <c r="D56" s="16">
        <v>45791</v>
      </c>
      <c r="E56" s="16">
        <v>46387</v>
      </c>
      <c r="F56" s="14">
        <v>2152</v>
      </c>
      <c r="G56" s="18">
        <v>8083</v>
      </c>
      <c r="H56" s="18">
        <v>8083</v>
      </c>
      <c r="I56" s="10"/>
      <c r="J56" s="11" t="s">
        <v>16</v>
      </c>
      <c r="P56" s="2"/>
      <c r="R56" s="3"/>
      <c r="T56" s="13"/>
    </row>
    <row r="57" spans="1:20" s="12" customFormat="1" ht="121.5" customHeight="1" thickBot="1" x14ac:dyDescent="0.3">
      <c r="A57" s="14" t="s">
        <v>98</v>
      </c>
      <c r="B57" s="14" t="s">
        <v>99</v>
      </c>
      <c r="C57" s="15" t="s">
        <v>103</v>
      </c>
      <c r="D57" s="16">
        <v>45791</v>
      </c>
      <c r="E57" s="16">
        <v>46387</v>
      </c>
      <c r="F57" s="14">
        <v>2152</v>
      </c>
      <c r="G57" s="18">
        <v>4484</v>
      </c>
      <c r="H57" s="18">
        <v>4484</v>
      </c>
      <c r="I57" s="10"/>
      <c r="J57" s="11" t="s">
        <v>16</v>
      </c>
      <c r="P57" s="2"/>
      <c r="R57" s="3"/>
      <c r="T57" s="13"/>
    </row>
    <row r="58" spans="1:20" s="12" customFormat="1" ht="121.5" customHeight="1" thickBot="1" x14ac:dyDescent="0.3">
      <c r="A58" s="14" t="s">
        <v>98</v>
      </c>
      <c r="B58" s="14" t="s">
        <v>99</v>
      </c>
      <c r="C58" s="15" t="s">
        <v>104</v>
      </c>
      <c r="D58" s="16">
        <v>45791</v>
      </c>
      <c r="E58" s="16">
        <v>46387</v>
      </c>
      <c r="F58" s="14">
        <v>2152</v>
      </c>
      <c r="G58" s="18">
        <v>7670</v>
      </c>
      <c r="H58" s="18">
        <v>7670</v>
      </c>
      <c r="I58" s="10"/>
      <c r="J58" s="11" t="s">
        <v>16</v>
      </c>
      <c r="P58" s="2"/>
      <c r="R58" s="3"/>
      <c r="T58" s="13"/>
    </row>
    <row r="59" spans="1:20" s="12" customFormat="1" ht="121.5" customHeight="1" thickBot="1" x14ac:dyDescent="0.3">
      <c r="A59" s="14" t="s">
        <v>98</v>
      </c>
      <c r="B59" s="14" t="s">
        <v>99</v>
      </c>
      <c r="C59" s="15" t="s">
        <v>105</v>
      </c>
      <c r="D59" s="16">
        <v>45791</v>
      </c>
      <c r="E59" s="16">
        <v>46387</v>
      </c>
      <c r="F59" s="14">
        <v>2152</v>
      </c>
      <c r="G59" s="18">
        <v>9676</v>
      </c>
      <c r="H59" s="18">
        <v>9676</v>
      </c>
      <c r="I59" s="10"/>
      <c r="J59" s="11" t="s">
        <v>16</v>
      </c>
      <c r="P59" s="2"/>
      <c r="R59" s="3"/>
      <c r="T59" s="13"/>
    </row>
    <row r="60" spans="1:20" s="12" customFormat="1" ht="121.5" customHeight="1" thickBot="1" x14ac:dyDescent="0.3">
      <c r="A60" s="14" t="s">
        <v>98</v>
      </c>
      <c r="B60" s="14" t="s">
        <v>99</v>
      </c>
      <c r="C60" s="15" t="s">
        <v>106</v>
      </c>
      <c r="D60" s="16">
        <v>45791</v>
      </c>
      <c r="E60" s="16">
        <v>46387</v>
      </c>
      <c r="F60" s="14">
        <v>2152</v>
      </c>
      <c r="G60" s="18">
        <v>8437</v>
      </c>
      <c r="H60" s="18">
        <v>8437</v>
      </c>
      <c r="I60" s="10"/>
      <c r="J60" s="11" t="s">
        <v>16</v>
      </c>
      <c r="P60" s="2"/>
      <c r="R60" s="3"/>
      <c r="T60" s="13"/>
    </row>
    <row r="61" spans="1:20" s="12" customFormat="1" ht="121.5" customHeight="1" thickBot="1" x14ac:dyDescent="0.3">
      <c r="A61" s="14" t="s">
        <v>98</v>
      </c>
      <c r="B61" s="14" t="s">
        <v>99</v>
      </c>
      <c r="C61" s="15" t="s">
        <v>107</v>
      </c>
      <c r="D61" s="16">
        <v>45791</v>
      </c>
      <c r="E61" s="16">
        <v>46387</v>
      </c>
      <c r="F61" s="14">
        <v>2152</v>
      </c>
      <c r="G61" s="18">
        <v>8026.48</v>
      </c>
      <c r="H61" s="18">
        <v>8026.48</v>
      </c>
      <c r="I61" s="10"/>
      <c r="J61" s="11" t="s">
        <v>16</v>
      </c>
      <c r="P61" s="2"/>
      <c r="R61" s="3"/>
      <c r="T61" s="13"/>
    </row>
    <row r="62" spans="1:20" s="12" customFormat="1" ht="121.5" customHeight="1" thickBot="1" x14ac:dyDescent="0.3">
      <c r="A62" s="14" t="s">
        <v>108</v>
      </c>
      <c r="B62" s="14" t="s">
        <v>109</v>
      </c>
      <c r="C62" s="15" t="s">
        <v>110</v>
      </c>
      <c r="D62" s="16">
        <v>45811</v>
      </c>
      <c r="E62" s="16">
        <v>46022</v>
      </c>
      <c r="F62" s="14">
        <v>2163</v>
      </c>
      <c r="G62" s="18">
        <v>150000</v>
      </c>
      <c r="H62" s="18">
        <v>150000</v>
      </c>
      <c r="I62" s="10"/>
      <c r="J62" s="11" t="s">
        <v>16</v>
      </c>
      <c r="P62" s="2"/>
      <c r="R62" s="3"/>
      <c r="T62" s="13"/>
    </row>
    <row r="63" spans="1:20" s="12" customFormat="1" ht="121.5" customHeight="1" thickBot="1" x14ac:dyDescent="0.3">
      <c r="A63" s="14" t="s">
        <v>111</v>
      </c>
      <c r="B63" s="14" t="s">
        <v>112</v>
      </c>
      <c r="C63" s="15" t="s">
        <v>113</v>
      </c>
      <c r="D63" s="16">
        <v>45810</v>
      </c>
      <c r="E63" s="16">
        <v>46022</v>
      </c>
      <c r="F63" s="14">
        <v>2155</v>
      </c>
      <c r="G63" s="18">
        <v>267546.06</v>
      </c>
      <c r="H63" s="18">
        <v>267546.06</v>
      </c>
      <c r="I63" s="10"/>
      <c r="J63" s="11" t="s">
        <v>16</v>
      </c>
      <c r="P63" s="2"/>
      <c r="R63" s="3"/>
      <c r="T63" s="13"/>
    </row>
    <row r="64" spans="1:20" s="12" customFormat="1" ht="121.5" customHeight="1" thickBot="1" x14ac:dyDescent="0.3">
      <c r="A64" s="14" t="s">
        <v>111</v>
      </c>
      <c r="B64" s="14" t="s">
        <v>114</v>
      </c>
      <c r="C64" s="15" t="s">
        <v>115</v>
      </c>
      <c r="D64" s="16">
        <v>45793</v>
      </c>
      <c r="E64" s="16">
        <v>46022</v>
      </c>
      <c r="F64" s="14">
        <v>2193</v>
      </c>
      <c r="G64" s="18">
        <v>13157</v>
      </c>
      <c r="H64" s="18">
        <v>13157</v>
      </c>
      <c r="I64" s="10"/>
      <c r="J64" s="11" t="s">
        <v>16</v>
      </c>
      <c r="P64" s="2"/>
      <c r="R64" s="3"/>
      <c r="T64" s="13"/>
    </row>
    <row r="65" spans="1:20" s="12" customFormat="1" ht="121.5" customHeight="1" thickBot="1" x14ac:dyDescent="0.3">
      <c r="A65" s="14" t="s">
        <v>111</v>
      </c>
      <c r="B65" s="14" t="s">
        <v>114</v>
      </c>
      <c r="C65" s="15" t="s">
        <v>116</v>
      </c>
      <c r="D65" s="16">
        <v>45793</v>
      </c>
      <c r="E65" s="16">
        <v>46022</v>
      </c>
      <c r="F65" s="14">
        <v>2193</v>
      </c>
      <c r="G65" s="18">
        <v>7928</v>
      </c>
      <c r="H65" s="18">
        <v>7928</v>
      </c>
      <c r="I65" s="10"/>
      <c r="J65" s="11" t="s">
        <v>16</v>
      </c>
      <c r="P65" s="2"/>
      <c r="R65" s="3"/>
      <c r="T65" s="13"/>
    </row>
    <row r="66" spans="1:20" s="12" customFormat="1" ht="121.5" customHeight="1" thickBot="1" x14ac:dyDescent="0.3">
      <c r="A66" s="14" t="s">
        <v>111</v>
      </c>
      <c r="B66" s="14" t="s">
        <v>114</v>
      </c>
      <c r="C66" s="15" t="s">
        <v>117</v>
      </c>
      <c r="D66" s="16">
        <v>45777</v>
      </c>
      <c r="E66" s="16">
        <v>46022</v>
      </c>
      <c r="F66" s="14">
        <v>2193</v>
      </c>
      <c r="G66" s="18">
        <v>3692</v>
      </c>
      <c r="H66" s="18">
        <v>3692</v>
      </c>
      <c r="I66" s="10"/>
      <c r="J66" s="11" t="s">
        <v>16</v>
      </c>
      <c r="P66" s="2"/>
      <c r="R66" s="3"/>
      <c r="T66" s="13"/>
    </row>
    <row r="67" spans="1:20" s="12" customFormat="1" ht="121.5" customHeight="1" thickBot="1" x14ac:dyDescent="0.3">
      <c r="A67" s="14" t="s">
        <v>118</v>
      </c>
      <c r="B67" s="14" t="s">
        <v>119</v>
      </c>
      <c r="C67" s="15" t="s">
        <v>120</v>
      </c>
      <c r="D67" s="16">
        <v>45812</v>
      </c>
      <c r="E67" s="16">
        <v>46387</v>
      </c>
      <c r="F67" s="14">
        <v>2195</v>
      </c>
      <c r="G67" s="18">
        <v>247800</v>
      </c>
      <c r="H67" s="18">
        <v>247800</v>
      </c>
      <c r="I67" s="10"/>
      <c r="J67" s="11" t="s">
        <v>16</v>
      </c>
      <c r="P67" s="2"/>
      <c r="R67" s="3"/>
      <c r="T67" s="13"/>
    </row>
    <row r="68" spans="1:20" s="12" customFormat="1" ht="121.5" customHeight="1" thickBot="1" x14ac:dyDescent="0.3">
      <c r="A68" s="14" t="s">
        <v>121</v>
      </c>
      <c r="B68" s="14" t="s">
        <v>122</v>
      </c>
      <c r="C68" s="15" t="s">
        <v>123</v>
      </c>
      <c r="D68" s="16">
        <v>45811</v>
      </c>
      <c r="E68" s="16">
        <v>46387</v>
      </c>
      <c r="F68" s="14">
        <v>2237</v>
      </c>
      <c r="G68" s="18">
        <v>95495.039999999994</v>
      </c>
      <c r="H68" s="18">
        <v>95495.039999999994</v>
      </c>
      <c r="I68" s="10"/>
      <c r="J68" s="11" t="s">
        <v>16</v>
      </c>
      <c r="P68" s="2"/>
      <c r="R68" s="3"/>
      <c r="T68" s="13"/>
    </row>
    <row r="69" spans="1:20" s="12" customFormat="1" ht="121.5" customHeight="1" thickBot="1" x14ac:dyDescent="0.3">
      <c r="A69" s="14" t="s">
        <v>121</v>
      </c>
      <c r="B69" s="14" t="s">
        <v>122</v>
      </c>
      <c r="C69" s="15" t="s">
        <v>123</v>
      </c>
      <c r="D69" s="16">
        <v>45811</v>
      </c>
      <c r="E69" s="16">
        <v>46387</v>
      </c>
      <c r="F69" s="14">
        <v>2237</v>
      </c>
      <c r="G69" s="18">
        <v>10400.049999999999</v>
      </c>
      <c r="H69" s="18">
        <v>10400.049999999999</v>
      </c>
      <c r="I69" s="10"/>
      <c r="J69" s="11" t="s">
        <v>16</v>
      </c>
      <c r="P69" s="2"/>
      <c r="R69" s="3"/>
      <c r="T69" s="13"/>
    </row>
    <row r="70" spans="1:20" s="12" customFormat="1" ht="121.5" customHeight="1" thickBot="1" x14ac:dyDescent="0.3">
      <c r="A70" s="14" t="s">
        <v>121</v>
      </c>
      <c r="B70" s="14" t="s">
        <v>122</v>
      </c>
      <c r="C70" s="15" t="s">
        <v>123</v>
      </c>
      <c r="D70" s="16">
        <v>45811</v>
      </c>
      <c r="E70" s="16">
        <v>46387</v>
      </c>
      <c r="F70" s="14">
        <v>2237</v>
      </c>
      <c r="G70" s="18">
        <v>59672.79</v>
      </c>
      <c r="H70" s="18">
        <v>59672.79</v>
      </c>
      <c r="I70" s="10"/>
      <c r="J70" s="11" t="s">
        <v>16</v>
      </c>
      <c r="P70" s="2"/>
      <c r="R70" s="3"/>
      <c r="T70" s="13"/>
    </row>
    <row r="71" spans="1:20" s="12" customFormat="1" ht="121.5" customHeight="1" thickBot="1" x14ac:dyDescent="0.3">
      <c r="A71" s="14" t="s">
        <v>124</v>
      </c>
      <c r="B71" s="14" t="s">
        <v>125</v>
      </c>
      <c r="C71" s="15" t="s">
        <v>126</v>
      </c>
      <c r="D71" s="16">
        <v>45820</v>
      </c>
      <c r="E71" s="16">
        <v>46022</v>
      </c>
      <c r="F71" s="14">
        <v>2224</v>
      </c>
      <c r="G71" s="18">
        <v>70800</v>
      </c>
      <c r="H71" s="18">
        <v>70800</v>
      </c>
      <c r="I71" s="10"/>
      <c r="J71" s="11" t="s">
        <v>16</v>
      </c>
      <c r="P71" s="2"/>
      <c r="R71" s="3"/>
      <c r="T71" s="13"/>
    </row>
    <row r="72" spans="1:20" s="12" customFormat="1" ht="121.5" customHeight="1" thickBot="1" x14ac:dyDescent="0.3">
      <c r="A72" s="14" t="s">
        <v>127</v>
      </c>
      <c r="B72" s="14" t="s">
        <v>128</v>
      </c>
      <c r="C72" s="15" t="s">
        <v>129</v>
      </c>
      <c r="D72" s="16">
        <v>45799</v>
      </c>
      <c r="E72" s="16">
        <v>46022</v>
      </c>
      <c r="F72" s="14">
        <v>2282</v>
      </c>
      <c r="G72" s="18">
        <v>123900</v>
      </c>
      <c r="H72" s="18">
        <v>123900</v>
      </c>
      <c r="I72" s="10"/>
      <c r="J72" s="11" t="s">
        <v>16</v>
      </c>
      <c r="P72" s="2"/>
      <c r="R72" s="3"/>
      <c r="T72" s="13"/>
    </row>
    <row r="73" spans="1:20" s="12" customFormat="1" ht="121.5" customHeight="1" thickBot="1" x14ac:dyDescent="0.3">
      <c r="A73" s="14" t="s">
        <v>130</v>
      </c>
      <c r="B73" s="14" t="s">
        <v>131</v>
      </c>
      <c r="C73" s="15" t="s">
        <v>132</v>
      </c>
      <c r="D73" s="16">
        <v>45824</v>
      </c>
      <c r="E73" s="16">
        <v>46022</v>
      </c>
      <c r="F73" s="14">
        <v>2285</v>
      </c>
      <c r="G73" s="18">
        <v>157332</v>
      </c>
      <c r="H73" s="18">
        <v>157332</v>
      </c>
      <c r="I73" s="10"/>
      <c r="J73" s="11" t="s">
        <v>16</v>
      </c>
      <c r="P73" s="2"/>
      <c r="R73" s="3"/>
      <c r="T73" s="13"/>
    </row>
    <row r="74" spans="1:20" s="12" customFormat="1" ht="121.5" customHeight="1" thickBot="1" x14ac:dyDescent="0.3">
      <c r="A74" s="14" t="s">
        <v>133</v>
      </c>
      <c r="B74" s="14" t="s">
        <v>134</v>
      </c>
      <c r="C74" s="15" t="s">
        <v>135</v>
      </c>
      <c r="D74" s="16">
        <v>45813</v>
      </c>
      <c r="E74" s="16">
        <v>46022</v>
      </c>
      <c r="F74" s="14">
        <v>2296</v>
      </c>
      <c r="G74" s="18">
        <v>339779.58</v>
      </c>
      <c r="H74" s="18">
        <v>339779.58</v>
      </c>
      <c r="I74" s="10"/>
      <c r="J74" s="11" t="s">
        <v>16</v>
      </c>
      <c r="P74" s="2"/>
      <c r="R74" s="3"/>
      <c r="T74" s="13"/>
    </row>
    <row r="75" spans="1:20" s="12" customFormat="1" ht="121.5" customHeight="1" thickBot="1" x14ac:dyDescent="0.3">
      <c r="A75" s="14" t="s">
        <v>88</v>
      </c>
      <c r="B75" s="14" t="s">
        <v>136</v>
      </c>
      <c r="C75" s="15" t="s">
        <v>137</v>
      </c>
      <c r="D75" s="16">
        <v>45818</v>
      </c>
      <c r="E75" s="16">
        <v>46022</v>
      </c>
      <c r="F75" s="14">
        <v>2284</v>
      </c>
      <c r="G75" s="18">
        <v>12499.99</v>
      </c>
      <c r="H75" s="18">
        <v>12499.99</v>
      </c>
      <c r="I75" s="10"/>
      <c r="J75" s="11" t="s">
        <v>16</v>
      </c>
      <c r="P75" s="2"/>
      <c r="R75" s="3"/>
      <c r="T75" s="13"/>
    </row>
    <row r="76" spans="1:20" ht="45.75" customHeight="1" x14ac:dyDescent="0.25">
      <c r="A76" s="19" t="s">
        <v>138</v>
      </c>
      <c r="B76" s="19"/>
      <c r="C76" s="19"/>
      <c r="D76" s="19"/>
      <c r="E76" s="19"/>
      <c r="F76" s="20"/>
      <c r="G76" s="21">
        <f>SUM(G12:G75)</f>
        <v>10955507.270000001</v>
      </c>
      <c r="H76" s="21">
        <f>SUM(H12:H75)</f>
        <v>10955507.270000001</v>
      </c>
      <c r="I76" s="21">
        <f>SUM(I12:I75)</f>
        <v>0</v>
      </c>
      <c r="J76" s="22"/>
      <c r="P76" s="23" t="e">
        <f>+#REF!+#REF!+#REF!</f>
        <v>#REF!</v>
      </c>
      <c r="R76" s="24" t="e">
        <f>+#REF!+#REF!+#REF!+#REF!+#REF!+#REF!+#REF!</f>
        <v>#REF!</v>
      </c>
      <c r="T76" s="25">
        <f>SUM(T12:T75)</f>
        <v>0</v>
      </c>
    </row>
    <row r="77" spans="1:20" x14ac:dyDescent="0.25">
      <c r="A77" s="26"/>
      <c r="B77" s="26"/>
      <c r="C77" s="26"/>
      <c r="D77" s="26"/>
      <c r="E77" s="26"/>
      <c r="F77" s="26"/>
      <c r="G77" s="26"/>
      <c r="H77" s="26"/>
      <c r="I77" s="26"/>
    </row>
    <row r="82" spans="1:10" ht="31.5" customHeight="1" x14ac:dyDescent="0.25">
      <c r="A82" s="27"/>
      <c r="B82" s="27" t="s">
        <v>139</v>
      </c>
      <c r="C82" s="27"/>
      <c r="E82" s="27" t="s">
        <v>140</v>
      </c>
      <c r="F82" s="28"/>
      <c r="G82" s="28"/>
      <c r="H82" s="27" t="s">
        <v>141</v>
      </c>
      <c r="I82" s="28"/>
      <c r="J82" s="28"/>
    </row>
    <row r="83" spans="1:10" ht="23.25" customHeight="1" x14ac:dyDescent="0.25">
      <c r="A83" s="27"/>
      <c r="B83" s="27" t="s">
        <v>142</v>
      </c>
      <c r="C83" s="27"/>
      <c r="E83" s="27" t="s">
        <v>143</v>
      </c>
      <c r="F83" s="29"/>
      <c r="G83" s="28"/>
      <c r="H83" s="27" t="s">
        <v>144</v>
      </c>
      <c r="I83" s="28"/>
      <c r="J83" s="28"/>
    </row>
    <row r="84" spans="1:10" ht="23.25" x14ac:dyDescent="0.25">
      <c r="A84" s="28"/>
      <c r="B84" s="27" t="s">
        <v>145</v>
      </c>
      <c r="C84" s="27"/>
      <c r="E84" s="27" t="s">
        <v>146</v>
      </c>
      <c r="F84" s="28"/>
      <c r="G84" s="28"/>
      <c r="H84" s="27" t="s">
        <v>147</v>
      </c>
      <c r="I84" s="28"/>
      <c r="J84" s="28"/>
    </row>
    <row r="89" spans="1:10" x14ac:dyDescent="0.25">
      <c r="E89" s="30"/>
    </row>
    <row r="90" spans="1:10" x14ac:dyDescent="0.25">
      <c r="E90" s="30"/>
    </row>
    <row r="94" spans="1:10" x14ac:dyDescent="0.25">
      <c r="B94" s="31"/>
      <c r="D94" s="31"/>
    </row>
    <row r="95" spans="1:10" x14ac:dyDescent="0.25">
      <c r="B95" s="31"/>
      <c r="D95" s="31"/>
    </row>
    <row r="96" spans="1:10" x14ac:dyDescent="0.25">
      <c r="B96" s="31"/>
      <c r="D96" s="31"/>
    </row>
    <row r="101" spans="1:1" x14ac:dyDescent="0.25">
      <c r="A101" s="4"/>
    </row>
  </sheetData>
  <mergeCells count="5">
    <mergeCell ref="A76:F76"/>
    <mergeCell ref="A6:J6"/>
    <mergeCell ref="A7:J7"/>
    <mergeCell ref="A8:J8"/>
    <mergeCell ref="A9:J9"/>
  </mergeCells>
  <printOptions horizontalCentered="1"/>
  <pageMargins left="0.19685039370078741" right="0.19685039370078741" top="0.54" bottom="0.39370078740157483" header="0" footer="0.31496062992125984"/>
  <pageSetup scale="41" orientation="landscape" r:id="rId1"/>
  <headerFooter scaleWithDoc="0">
    <oddFooter>&amp;C&amp;P</oddFooter>
  </headerFooter>
  <rowBreaks count="1" manualBreakCount="1">
    <brk id="85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González Paulino</dc:creator>
  <cp:lastModifiedBy>Eliani Esther González Paulino</cp:lastModifiedBy>
  <cp:lastPrinted>2025-07-07T18:52:49Z</cp:lastPrinted>
  <dcterms:created xsi:type="dcterms:W3CDTF">2025-07-07T18:45:53Z</dcterms:created>
  <dcterms:modified xsi:type="dcterms:W3CDTF">2025-07-07T18:53:20Z</dcterms:modified>
</cp:coreProperties>
</file>