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Z:\AÑO 2022\Portal Transparencia\Septiembre\"/>
    </mc:Choice>
  </mc:AlternateContent>
  <xr:revisionPtr revIDLastSave="0" documentId="13_ncr:1_{60322E61-01BA-485B-8F48-8A2047FBB506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Chart1" sheetId="2" state="hidden" r:id="rId1"/>
    <sheet name="MUSEO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7" i="4" l="1"/>
  <c r="O61" i="4"/>
  <c r="O13" i="4"/>
  <c r="O12" i="4"/>
  <c r="O211" i="4"/>
  <c r="O212" i="4"/>
  <c r="O210" i="4"/>
  <c r="N194" i="4"/>
  <c r="M194" i="4"/>
  <c r="L194" i="4"/>
  <c r="K194" i="4"/>
  <c r="J194" i="4"/>
  <c r="I194" i="4"/>
  <c r="H194" i="4"/>
  <c r="G194" i="4"/>
  <c r="F194" i="4"/>
  <c r="E194" i="4"/>
  <c r="D194" i="4"/>
  <c r="C194" i="4"/>
  <c r="O193" i="4"/>
  <c r="O192" i="4"/>
  <c r="O191" i="4"/>
  <c r="O178" i="4"/>
  <c r="O179" i="4"/>
  <c r="O177" i="4"/>
  <c r="O158" i="4"/>
  <c r="O159" i="4"/>
  <c r="O157" i="4"/>
  <c r="O144" i="4"/>
  <c r="O145" i="4"/>
  <c r="O143" i="4"/>
  <c r="O124" i="4"/>
  <c r="O125" i="4"/>
  <c r="O123" i="4"/>
  <c r="O110" i="4"/>
  <c r="O109" i="4"/>
  <c r="O91" i="4"/>
  <c r="O90" i="4"/>
  <c r="O77" i="4"/>
  <c r="O78" i="4"/>
  <c r="O76" i="4"/>
  <c r="O60" i="4"/>
  <c r="O59" i="4"/>
  <c r="O58" i="4"/>
  <c r="O25" i="4"/>
  <c r="O24" i="4"/>
  <c r="O194" i="4" l="1"/>
  <c r="O213" i="4"/>
  <c r="N213" i="4"/>
  <c r="M213" i="4"/>
  <c r="L213" i="4"/>
  <c r="K213" i="4"/>
  <c r="J213" i="4"/>
  <c r="I213" i="4"/>
  <c r="H213" i="4"/>
  <c r="G213" i="4"/>
  <c r="F213" i="4"/>
  <c r="E213" i="4"/>
  <c r="D213" i="4"/>
  <c r="C213" i="4"/>
  <c r="O180" i="4"/>
  <c r="N180" i="4"/>
  <c r="M180" i="4"/>
  <c r="L180" i="4"/>
  <c r="K180" i="4"/>
  <c r="J180" i="4"/>
  <c r="I180" i="4"/>
  <c r="H180" i="4"/>
  <c r="G180" i="4"/>
  <c r="F180" i="4"/>
  <c r="E180" i="4"/>
  <c r="D180" i="4"/>
  <c r="C180" i="4"/>
  <c r="O160" i="4"/>
  <c r="N160" i="4"/>
  <c r="M160" i="4"/>
  <c r="L160" i="4"/>
  <c r="K160" i="4"/>
  <c r="J160" i="4"/>
  <c r="I160" i="4"/>
  <c r="H160" i="4"/>
  <c r="G160" i="4"/>
  <c r="F160" i="4"/>
  <c r="E160" i="4"/>
  <c r="D160" i="4"/>
  <c r="C160" i="4"/>
  <c r="O146" i="4"/>
  <c r="N146" i="4"/>
  <c r="M146" i="4"/>
  <c r="L146" i="4"/>
  <c r="K146" i="4"/>
  <c r="J146" i="4"/>
  <c r="I146" i="4"/>
  <c r="H146" i="4"/>
  <c r="G146" i="4"/>
  <c r="F146" i="4"/>
  <c r="E146" i="4"/>
  <c r="D146" i="4"/>
  <c r="C146" i="4"/>
  <c r="O126" i="4"/>
  <c r="N126" i="4"/>
  <c r="M126" i="4"/>
  <c r="L126" i="4"/>
  <c r="K126" i="4"/>
  <c r="J126" i="4"/>
  <c r="I126" i="4"/>
  <c r="H126" i="4"/>
  <c r="G126" i="4"/>
  <c r="F126" i="4"/>
  <c r="E126" i="4"/>
  <c r="D126" i="4"/>
  <c r="C126" i="4"/>
  <c r="O112" i="4"/>
  <c r="N112" i="4"/>
  <c r="M112" i="4"/>
  <c r="L112" i="4"/>
  <c r="K112" i="4"/>
  <c r="J112" i="4"/>
  <c r="I112" i="4"/>
  <c r="H112" i="4"/>
  <c r="G112" i="4"/>
  <c r="F112" i="4"/>
  <c r="E112" i="4"/>
  <c r="D112" i="4"/>
  <c r="C112" i="4"/>
  <c r="O93" i="4"/>
  <c r="N93" i="4"/>
  <c r="M93" i="4"/>
  <c r="L93" i="4"/>
  <c r="K93" i="4"/>
  <c r="J93" i="4"/>
  <c r="I93" i="4"/>
  <c r="H93" i="4"/>
  <c r="G93" i="4"/>
  <c r="F93" i="4"/>
  <c r="E93" i="4"/>
  <c r="D93" i="4"/>
  <c r="C93" i="4"/>
  <c r="O79" i="4"/>
  <c r="N79" i="4"/>
  <c r="M79" i="4"/>
  <c r="L79" i="4"/>
  <c r="K79" i="4"/>
  <c r="J79" i="4"/>
  <c r="I79" i="4"/>
  <c r="H79" i="4"/>
  <c r="G79" i="4"/>
  <c r="F79" i="4"/>
  <c r="E79" i="4"/>
  <c r="D79" i="4"/>
  <c r="C79" i="4"/>
  <c r="N61" i="4"/>
  <c r="M61" i="4"/>
  <c r="L61" i="4"/>
  <c r="K61" i="4"/>
  <c r="J61" i="4"/>
  <c r="I61" i="4"/>
  <c r="H61" i="4"/>
  <c r="G61" i="4"/>
  <c r="F61" i="4"/>
  <c r="E61" i="4"/>
  <c r="D61" i="4"/>
  <c r="C61" i="4"/>
  <c r="N46" i="4"/>
  <c r="M46" i="4"/>
  <c r="L46" i="4"/>
  <c r="K46" i="4"/>
  <c r="J46" i="4"/>
  <c r="I46" i="4"/>
  <c r="H46" i="4"/>
  <c r="G46" i="4"/>
  <c r="F46" i="4"/>
  <c r="E46" i="4"/>
  <c r="D46" i="4"/>
  <c r="C46" i="4"/>
  <c r="O45" i="4"/>
  <c r="O44" i="4"/>
  <c r="O43" i="4"/>
  <c r="N27" i="4"/>
  <c r="M27" i="4"/>
  <c r="L27" i="4"/>
  <c r="K27" i="4"/>
  <c r="J27" i="4"/>
  <c r="I27" i="4"/>
  <c r="H27" i="4"/>
  <c r="G27" i="4"/>
  <c r="F27" i="4"/>
  <c r="E27" i="4"/>
  <c r="D27" i="4"/>
  <c r="C27" i="4"/>
  <c r="N13" i="4"/>
  <c r="M13" i="4"/>
  <c r="L13" i="4"/>
  <c r="K13" i="4"/>
  <c r="J13" i="4"/>
  <c r="I13" i="4"/>
  <c r="H13" i="4"/>
  <c r="G13" i="4"/>
  <c r="F13" i="4"/>
  <c r="E13" i="4"/>
  <c r="D13" i="4"/>
  <c r="C13" i="4"/>
  <c r="O11" i="4"/>
  <c r="O10" i="4"/>
  <c r="O46" i="4" l="1"/>
</calcChain>
</file>

<file path=xl/sharedStrings.xml><?xml version="1.0" encoding="utf-8"?>
<sst xmlns="http://schemas.openxmlformats.org/spreadsheetml/2006/main" count="420" uniqueCount="36">
  <si>
    <t>VICEMINISTERIO DE PATRIMONIO CULTURAL</t>
  </si>
  <si>
    <t>DIRECCION GENERAL DE MUSEOS</t>
  </si>
  <si>
    <t>MUSEO DE LA FAMILIA DOMINICANA</t>
  </si>
  <si>
    <t>ESTADISTICA</t>
  </si>
  <si>
    <t>MES</t>
  </si>
  <si>
    <t xml:space="preserve">         NACIONALES</t>
  </si>
  <si>
    <t xml:space="preserve">          EXTRANJEROS</t>
  </si>
  <si>
    <t>ESCOLARES</t>
  </si>
  <si>
    <t>TOTAL</t>
  </si>
  <si>
    <t>Niños</t>
  </si>
  <si>
    <t>Adultos</t>
  </si>
  <si>
    <t>Profesores</t>
  </si>
  <si>
    <t>Estudiantes</t>
  </si>
  <si>
    <t>Enero</t>
  </si>
  <si>
    <t>Julio</t>
  </si>
  <si>
    <t>Agosto</t>
  </si>
  <si>
    <t>Septiembre</t>
  </si>
  <si>
    <t>TOTALES</t>
  </si>
  <si>
    <t>COMPLEJO CULTURAL FORTALEZA DE SANTO DOMINGO</t>
  </si>
  <si>
    <t>MUSEO DEL HOMBRE DOMINICANO</t>
  </si>
  <si>
    <t>MUSEO FORTALEZA SAN FELIPE PUERTO PLATA</t>
  </si>
  <si>
    <t>MUSEO FARO A COLON</t>
  </si>
  <si>
    <t>MUSEO DE LAS CASAS REALES</t>
  </si>
  <si>
    <t>MUSEO ALCAZAR DE COLON</t>
  </si>
  <si>
    <t>MUSEO DE ARTE MODERNO</t>
  </si>
  <si>
    <t>MUSEO CASA JUAN PONCE DE LEON</t>
  </si>
  <si>
    <t>MUSEO 26 DE JULIO, MOCA</t>
  </si>
  <si>
    <t>MONUMENTO HEROES DE LA RESTAURACION, SANTIAGO</t>
  </si>
  <si>
    <t>CARLOS ANDUJAR PERSINAL</t>
  </si>
  <si>
    <t xml:space="preserve">DIRECTOR GENERAL DE MUSEOS </t>
  </si>
  <si>
    <t>Hembra</t>
  </si>
  <si>
    <t>Varón</t>
  </si>
  <si>
    <t>MUSEO DEL MAR</t>
  </si>
  <si>
    <t>JULIO - SEPTIEMBRE  2022</t>
  </si>
  <si>
    <t>NOTA: Museo en reparación</t>
  </si>
  <si>
    <t>MUSEO DE HISTORIA Y GEOGRAFIA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</si>
</sst>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164" fontId="0" fillId="0" borderId="0" xfId="0" applyNumberFormat="1"/>
    <xf numFmtId="164" fontId="5" fillId="0" borderId="0" xfId="1" applyNumberFormat="1" applyFont="1" applyFill="1" applyBorder="1" applyAlignment="1">
      <alignment horizontal="center"/>
    </xf>
    <xf numFmtId="0" fontId="3" fillId="0" borderId="0" xfId="0" applyFont="1"/>
    <xf numFmtId="164" fontId="3" fillId="0" borderId="0" xfId="1" applyNumberFormat="1" applyFont="1" applyBorder="1"/>
    <xf numFmtId="0" fontId="0" fillId="0" borderId="1" xfId="0" applyBorder="1"/>
    <xf numFmtId="0" fontId="2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164" fontId="3" fillId="2" borderId="0" xfId="1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right"/>
    </xf>
    <xf numFmtId="0" fontId="10" fillId="0" borderId="0" xfId="0" applyFont="1"/>
    <xf numFmtId="0" fontId="7" fillId="3" borderId="1" xfId="0" applyFont="1" applyFill="1" applyBorder="1" applyAlignment="1">
      <alignment horizontal="center"/>
    </xf>
    <xf numFmtId="0" fontId="2" fillId="0" borderId="9" xfId="0" applyFont="1" applyBorder="1"/>
    <xf numFmtId="3" fontId="0" fillId="0" borderId="1" xfId="1" applyNumberFormat="1" applyFont="1" applyBorder="1"/>
    <xf numFmtId="3" fontId="0" fillId="0" borderId="1" xfId="1" applyNumberFormat="1" applyFont="1" applyBorder="1" applyAlignment="1">
      <alignment horizontal="right" wrapText="1"/>
    </xf>
    <xf numFmtId="3" fontId="2" fillId="0" borderId="1" xfId="1" applyNumberFormat="1" applyFont="1" applyBorder="1"/>
    <xf numFmtId="3" fontId="0" fillId="2" borderId="1" xfId="1" applyNumberFormat="1" applyFont="1" applyFill="1" applyBorder="1"/>
    <xf numFmtId="3" fontId="2" fillId="0" borderId="9" xfId="1" applyNumberFormat="1" applyFont="1" applyBorder="1" applyAlignment="1">
      <alignment horizontal="right"/>
    </xf>
    <xf numFmtId="3" fontId="0" fillId="2" borderId="4" xfId="1" applyNumberFormat="1" applyFont="1" applyFill="1" applyBorder="1"/>
    <xf numFmtId="0" fontId="3" fillId="0" borderId="0" xfId="0" applyFont="1" applyAlignment="1">
      <alignment horizontal="center"/>
    </xf>
    <xf numFmtId="0" fontId="7" fillId="0" borderId="10" xfId="0" applyFont="1" applyBorder="1" applyAlignment="1">
      <alignment horizontal="center"/>
    </xf>
    <xf numFmtId="3" fontId="2" fillId="0" borderId="0" xfId="1" applyNumberFormat="1" applyFont="1" applyBorder="1" applyAlignment="1">
      <alignment horizontal="right"/>
    </xf>
    <xf numFmtId="3" fontId="2" fillId="0" borderId="4" xfId="1" applyNumberFormat="1" applyFont="1" applyBorder="1"/>
    <xf numFmtId="3" fontId="2" fillId="0" borderId="11" xfId="1" applyNumberFormat="1" applyFont="1" applyBorder="1" applyAlignment="1">
      <alignment horizontal="right"/>
    </xf>
    <xf numFmtId="0" fontId="7" fillId="3" borderId="1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1" xfId="0" applyBorder="1"/>
    <xf numFmtId="3" fontId="2" fillId="0" borderId="9" xfId="1" applyNumberFormat="1" applyFont="1" applyBorder="1"/>
  </cellXfs>
  <cellStyles count="3">
    <cellStyle name="Comma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6151119"/>
        <c:axId val="1066146959"/>
      </c:barChart>
      <c:catAx>
        <c:axId val="106615111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146959"/>
        <c:crosses val="autoZero"/>
        <c:auto val="1"/>
        <c:lblAlgn val="ctr"/>
        <c:lblOffset val="100"/>
        <c:noMultiLvlLbl val="0"/>
      </c:catAx>
      <c:valAx>
        <c:axId val="1066146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151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7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BD0A0-2223-413F-84E6-17776D078E97}">
  <dimension ref="B1:T219"/>
  <sheetViews>
    <sheetView tabSelected="1" topLeftCell="A199" workbookViewId="0">
      <selection activeCell="G216" sqref="G216"/>
    </sheetView>
  </sheetViews>
  <sheetFormatPr defaultColWidth="11.42578125" defaultRowHeight="15" x14ac:dyDescent="0.25"/>
  <cols>
    <col min="1" max="1" width="5.42578125" customWidth="1"/>
    <col min="2" max="2" width="13.28515625" customWidth="1"/>
    <col min="3" max="3" width="7.5703125" customWidth="1"/>
    <col min="4" max="4" width="6.42578125" customWidth="1"/>
    <col min="5" max="5" width="7.28515625" customWidth="1"/>
    <col min="6" max="6" width="6.85546875" customWidth="1"/>
    <col min="7" max="7" width="7.7109375" customWidth="1"/>
    <col min="8" max="8" width="6.28515625" customWidth="1"/>
    <col min="9" max="10" width="7.7109375" customWidth="1"/>
    <col min="11" max="11" width="6.7109375" customWidth="1"/>
    <col min="12" max="12" width="6.28515625" customWidth="1"/>
    <col min="13" max="13" width="7.42578125" customWidth="1"/>
    <col min="14" max="14" width="6.85546875" customWidth="1"/>
    <col min="15" max="15" width="9.5703125" customWidth="1"/>
    <col min="16" max="16" width="4.28515625" customWidth="1"/>
  </cols>
  <sheetData>
    <row r="1" spans="2:15" ht="18" customHeight="1" x14ac:dyDescent="0.25"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2:15" ht="15.75" x14ac:dyDescent="0.25">
      <c r="B2" s="40" t="s">
        <v>1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2:15" x14ac:dyDescent="0.25">
      <c r="B3" s="41" t="s">
        <v>2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2:15" x14ac:dyDescent="0.25">
      <c r="B4" s="41" t="s">
        <v>3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2:15" x14ac:dyDescent="0.25">
      <c r="B5" s="43" t="s">
        <v>33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2:15" x14ac:dyDescent="0.25">
      <c r="F6" s="8"/>
      <c r="G6" s="8"/>
      <c r="H6" s="9"/>
      <c r="I6" s="9"/>
      <c r="J6" s="10"/>
      <c r="K6" s="10"/>
      <c r="L6" s="1"/>
      <c r="M6" s="1"/>
      <c r="N6" s="1"/>
    </row>
    <row r="7" spans="2:15" ht="17.25" customHeight="1" x14ac:dyDescent="0.25">
      <c r="B7" s="33" t="s">
        <v>4</v>
      </c>
      <c r="C7" s="36" t="s">
        <v>5</v>
      </c>
      <c r="D7" s="37"/>
      <c r="E7" s="37"/>
      <c r="F7" s="38"/>
      <c r="G7" s="36" t="s">
        <v>6</v>
      </c>
      <c r="H7" s="37"/>
      <c r="I7" s="37"/>
      <c r="J7" s="38"/>
      <c r="K7" s="36" t="s">
        <v>7</v>
      </c>
      <c r="L7" s="37"/>
      <c r="M7" s="37"/>
      <c r="N7" s="38"/>
      <c r="O7" s="33" t="s">
        <v>8</v>
      </c>
    </row>
    <row r="8" spans="2:15" ht="15.75" customHeight="1" x14ac:dyDescent="0.25">
      <c r="B8" s="34"/>
      <c r="C8" s="39" t="s">
        <v>9</v>
      </c>
      <c r="D8" s="39"/>
      <c r="E8" s="39" t="s">
        <v>10</v>
      </c>
      <c r="F8" s="39"/>
      <c r="G8" s="39" t="s">
        <v>9</v>
      </c>
      <c r="H8" s="39"/>
      <c r="I8" s="39" t="s">
        <v>10</v>
      </c>
      <c r="J8" s="39"/>
      <c r="K8" s="39" t="s">
        <v>11</v>
      </c>
      <c r="L8" s="39"/>
      <c r="M8" s="32" t="s">
        <v>12</v>
      </c>
      <c r="N8" s="32"/>
      <c r="O8" s="34"/>
    </row>
    <row r="9" spans="2:15" ht="15.75" customHeight="1" x14ac:dyDescent="0.25">
      <c r="B9" s="35"/>
      <c r="C9" s="19" t="s">
        <v>30</v>
      </c>
      <c r="D9" s="19" t="s">
        <v>31</v>
      </c>
      <c r="E9" s="19" t="s">
        <v>30</v>
      </c>
      <c r="F9" s="19" t="s">
        <v>31</v>
      </c>
      <c r="G9" s="19" t="s">
        <v>30</v>
      </c>
      <c r="H9" s="19" t="s">
        <v>31</v>
      </c>
      <c r="I9" s="19" t="s">
        <v>30</v>
      </c>
      <c r="J9" s="19" t="s">
        <v>31</v>
      </c>
      <c r="K9" s="19" t="s">
        <v>30</v>
      </c>
      <c r="L9" s="19" t="s">
        <v>31</v>
      </c>
      <c r="M9" s="19" t="s">
        <v>30</v>
      </c>
      <c r="N9" s="19" t="s">
        <v>31</v>
      </c>
      <c r="O9" s="35"/>
    </row>
    <row r="10" spans="2:15" x14ac:dyDescent="0.25">
      <c r="B10" s="6" t="s">
        <v>14</v>
      </c>
      <c r="C10" s="21">
        <v>0</v>
      </c>
      <c r="D10" s="22">
        <v>0</v>
      </c>
      <c r="E10" s="22">
        <v>59</v>
      </c>
      <c r="F10" s="22">
        <v>52</v>
      </c>
      <c r="G10" s="22">
        <v>0</v>
      </c>
      <c r="H10" s="22">
        <v>0</v>
      </c>
      <c r="I10" s="22">
        <v>67</v>
      </c>
      <c r="J10" s="22">
        <v>57</v>
      </c>
      <c r="K10" s="22">
        <v>9</v>
      </c>
      <c r="L10" s="22">
        <v>6</v>
      </c>
      <c r="M10" s="22">
        <v>15</v>
      </c>
      <c r="N10" s="22">
        <v>12</v>
      </c>
      <c r="O10" s="23">
        <f t="shared" ref="O10:O12" si="0">SUM(C10:N10)</f>
        <v>277</v>
      </c>
    </row>
    <row r="11" spans="2:15" x14ac:dyDescent="0.25">
      <c r="B11" s="6" t="s">
        <v>15</v>
      </c>
      <c r="C11" s="24">
        <v>42</v>
      </c>
      <c r="D11" s="24">
        <v>46</v>
      </c>
      <c r="E11" s="24">
        <v>0</v>
      </c>
      <c r="F11" s="24">
        <v>0</v>
      </c>
      <c r="G11" s="24">
        <v>0</v>
      </c>
      <c r="H11" s="24">
        <v>0</v>
      </c>
      <c r="I11" s="24">
        <v>91</v>
      </c>
      <c r="J11" s="24">
        <v>68</v>
      </c>
      <c r="K11" s="24">
        <v>3</v>
      </c>
      <c r="L11" s="24">
        <v>1</v>
      </c>
      <c r="M11" s="24">
        <v>15</v>
      </c>
      <c r="N11" s="24">
        <v>7</v>
      </c>
      <c r="O11" s="23">
        <f t="shared" si="0"/>
        <v>273</v>
      </c>
    </row>
    <row r="12" spans="2:15" x14ac:dyDescent="0.25">
      <c r="B12" s="6" t="s">
        <v>16</v>
      </c>
      <c r="C12" s="21">
        <v>0</v>
      </c>
      <c r="D12" s="22">
        <v>0</v>
      </c>
      <c r="E12" s="22">
        <v>22</v>
      </c>
      <c r="F12" s="22">
        <v>28</v>
      </c>
      <c r="G12" s="22">
        <v>0</v>
      </c>
      <c r="H12" s="22">
        <v>0</v>
      </c>
      <c r="I12" s="22">
        <v>33</v>
      </c>
      <c r="J12" s="22">
        <v>35</v>
      </c>
      <c r="K12" s="22">
        <v>12</v>
      </c>
      <c r="L12" s="22">
        <v>47</v>
      </c>
      <c r="M12" s="22">
        <v>0</v>
      </c>
      <c r="N12" s="22">
        <v>0</v>
      </c>
      <c r="O12" s="23">
        <f t="shared" si="0"/>
        <v>177</v>
      </c>
    </row>
    <row r="13" spans="2:15" ht="15.75" thickBot="1" x14ac:dyDescent="0.3">
      <c r="B13" s="20" t="s">
        <v>17</v>
      </c>
      <c r="C13" s="25">
        <f t="shared" ref="C13:N13" si="1">SUM(C10:C12)</f>
        <v>42</v>
      </c>
      <c r="D13" s="25">
        <f t="shared" si="1"/>
        <v>46</v>
      </c>
      <c r="E13" s="25">
        <f t="shared" si="1"/>
        <v>81</v>
      </c>
      <c r="F13" s="25">
        <f t="shared" si="1"/>
        <v>80</v>
      </c>
      <c r="G13" s="25">
        <f t="shared" si="1"/>
        <v>0</v>
      </c>
      <c r="H13" s="25">
        <f t="shared" si="1"/>
        <v>0</v>
      </c>
      <c r="I13" s="25">
        <f t="shared" si="1"/>
        <v>191</v>
      </c>
      <c r="J13" s="25">
        <f t="shared" si="1"/>
        <v>160</v>
      </c>
      <c r="K13" s="25">
        <f t="shared" si="1"/>
        <v>24</v>
      </c>
      <c r="L13" s="25">
        <f t="shared" si="1"/>
        <v>54</v>
      </c>
      <c r="M13" s="25">
        <f t="shared" si="1"/>
        <v>30</v>
      </c>
      <c r="N13" s="25">
        <f t="shared" si="1"/>
        <v>19</v>
      </c>
      <c r="O13" s="30">
        <f>SUM(O10:O12)</f>
        <v>727</v>
      </c>
    </row>
    <row r="14" spans="2:15" ht="15.75" thickTop="1" x14ac:dyDescent="0.25">
      <c r="O14" s="47"/>
    </row>
    <row r="15" spans="2:15" ht="15.75" x14ac:dyDescent="0.25">
      <c r="B15" s="44" t="s">
        <v>0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</row>
    <row r="16" spans="2:15" ht="15.75" x14ac:dyDescent="0.25">
      <c r="B16" s="40" t="s">
        <v>1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</row>
    <row r="17" spans="2:15" x14ac:dyDescent="0.25">
      <c r="B17" s="41" t="s">
        <v>18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</row>
    <row r="18" spans="2:15" x14ac:dyDescent="0.25">
      <c r="B18" s="41" t="s">
        <v>3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</row>
    <row r="19" spans="2:15" x14ac:dyDescent="0.25">
      <c r="B19" s="43" t="s">
        <v>33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</row>
    <row r="20" spans="2:15" ht="14.25" customHeight="1" x14ac:dyDescent="0.25">
      <c r="H20" s="11"/>
      <c r="I20" s="11"/>
      <c r="J20" s="9"/>
      <c r="K20" s="9"/>
      <c r="L20" s="7"/>
      <c r="M20" s="7"/>
      <c r="N20" s="1"/>
    </row>
    <row r="21" spans="2:15" ht="15.75" x14ac:dyDescent="0.25">
      <c r="B21" s="33" t="s">
        <v>4</v>
      </c>
      <c r="C21" s="36" t="s">
        <v>5</v>
      </c>
      <c r="D21" s="37"/>
      <c r="E21" s="37"/>
      <c r="F21" s="38"/>
      <c r="G21" s="36" t="s">
        <v>6</v>
      </c>
      <c r="H21" s="37"/>
      <c r="I21" s="37"/>
      <c r="J21" s="38"/>
      <c r="K21" s="36" t="s">
        <v>7</v>
      </c>
      <c r="L21" s="37"/>
      <c r="M21" s="37"/>
      <c r="N21" s="38"/>
      <c r="O21" s="33" t="s">
        <v>8</v>
      </c>
    </row>
    <row r="22" spans="2:15" x14ac:dyDescent="0.25">
      <c r="B22" s="34"/>
      <c r="C22" s="39" t="s">
        <v>9</v>
      </c>
      <c r="D22" s="39"/>
      <c r="E22" s="39" t="s">
        <v>10</v>
      </c>
      <c r="F22" s="39"/>
      <c r="G22" s="39" t="s">
        <v>9</v>
      </c>
      <c r="H22" s="39"/>
      <c r="I22" s="39" t="s">
        <v>10</v>
      </c>
      <c r="J22" s="39"/>
      <c r="K22" s="39" t="s">
        <v>11</v>
      </c>
      <c r="L22" s="39"/>
      <c r="M22" s="32" t="s">
        <v>12</v>
      </c>
      <c r="N22" s="32"/>
      <c r="O22" s="34"/>
    </row>
    <row r="23" spans="2:15" x14ac:dyDescent="0.25">
      <c r="B23" s="35" t="s">
        <v>13</v>
      </c>
      <c r="C23" s="19" t="s">
        <v>30</v>
      </c>
      <c r="D23" s="19" t="s">
        <v>31</v>
      </c>
      <c r="E23" s="19" t="s">
        <v>30</v>
      </c>
      <c r="F23" s="19" t="s">
        <v>31</v>
      </c>
      <c r="G23" s="19" t="s">
        <v>30</v>
      </c>
      <c r="H23" s="19" t="s">
        <v>31</v>
      </c>
      <c r="I23" s="19" t="s">
        <v>30</v>
      </c>
      <c r="J23" s="19" t="s">
        <v>31</v>
      </c>
      <c r="K23" s="19" t="s">
        <v>30</v>
      </c>
      <c r="L23" s="19" t="s">
        <v>31</v>
      </c>
      <c r="M23" s="19" t="s">
        <v>30</v>
      </c>
      <c r="N23" s="19" t="s">
        <v>31</v>
      </c>
      <c r="O23" s="35">
        <v>0</v>
      </c>
    </row>
    <row r="24" spans="2:15" x14ac:dyDescent="0.25">
      <c r="B24" s="6" t="s">
        <v>14</v>
      </c>
      <c r="C24" s="21">
        <v>0</v>
      </c>
      <c r="D24" s="22">
        <v>0</v>
      </c>
      <c r="E24" s="22">
        <v>253</v>
      </c>
      <c r="F24" s="22">
        <v>236</v>
      </c>
      <c r="G24" s="22">
        <v>0</v>
      </c>
      <c r="H24" s="22">
        <v>0</v>
      </c>
      <c r="I24" s="22">
        <v>1477</v>
      </c>
      <c r="J24" s="22">
        <v>1431</v>
      </c>
      <c r="K24" s="22">
        <v>26</v>
      </c>
      <c r="L24" s="22">
        <v>17</v>
      </c>
      <c r="M24" s="22">
        <v>403</v>
      </c>
      <c r="N24" s="22">
        <v>410</v>
      </c>
      <c r="O24" s="23">
        <f>SUM(C24:N24)</f>
        <v>4253</v>
      </c>
    </row>
    <row r="25" spans="2:15" x14ac:dyDescent="0.25">
      <c r="B25" s="6" t="s">
        <v>15</v>
      </c>
      <c r="C25" s="24">
        <v>14</v>
      </c>
      <c r="D25" s="24">
        <v>13</v>
      </c>
      <c r="E25" s="24">
        <v>596</v>
      </c>
      <c r="F25" s="24">
        <v>404</v>
      </c>
      <c r="G25" s="24">
        <v>1240</v>
      </c>
      <c r="H25" s="24">
        <v>888</v>
      </c>
      <c r="I25" s="24">
        <v>17</v>
      </c>
      <c r="J25" s="24">
        <v>18</v>
      </c>
      <c r="K25" s="24">
        <v>15</v>
      </c>
      <c r="L25" s="24">
        <v>6</v>
      </c>
      <c r="M25" s="24">
        <v>485</v>
      </c>
      <c r="N25" s="24">
        <v>367</v>
      </c>
      <c r="O25" s="23">
        <f t="shared" ref="O25:O27" si="2">SUM(C25:N25)</f>
        <v>4063</v>
      </c>
    </row>
    <row r="26" spans="2:15" x14ac:dyDescent="0.25">
      <c r="B26" s="6" t="s">
        <v>16</v>
      </c>
      <c r="C26" s="24">
        <v>4</v>
      </c>
      <c r="D26" s="24">
        <v>7</v>
      </c>
      <c r="E26" s="24">
        <v>285</v>
      </c>
      <c r="F26" s="24">
        <v>213</v>
      </c>
      <c r="G26" s="24">
        <v>33</v>
      </c>
      <c r="H26" s="24">
        <v>26</v>
      </c>
      <c r="I26" s="24">
        <v>973</v>
      </c>
      <c r="J26" s="24">
        <v>749</v>
      </c>
      <c r="K26" s="24">
        <v>3</v>
      </c>
      <c r="L26" s="24">
        <v>2</v>
      </c>
      <c r="M26" s="24">
        <v>194</v>
      </c>
      <c r="N26" s="24">
        <v>137</v>
      </c>
      <c r="O26" s="24">
        <v>2626</v>
      </c>
    </row>
    <row r="27" spans="2:15" ht="15.75" thickBot="1" x14ac:dyDescent="0.3">
      <c r="B27" s="20" t="s">
        <v>17</v>
      </c>
      <c r="C27" s="25">
        <f t="shared" ref="C27:N27" si="3">SUM(C24:C26)</f>
        <v>18</v>
      </c>
      <c r="D27" s="25">
        <f t="shared" si="3"/>
        <v>20</v>
      </c>
      <c r="E27" s="25">
        <f t="shared" si="3"/>
        <v>1134</v>
      </c>
      <c r="F27" s="25">
        <f t="shared" si="3"/>
        <v>853</v>
      </c>
      <c r="G27" s="25">
        <f t="shared" si="3"/>
        <v>1273</v>
      </c>
      <c r="H27" s="25">
        <f t="shared" si="3"/>
        <v>914</v>
      </c>
      <c r="I27" s="25">
        <f t="shared" si="3"/>
        <v>2467</v>
      </c>
      <c r="J27" s="25">
        <f t="shared" si="3"/>
        <v>2198</v>
      </c>
      <c r="K27" s="25">
        <f t="shared" si="3"/>
        <v>44</v>
      </c>
      <c r="L27" s="25">
        <f t="shared" si="3"/>
        <v>25</v>
      </c>
      <c r="M27" s="25">
        <f t="shared" si="3"/>
        <v>1082</v>
      </c>
      <c r="N27" s="25">
        <f t="shared" si="3"/>
        <v>914</v>
      </c>
      <c r="O27" s="48">
        <f>SUM(O24:O26)</f>
        <v>10942</v>
      </c>
    </row>
    <row r="28" spans="2:15" ht="15.75" thickTop="1" x14ac:dyDescent="0.25">
      <c r="B28" s="1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31"/>
    </row>
    <row r="29" spans="2:15" x14ac:dyDescent="0.25">
      <c r="B29" s="1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pans="2:15" x14ac:dyDescent="0.25">
      <c r="B30" s="1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</row>
    <row r="31" spans="2:15" x14ac:dyDescent="0.25">
      <c r="B31" s="1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</row>
    <row r="32" spans="2:15" x14ac:dyDescent="0.25">
      <c r="B32" s="1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spans="2:15" ht="15.75" x14ac:dyDescent="0.25">
      <c r="B33" s="4"/>
      <c r="C33" s="4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2:15" ht="15.75" x14ac:dyDescent="0.25">
      <c r="B34" s="44" t="s">
        <v>0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</row>
    <row r="35" spans="2:15" ht="15.75" x14ac:dyDescent="0.25">
      <c r="B35" s="40" t="s">
        <v>1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</row>
    <row r="36" spans="2:15" x14ac:dyDescent="0.25">
      <c r="B36" s="41" t="s">
        <v>19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</row>
    <row r="37" spans="2:15" x14ac:dyDescent="0.25">
      <c r="B37" s="41" t="s">
        <v>3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</row>
    <row r="38" spans="2:15" x14ac:dyDescent="0.25">
      <c r="B38" s="43" t="s">
        <v>33</v>
      </c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</row>
    <row r="39" spans="2:15" x14ac:dyDescent="0.25">
      <c r="B39" s="9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9"/>
    </row>
    <row r="40" spans="2:15" ht="15" customHeight="1" x14ac:dyDescent="0.25">
      <c r="B40" s="33" t="s">
        <v>4</v>
      </c>
      <c r="C40" s="36" t="s">
        <v>5</v>
      </c>
      <c r="D40" s="37"/>
      <c r="E40" s="37"/>
      <c r="F40" s="38"/>
      <c r="G40" s="36" t="s">
        <v>6</v>
      </c>
      <c r="H40" s="37"/>
      <c r="I40" s="37"/>
      <c r="J40" s="38"/>
      <c r="K40" s="36" t="s">
        <v>7</v>
      </c>
      <c r="L40" s="37"/>
      <c r="M40" s="37"/>
      <c r="N40" s="38"/>
      <c r="O40" s="33" t="s">
        <v>8</v>
      </c>
    </row>
    <row r="41" spans="2:15" ht="16.5" customHeight="1" x14ac:dyDescent="0.25">
      <c r="B41" s="34"/>
      <c r="C41" s="39" t="s">
        <v>9</v>
      </c>
      <c r="D41" s="39"/>
      <c r="E41" s="39" t="s">
        <v>10</v>
      </c>
      <c r="F41" s="39"/>
      <c r="G41" s="39" t="s">
        <v>9</v>
      </c>
      <c r="H41" s="39"/>
      <c r="I41" s="39" t="s">
        <v>10</v>
      </c>
      <c r="J41" s="39"/>
      <c r="K41" s="39" t="s">
        <v>11</v>
      </c>
      <c r="L41" s="39"/>
      <c r="M41" s="32" t="s">
        <v>12</v>
      </c>
      <c r="N41" s="32"/>
      <c r="O41" s="34"/>
    </row>
    <row r="42" spans="2:15" x14ac:dyDescent="0.25">
      <c r="B42" s="35"/>
      <c r="C42" s="19" t="s">
        <v>30</v>
      </c>
      <c r="D42" s="19" t="s">
        <v>31</v>
      </c>
      <c r="E42" s="19" t="s">
        <v>30</v>
      </c>
      <c r="F42" s="19" t="s">
        <v>31</v>
      </c>
      <c r="G42" s="19" t="s">
        <v>30</v>
      </c>
      <c r="H42" s="19" t="s">
        <v>31</v>
      </c>
      <c r="I42" s="19" t="s">
        <v>30</v>
      </c>
      <c r="J42" s="19" t="s">
        <v>31</v>
      </c>
      <c r="K42" s="19" t="s">
        <v>30</v>
      </c>
      <c r="L42" s="19" t="s">
        <v>31</v>
      </c>
      <c r="M42" s="19" t="s">
        <v>30</v>
      </c>
      <c r="N42" s="19" t="s">
        <v>31</v>
      </c>
      <c r="O42" s="35"/>
    </row>
    <row r="43" spans="2:15" ht="15" customHeight="1" x14ac:dyDescent="0.25">
      <c r="B43" s="6" t="s">
        <v>14</v>
      </c>
      <c r="C43" s="21">
        <v>0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3">
        <f t="shared" ref="O43:O45" si="4">SUM(C43:N43)</f>
        <v>0</v>
      </c>
    </row>
    <row r="44" spans="2:15" x14ac:dyDescent="0.25">
      <c r="B44" s="6" t="s">
        <v>15</v>
      </c>
      <c r="C44" s="21">
        <v>0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3">
        <f t="shared" si="4"/>
        <v>0</v>
      </c>
    </row>
    <row r="45" spans="2:15" x14ac:dyDescent="0.25">
      <c r="B45" s="6" t="s">
        <v>16</v>
      </c>
      <c r="C45" s="21">
        <v>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3">
        <f t="shared" si="4"/>
        <v>0</v>
      </c>
    </row>
    <row r="46" spans="2:15" ht="15.75" thickBot="1" x14ac:dyDescent="0.3">
      <c r="B46" s="20" t="s">
        <v>17</v>
      </c>
      <c r="C46" s="25">
        <f t="shared" ref="C46:O46" si="5">SUM(C43:C45)</f>
        <v>0</v>
      </c>
      <c r="D46" s="25">
        <f t="shared" si="5"/>
        <v>0</v>
      </c>
      <c r="E46" s="25">
        <f t="shared" si="5"/>
        <v>0</v>
      </c>
      <c r="F46" s="25">
        <f t="shared" si="5"/>
        <v>0</v>
      </c>
      <c r="G46" s="25">
        <f t="shared" si="5"/>
        <v>0</v>
      </c>
      <c r="H46" s="25">
        <f t="shared" si="5"/>
        <v>0</v>
      </c>
      <c r="I46" s="25">
        <f t="shared" si="5"/>
        <v>0</v>
      </c>
      <c r="J46" s="25">
        <f t="shared" si="5"/>
        <v>0</v>
      </c>
      <c r="K46" s="25">
        <f t="shared" si="5"/>
        <v>0</v>
      </c>
      <c r="L46" s="25">
        <f t="shared" si="5"/>
        <v>0</v>
      </c>
      <c r="M46" s="25">
        <f t="shared" si="5"/>
        <v>0</v>
      </c>
      <c r="N46" s="25">
        <f t="shared" si="5"/>
        <v>0</v>
      </c>
      <c r="O46" s="25">
        <f t="shared" si="5"/>
        <v>0</v>
      </c>
    </row>
    <row r="47" spans="2:15" ht="15.75" thickTop="1" x14ac:dyDescent="0.25">
      <c r="B47" s="1" t="s">
        <v>34</v>
      </c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</row>
    <row r="48" spans="2:15" x14ac:dyDescent="0.25">
      <c r="B48" s="1"/>
      <c r="C48" s="1"/>
    </row>
    <row r="49" spans="2:15" ht="15.75" x14ac:dyDescent="0.25">
      <c r="B49" s="44" t="s">
        <v>0</v>
      </c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</row>
    <row r="50" spans="2:15" ht="15.75" x14ac:dyDescent="0.25">
      <c r="B50" s="40" t="s">
        <v>1</v>
      </c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</row>
    <row r="51" spans="2:15" ht="15.75" x14ac:dyDescent="0.25">
      <c r="B51" s="46" t="s">
        <v>20</v>
      </c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</row>
    <row r="52" spans="2:15" x14ac:dyDescent="0.25">
      <c r="B52" s="41" t="s">
        <v>3</v>
      </c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</row>
    <row r="53" spans="2:15" x14ac:dyDescent="0.25">
      <c r="B53" s="43" t="s">
        <v>33</v>
      </c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</row>
    <row r="54" spans="2:15" x14ac:dyDescent="0.25">
      <c r="H54" s="11"/>
      <c r="I54" s="11"/>
      <c r="L54" s="1"/>
      <c r="M54" s="1"/>
      <c r="N54" s="1"/>
    </row>
    <row r="55" spans="2:15" ht="18.75" customHeight="1" x14ac:dyDescent="0.25">
      <c r="B55" s="33" t="s">
        <v>4</v>
      </c>
      <c r="C55" s="36" t="s">
        <v>5</v>
      </c>
      <c r="D55" s="37"/>
      <c r="E55" s="37"/>
      <c r="F55" s="38"/>
      <c r="G55" s="36" t="s">
        <v>6</v>
      </c>
      <c r="H55" s="37"/>
      <c r="I55" s="37"/>
      <c r="J55" s="38"/>
      <c r="K55" s="36" t="s">
        <v>7</v>
      </c>
      <c r="L55" s="37"/>
      <c r="M55" s="37"/>
      <c r="N55" s="38"/>
      <c r="O55" s="33" t="s">
        <v>8</v>
      </c>
    </row>
    <row r="56" spans="2:15" x14ac:dyDescent="0.25">
      <c r="B56" s="34"/>
      <c r="C56" s="39" t="s">
        <v>9</v>
      </c>
      <c r="D56" s="39"/>
      <c r="E56" s="39" t="s">
        <v>10</v>
      </c>
      <c r="F56" s="39"/>
      <c r="G56" s="39" t="s">
        <v>9</v>
      </c>
      <c r="H56" s="39"/>
      <c r="I56" s="39" t="s">
        <v>10</v>
      </c>
      <c r="J56" s="39"/>
      <c r="K56" s="39" t="s">
        <v>11</v>
      </c>
      <c r="L56" s="39"/>
      <c r="M56" s="32" t="s">
        <v>12</v>
      </c>
      <c r="N56" s="32"/>
      <c r="O56" s="34"/>
    </row>
    <row r="57" spans="2:15" x14ac:dyDescent="0.25">
      <c r="B57" s="35"/>
      <c r="C57" s="19" t="s">
        <v>30</v>
      </c>
      <c r="D57" s="19" t="s">
        <v>31</v>
      </c>
      <c r="E57" s="19" t="s">
        <v>30</v>
      </c>
      <c r="F57" s="19" t="s">
        <v>31</v>
      </c>
      <c r="G57" s="19" t="s">
        <v>30</v>
      </c>
      <c r="H57" s="19" t="s">
        <v>31</v>
      </c>
      <c r="I57" s="19" t="s">
        <v>30</v>
      </c>
      <c r="J57" s="19" t="s">
        <v>31</v>
      </c>
      <c r="K57" s="19" t="s">
        <v>30</v>
      </c>
      <c r="L57" s="19" t="s">
        <v>31</v>
      </c>
      <c r="M57" s="19" t="s">
        <v>30</v>
      </c>
      <c r="N57" s="19" t="s">
        <v>31</v>
      </c>
      <c r="O57" s="35"/>
    </row>
    <row r="58" spans="2:15" x14ac:dyDescent="0.25">
      <c r="B58" s="6" t="s">
        <v>14</v>
      </c>
      <c r="C58" s="21">
        <v>126</v>
      </c>
      <c r="D58" s="22">
        <v>114</v>
      </c>
      <c r="E58" s="22">
        <v>1005</v>
      </c>
      <c r="F58" s="22">
        <v>887</v>
      </c>
      <c r="G58" s="22">
        <v>130</v>
      </c>
      <c r="H58" s="22">
        <v>101</v>
      </c>
      <c r="I58" s="22">
        <v>1766</v>
      </c>
      <c r="J58" s="22">
        <v>1464</v>
      </c>
      <c r="K58" s="22">
        <v>18</v>
      </c>
      <c r="L58" s="22">
        <v>11</v>
      </c>
      <c r="M58" s="22">
        <v>301</v>
      </c>
      <c r="N58" s="22">
        <v>246</v>
      </c>
      <c r="O58" s="23">
        <f>SUM(C58:N58)</f>
        <v>6169</v>
      </c>
    </row>
    <row r="59" spans="2:15" x14ac:dyDescent="0.25">
      <c r="B59" s="6" t="s">
        <v>15</v>
      </c>
      <c r="C59" s="24">
        <v>880</v>
      </c>
      <c r="D59" s="24">
        <v>841</v>
      </c>
      <c r="E59" s="24">
        <v>92</v>
      </c>
      <c r="F59" s="24">
        <v>71</v>
      </c>
      <c r="G59" s="24">
        <v>1465</v>
      </c>
      <c r="H59" s="24">
        <v>1347</v>
      </c>
      <c r="I59" s="24">
        <v>82</v>
      </c>
      <c r="J59" s="24">
        <v>93</v>
      </c>
      <c r="K59" s="24">
        <v>4</v>
      </c>
      <c r="L59" s="24">
        <v>0</v>
      </c>
      <c r="M59" s="24">
        <v>9</v>
      </c>
      <c r="N59" s="24">
        <v>3</v>
      </c>
      <c r="O59" s="23">
        <f>SUM(C59:N59)</f>
        <v>4887</v>
      </c>
    </row>
    <row r="60" spans="2:15" x14ac:dyDescent="0.25">
      <c r="B60" s="6" t="s">
        <v>16</v>
      </c>
      <c r="C60" s="21">
        <v>53</v>
      </c>
      <c r="D60" s="22">
        <v>46</v>
      </c>
      <c r="E60" s="22">
        <v>566</v>
      </c>
      <c r="F60" s="22">
        <v>463</v>
      </c>
      <c r="G60" s="22">
        <v>751</v>
      </c>
      <c r="H60" s="22">
        <v>863</v>
      </c>
      <c r="I60" s="22">
        <v>67</v>
      </c>
      <c r="J60" s="22">
        <v>62</v>
      </c>
      <c r="K60" s="22">
        <v>1</v>
      </c>
      <c r="L60" s="22">
        <v>1</v>
      </c>
      <c r="M60" s="22">
        <v>27</v>
      </c>
      <c r="N60" s="22">
        <v>29</v>
      </c>
      <c r="O60" s="23">
        <f>SUM(C60:N60)</f>
        <v>2929</v>
      </c>
    </row>
    <row r="61" spans="2:15" ht="15.75" thickBot="1" x14ac:dyDescent="0.3">
      <c r="B61" s="20" t="s">
        <v>17</v>
      </c>
      <c r="C61" s="25">
        <f t="shared" ref="C61:N61" si="6">SUM(C58:C60)</f>
        <v>1059</v>
      </c>
      <c r="D61" s="25">
        <f t="shared" si="6"/>
        <v>1001</v>
      </c>
      <c r="E61" s="25">
        <f t="shared" si="6"/>
        <v>1663</v>
      </c>
      <c r="F61" s="25">
        <f t="shared" si="6"/>
        <v>1421</v>
      </c>
      <c r="G61" s="25">
        <f t="shared" si="6"/>
        <v>2346</v>
      </c>
      <c r="H61" s="25">
        <f t="shared" si="6"/>
        <v>2311</v>
      </c>
      <c r="I61" s="25">
        <f t="shared" si="6"/>
        <v>1915</v>
      </c>
      <c r="J61" s="25">
        <f t="shared" si="6"/>
        <v>1619</v>
      </c>
      <c r="K61" s="25">
        <f t="shared" si="6"/>
        <v>23</v>
      </c>
      <c r="L61" s="25">
        <f t="shared" si="6"/>
        <v>12</v>
      </c>
      <c r="M61" s="25">
        <f t="shared" si="6"/>
        <v>337</v>
      </c>
      <c r="N61" s="25">
        <f t="shared" si="6"/>
        <v>278</v>
      </c>
      <c r="O61" s="30">
        <f>SUM(O58:O60)</f>
        <v>13985</v>
      </c>
    </row>
    <row r="62" spans="2:15" ht="15.75" thickTop="1" x14ac:dyDescent="0.25">
      <c r="B62" s="1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31"/>
    </row>
    <row r="63" spans="2:15" x14ac:dyDescent="0.25">
      <c r="B63" s="1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</row>
    <row r="64" spans="2:15" x14ac:dyDescent="0.25">
      <c r="B64" s="1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</row>
    <row r="65" spans="2:17" x14ac:dyDescent="0.25">
      <c r="B65" s="1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</row>
    <row r="66" spans="2:17" x14ac:dyDescent="0.25">
      <c r="B66" s="1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</row>
    <row r="67" spans="2:17" ht="15.75" x14ac:dyDescent="0.25">
      <c r="B67" s="44" t="s">
        <v>0</v>
      </c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</row>
    <row r="68" spans="2:17" ht="15.75" x14ac:dyDescent="0.25">
      <c r="B68" s="40" t="s">
        <v>1</v>
      </c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</row>
    <row r="69" spans="2:17" ht="15.75" x14ac:dyDescent="0.25">
      <c r="B69" s="46" t="s">
        <v>21</v>
      </c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</row>
    <row r="70" spans="2:17" x14ac:dyDescent="0.25">
      <c r="B70" s="41" t="s">
        <v>3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</row>
    <row r="71" spans="2:17" x14ac:dyDescent="0.25">
      <c r="B71" s="43" t="s">
        <v>33</v>
      </c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</row>
    <row r="72" spans="2:17" ht="14.25" customHeight="1" x14ac:dyDescent="0.25">
      <c r="H72" s="11"/>
      <c r="I72" s="11"/>
      <c r="J72" s="1"/>
      <c r="K72" s="1"/>
      <c r="L72" s="1"/>
      <c r="M72" s="1"/>
      <c r="N72" s="1"/>
    </row>
    <row r="73" spans="2:17" ht="15.75" x14ac:dyDescent="0.25">
      <c r="B73" s="33" t="s">
        <v>4</v>
      </c>
      <c r="C73" s="36" t="s">
        <v>5</v>
      </c>
      <c r="D73" s="37"/>
      <c r="E73" s="37"/>
      <c r="F73" s="38"/>
      <c r="G73" s="36" t="s">
        <v>6</v>
      </c>
      <c r="H73" s="37"/>
      <c r="I73" s="37"/>
      <c r="J73" s="38"/>
      <c r="K73" s="36" t="s">
        <v>7</v>
      </c>
      <c r="L73" s="37"/>
      <c r="M73" s="37"/>
      <c r="N73" s="38"/>
      <c r="O73" s="33" t="s">
        <v>8</v>
      </c>
    </row>
    <row r="74" spans="2:17" x14ac:dyDescent="0.25">
      <c r="B74" s="34"/>
      <c r="C74" s="39" t="s">
        <v>9</v>
      </c>
      <c r="D74" s="39"/>
      <c r="E74" s="39" t="s">
        <v>10</v>
      </c>
      <c r="F74" s="39"/>
      <c r="G74" s="39" t="s">
        <v>9</v>
      </c>
      <c r="H74" s="39"/>
      <c r="I74" s="39" t="s">
        <v>10</v>
      </c>
      <c r="J74" s="39"/>
      <c r="K74" s="39" t="s">
        <v>11</v>
      </c>
      <c r="L74" s="39"/>
      <c r="M74" s="32" t="s">
        <v>12</v>
      </c>
      <c r="N74" s="32"/>
      <c r="O74" s="34"/>
    </row>
    <row r="75" spans="2:17" x14ac:dyDescent="0.25">
      <c r="B75" s="35"/>
      <c r="C75" s="19" t="s">
        <v>30</v>
      </c>
      <c r="D75" s="19" t="s">
        <v>31</v>
      </c>
      <c r="E75" s="19" t="s">
        <v>30</v>
      </c>
      <c r="F75" s="19" t="s">
        <v>31</v>
      </c>
      <c r="G75" s="19" t="s">
        <v>30</v>
      </c>
      <c r="H75" s="19" t="s">
        <v>31</v>
      </c>
      <c r="I75" s="19" t="s">
        <v>30</v>
      </c>
      <c r="J75" s="19" t="s">
        <v>31</v>
      </c>
      <c r="K75" s="19" t="s">
        <v>30</v>
      </c>
      <c r="L75" s="19" t="s">
        <v>31</v>
      </c>
      <c r="M75" s="19" t="s">
        <v>30</v>
      </c>
      <c r="N75" s="19" t="s">
        <v>31</v>
      </c>
      <c r="O75" s="35"/>
    </row>
    <row r="76" spans="2:17" x14ac:dyDescent="0.25">
      <c r="B76" s="6" t="s">
        <v>14</v>
      </c>
      <c r="C76" s="21">
        <v>722</v>
      </c>
      <c r="D76" s="22">
        <v>709</v>
      </c>
      <c r="E76" s="22">
        <v>328</v>
      </c>
      <c r="F76" s="22">
        <v>263</v>
      </c>
      <c r="G76" s="22">
        <v>322</v>
      </c>
      <c r="H76" s="22">
        <v>371</v>
      </c>
      <c r="I76" s="22">
        <v>3209</v>
      </c>
      <c r="J76" s="22">
        <v>3313</v>
      </c>
      <c r="K76" s="22">
        <v>25</v>
      </c>
      <c r="L76" s="22">
        <v>18</v>
      </c>
      <c r="M76" s="22">
        <v>77</v>
      </c>
      <c r="N76" s="22">
        <v>188</v>
      </c>
      <c r="O76" s="23">
        <f>SUM(C76:N76)</f>
        <v>9545</v>
      </c>
    </row>
    <row r="77" spans="2:17" x14ac:dyDescent="0.25">
      <c r="B77" s="6" t="s">
        <v>15</v>
      </c>
      <c r="C77" s="21">
        <v>857</v>
      </c>
      <c r="D77" s="22">
        <v>681</v>
      </c>
      <c r="E77" s="22">
        <v>310</v>
      </c>
      <c r="F77" s="22">
        <v>290</v>
      </c>
      <c r="G77" s="22">
        <v>407</v>
      </c>
      <c r="H77" s="22">
        <v>370</v>
      </c>
      <c r="I77" s="22">
        <v>4308</v>
      </c>
      <c r="J77" s="22">
        <v>3552</v>
      </c>
      <c r="K77" s="22">
        <v>8</v>
      </c>
      <c r="L77" s="22">
        <v>7</v>
      </c>
      <c r="M77" s="22">
        <v>17</v>
      </c>
      <c r="N77" s="22">
        <v>20</v>
      </c>
      <c r="O77" s="23">
        <f t="shared" ref="O77:O78" si="7">SUM(C77:N77)</f>
        <v>10827</v>
      </c>
    </row>
    <row r="78" spans="2:17" x14ac:dyDescent="0.25">
      <c r="B78" s="6" t="s">
        <v>16</v>
      </c>
      <c r="C78" s="21">
        <v>262</v>
      </c>
      <c r="D78" s="22">
        <v>151</v>
      </c>
      <c r="E78" s="22">
        <v>418</v>
      </c>
      <c r="F78" s="22">
        <v>371</v>
      </c>
      <c r="G78" s="22">
        <v>157</v>
      </c>
      <c r="H78" s="22">
        <v>137</v>
      </c>
      <c r="I78" s="22">
        <v>3103</v>
      </c>
      <c r="J78" s="22">
        <v>2661</v>
      </c>
      <c r="K78" s="22">
        <v>6</v>
      </c>
      <c r="L78" s="22">
        <v>0</v>
      </c>
      <c r="M78" s="22">
        <v>0</v>
      </c>
      <c r="N78" s="22">
        <v>0</v>
      </c>
      <c r="O78" s="23">
        <f t="shared" si="7"/>
        <v>7266</v>
      </c>
    </row>
    <row r="79" spans="2:17" ht="15.75" thickBot="1" x14ac:dyDescent="0.3">
      <c r="B79" s="20" t="s">
        <v>17</v>
      </c>
      <c r="C79" s="25">
        <f t="shared" ref="C79:O79" si="8">SUM(C76:C78)</f>
        <v>1841</v>
      </c>
      <c r="D79" s="25">
        <f t="shared" si="8"/>
        <v>1541</v>
      </c>
      <c r="E79" s="25">
        <f t="shared" si="8"/>
        <v>1056</v>
      </c>
      <c r="F79" s="25">
        <f t="shared" si="8"/>
        <v>924</v>
      </c>
      <c r="G79" s="25">
        <f t="shared" si="8"/>
        <v>886</v>
      </c>
      <c r="H79" s="25">
        <f t="shared" si="8"/>
        <v>878</v>
      </c>
      <c r="I79" s="25">
        <f t="shared" si="8"/>
        <v>10620</v>
      </c>
      <c r="J79" s="25">
        <f t="shared" si="8"/>
        <v>9526</v>
      </c>
      <c r="K79" s="25">
        <f t="shared" si="8"/>
        <v>39</v>
      </c>
      <c r="L79" s="25">
        <f t="shared" si="8"/>
        <v>25</v>
      </c>
      <c r="M79" s="25">
        <f t="shared" si="8"/>
        <v>94</v>
      </c>
      <c r="N79" s="25">
        <f t="shared" si="8"/>
        <v>208</v>
      </c>
      <c r="O79" s="25">
        <f t="shared" si="8"/>
        <v>27638</v>
      </c>
    </row>
    <row r="80" spans="2:17" ht="16.5" thickTop="1" x14ac:dyDescent="0.25">
      <c r="B80" s="10"/>
      <c r="C80" s="10"/>
      <c r="Q80" s="3"/>
    </row>
    <row r="81" spans="2:15" ht="15.75" x14ac:dyDescent="0.25">
      <c r="B81" s="44" t="s">
        <v>0</v>
      </c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</row>
    <row r="82" spans="2:15" ht="15.75" x14ac:dyDescent="0.25">
      <c r="B82" s="40" t="s">
        <v>1</v>
      </c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</row>
    <row r="83" spans="2:15" x14ac:dyDescent="0.25">
      <c r="B83" s="41" t="s">
        <v>22</v>
      </c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</row>
    <row r="84" spans="2:15" x14ac:dyDescent="0.25">
      <c r="B84" s="41" t="s">
        <v>3</v>
      </c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</row>
    <row r="85" spans="2:15" x14ac:dyDescent="0.25">
      <c r="B85" s="43" t="s">
        <v>33</v>
      </c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</row>
    <row r="86" spans="2:15" ht="17.25" customHeight="1" x14ac:dyDescent="0.25">
      <c r="H86" s="11"/>
      <c r="I86" s="11"/>
      <c r="K86" s="11"/>
      <c r="L86" s="7"/>
      <c r="M86" s="7"/>
      <c r="N86" s="1"/>
    </row>
    <row r="87" spans="2:15" ht="19.5" customHeight="1" x14ac:dyDescent="0.25">
      <c r="B87" s="33" t="s">
        <v>4</v>
      </c>
      <c r="C87" s="36" t="s">
        <v>5</v>
      </c>
      <c r="D87" s="37"/>
      <c r="E87" s="37"/>
      <c r="F87" s="38"/>
      <c r="G87" s="36" t="s">
        <v>6</v>
      </c>
      <c r="H87" s="37"/>
      <c r="I87" s="37"/>
      <c r="J87" s="38"/>
      <c r="K87" s="36" t="s">
        <v>7</v>
      </c>
      <c r="L87" s="37"/>
      <c r="M87" s="37"/>
      <c r="N87" s="38"/>
      <c r="O87" s="33" t="s">
        <v>8</v>
      </c>
    </row>
    <row r="88" spans="2:15" x14ac:dyDescent="0.25">
      <c r="B88" s="34"/>
      <c r="C88" s="39" t="s">
        <v>9</v>
      </c>
      <c r="D88" s="39"/>
      <c r="E88" s="39" t="s">
        <v>10</v>
      </c>
      <c r="F88" s="39"/>
      <c r="G88" s="39" t="s">
        <v>9</v>
      </c>
      <c r="H88" s="39"/>
      <c r="I88" s="39" t="s">
        <v>10</v>
      </c>
      <c r="J88" s="39"/>
      <c r="K88" s="39" t="s">
        <v>11</v>
      </c>
      <c r="L88" s="39"/>
      <c r="M88" s="32" t="s">
        <v>12</v>
      </c>
      <c r="N88" s="32"/>
      <c r="O88" s="34"/>
    </row>
    <row r="89" spans="2:15" x14ac:dyDescent="0.25">
      <c r="B89" s="35"/>
      <c r="C89" s="19" t="s">
        <v>30</v>
      </c>
      <c r="D89" s="19" t="s">
        <v>31</v>
      </c>
      <c r="E89" s="19" t="s">
        <v>30</v>
      </c>
      <c r="F89" s="19" t="s">
        <v>31</v>
      </c>
      <c r="G89" s="19" t="s">
        <v>30</v>
      </c>
      <c r="H89" s="19" t="s">
        <v>31</v>
      </c>
      <c r="I89" s="19" t="s">
        <v>30</v>
      </c>
      <c r="J89" s="19" t="s">
        <v>31</v>
      </c>
      <c r="K89" s="19" t="s">
        <v>30</v>
      </c>
      <c r="L89" s="19" t="s">
        <v>31</v>
      </c>
      <c r="M89" s="19" t="s">
        <v>30</v>
      </c>
      <c r="N89" s="19" t="s">
        <v>31</v>
      </c>
      <c r="O89" s="35"/>
    </row>
    <row r="90" spans="2:15" x14ac:dyDescent="0.25">
      <c r="B90" s="6" t="s">
        <v>14</v>
      </c>
      <c r="C90" s="21">
        <v>50</v>
      </c>
      <c r="D90" s="22">
        <v>44</v>
      </c>
      <c r="E90" s="22">
        <v>313</v>
      </c>
      <c r="F90" s="22">
        <v>292</v>
      </c>
      <c r="G90" s="22">
        <v>27</v>
      </c>
      <c r="H90" s="22">
        <v>27</v>
      </c>
      <c r="I90" s="22">
        <v>1010</v>
      </c>
      <c r="J90" s="22">
        <v>1002</v>
      </c>
      <c r="K90" s="22">
        <v>17</v>
      </c>
      <c r="L90" s="22">
        <v>8</v>
      </c>
      <c r="M90" s="22">
        <v>604</v>
      </c>
      <c r="N90" s="22">
        <v>301</v>
      </c>
      <c r="O90" s="23">
        <f>SUM(C90:N90)</f>
        <v>3695</v>
      </c>
    </row>
    <row r="91" spans="2:15" x14ac:dyDescent="0.25">
      <c r="B91" s="6" t="s">
        <v>15</v>
      </c>
      <c r="C91" s="24">
        <v>10</v>
      </c>
      <c r="D91" s="24">
        <v>11</v>
      </c>
      <c r="E91" s="24">
        <v>245</v>
      </c>
      <c r="F91" s="24">
        <v>224</v>
      </c>
      <c r="G91" s="24">
        <v>24</v>
      </c>
      <c r="H91" s="24">
        <v>20</v>
      </c>
      <c r="I91" s="24">
        <v>3336</v>
      </c>
      <c r="J91" s="24">
        <v>3339</v>
      </c>
      <c r="K91" s="24">
        <v>6</v>
      </c>
      <c r="L91" s="24">
        <v>0</v>
      </c>
      <c r="M91" s="24">
        <v>333</v>
      </c>
      <c r="N91" s="24">
        <v>129</v>
      </c>
      <c r="O91" s="23">
        <f t="shared" ref="O91:O92" si="9">SUM(C91:N91)</f>
        <v>7677</v>
      </c>
    </row>
    <row r="92" spans="2:15" x14ac:dyDescent="0.25">
      <c r="B92" s="6" t="s">
        <v>16</v>
      </c>
      <c r="C92" s="21">
        <v>53</v>
      </c>
      <c r="D92" s="22">
        <v>29</v>
      </c>
      <c r="E92" s="22">
        <v>199</v>
      </c>
      <c r="F92" s="22">
        <v>173</v>
      </c>
      <c r="G92" s="22">
        <v>4</v>
      </c>
      <c r="H92" s="22">
        <v>6</v>
      </c>
      <c r="I92" s="22">
        <v>1930</v>
      </c>
      <c r="J92" s="22">
        <v>1892</v>
      </c>
      <c r="K92" s="22">
        <v>3</v>
      </c>
      <c r="L92" s="22">
        <v>0</v>
      </c>
      <c r="M92" s="22">
        <v>134</v>
      </c>
      <c r="N92" s="22">
        <v>71</v>
      </c>
      <c r="O92" s="23">
        <v>4494</v>
      </c>
    </row>
    <row r="93" spans="2:15" ht="15.75" thickBot="1" x14ac:dyDescent="0.3">
      <c r="B93" s="20" t="s">
        <v>17</v>
      </c>
      <c r="C93" s="25">
        <f t="shared" ref="C93:O93" si="10">SUM(C90:C92)</f>
        <v>113</v>
      </c>
      <c r="D93" s="25">
        <f t="shared" si="10"/>
        <v>84</v>
      </c>
      <c r="E93" s="25">
        <f t="shared" si="10"/>
        <v>757</v>
      </c>
      <c r="F93" s="25">
        <f t="shared" si="10"/>
        <v>689</v>
      </c>
      <c r="G93" s="25">
        <f t="shared" si="10"/>
        <v>55</v>
      </c>
      <c r="H93" s="25">
        <f t="shared" si="10"/>
        <v>53</v>
      </c>
      <c r="I93" s="25">
        <f t="shared" si="10"/>
        <v>6276</v>
      </c>
      <c r="J93" s="25">
        <f t="shared" si="10"/>
        <v>6233</v>
      </c>
      <c r="K93" s="25">
        <f t="shared" si="10"/>
        <v>26</v>
      </c>
      <c r="L93" s="25">
        <f t="shared" si="10"/>
        <v>8</v>
      </c>
      <c r="M93" s="25">
        <f t="shared" si="10"/>
        <v>1071</v>
      </c>
      <c r="N93" s="25">
        <f t="shared" si="10"/>
        <v>501</v>
      </c>
      <c r="O93" s="25">
        <f t="shared" si="10"/>
        <v>15866</v>
      </c>
    </row>
    <row r="94" spans="2:15" ht="15.75" thickTop="1" x14ac:dyDescent="0.25">
      <c r="B94" s="1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</row>
    <row r="95" spans="2:15" x14ac:dyDescent="0.25">
      <c r="B95" s="1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</row>
    <row r="96" spans="2:15" x14ac:dyDescent="0.25">
      <c r="B96" s="1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</row>
    <row r="97" spans="2:15" x14ac:dyDescent="0.25">
      <c r="B97" s="1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</row>
    <row r="98" spans="2:15" x14ac:dyDescent="0.25">
      <c r="B98" s="1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</row>
    <row r="100" spans="2:15" ht="15.75" x14ac:dyDescent="0.25">
      <c r="B100" s="44" t="s">
        <v>0</v>
      </c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</row>
    <row r="101" spans="2:15" ht="15.75" x14ac:dyDescent="0.25">
      <c r="B101" s="40" t="s">
        <v>1</v>
      </c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</row>
    <row r="102" spans="2:15" x14ac:dyDescent="0.25">
      <c r="B102" s="41" t="s">
        <v>23</v>
      </c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</row>
    <row r="103" spans="2:15" x14ac:dyDescent="0.25">
      <c r="B103" s="41" t="s">
        <v>3</v>
      </c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</row>
    <row r="104" spans="2:15" x14ac:dyDescent="0.25">
      <c r="B104" s="43" t="s">
        <v>33</v>
      </c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</row>
    <row r="105" spans="2:15" x14ac:dyDescent="0.25">
      <c r="H105" s="11"/>
      <c r="I105" s="11"/>
    </row>
    <row r="106" spans="2:15" ht="15.75" x14ac:dyDescent="0.25">
      <c r="B106" s="33" t="s">
        <v>4</v>
      </c>
      <c r="C106" s="36" t="s">
        <v>5</v>
      </c>
      <c r="D106" s="37"/>
      <c r="E106" s="37"/>
      <c r="F106" s="38"/>
      <c r="G106" s="36" t="s">
        <v>6</v>
      </c>
      <c r="H106" s="37"/>
      <c r="I106" s="37"/>
      <c r="J106" s="38"/>
      <c r="K106" s="36" t="s">
        <v>7</v>
      </c>
      <c r="L106" s="37"/>
      <c r="M106" s="37"/>
      <c r="N106" s="38"/>
      <c r="O106" s="33" t="s">
        <v>8</v>
      </c>
    </row>
    <row r="107" spans="2:15" x14ac:dyDescent="0.25">
      <c r="B107" s="34"/>
      <c r="C107" s="39" t="s">
        <v>9</v>
      </c>
      <c r="D107" s="39"/>
      <c r="E107" s="39" t="s">
        <v>10</v>
      </c>
      <c r="F107" s="39"/>
      <c r="G107" s="39" t="s">
        <v>9</v>
      </c>
      <c r="H107" s="39"/>
      <c r="I107" s="39" t="s">
        <v>10</v>
      </c>
      <c r="J107" s="39"/>
      <c r="K107" s="39" t="s">
        <v>11</v>
      </c>
      <c r="L107" s="39"/>
      <c r="M107" s="32" t="s">
        <v>12</v>
      </c>
      <c r="N107" s="32"/>
      <c r="O107" s="34"/>
    </row>
    <row r="108" spans="2:15" x14ac:dyDescent="0.25">
      <c r="B108" s="35"/>
      <c r="C108" s="19" t="s">
        <v>30</v>
      </c>
      <c r="D108" s="19" t="s">
        <v>31</v>
      </c>
      <c r="E108" s="19" t="s">
        <v>30</v>
      </c>
      <c r="F108" s="19" t="s">
        <v>31</v>
      </c>
      <c r="G108" s="19" t="s">
        <v>30</v>
      </c>
      <c r="H108" s="19" t="s">
        <v>31</v>
      </c>
      <c r="I108" s="19" t="s">
        <v>30</v>
      </c>
      <c r="J108" s="19" t="s">
        <v>31</v>
      </c>
      <c r="K108" s="19" t="s">
        <v>30</v>
      </c>
      <c r="L108" s="19" t="s">
        <v>31</v>
      </c>
      <c r="M108" s="19" t="s">
        <v>30</v>
      </c>
      <c r="N108" s="19" t="s">
        <v>31</v>
      </c>
      <c r="O108" s="35"/>
    </row>
    <row r="109" spans="2:15" x14ac:dyDescent="0.25">
      <c r="B109" s="6" t="s">
        <v>14</v>
      </c>
      <c r="C109" s="21">
        <v>355</v>
      </c>
      <c r="D109" s="22">
        <v>261</v>
      </c>
      <c r="E109" s="22">
        <v>2510</v>
      </c>
      <c r="F109" s="22">
        <v>1455</v>
      </c>
      <c r="G109" s="22">
        <v>317</v>
      </c>
      <c r="H109" s="22">
        <v>304</v>
      </c>
      <c r="I109" s="22">
        <v>6570</v>
      </c>
      <c r="J109" s="22">
        <v>3692</v>
      </c>
      <c r="K109" s="22">
        <v>0</v>
      </c>
      <c r="L109" s="22">
        <v>0</v>
      </c>
      <c r="M109" s="22">
        <v>0</v>
      </c>
      <c r="N109" s="22">
        <v>0</v>
      </c>
      <c r="O109" s="23">
        <f>SUM(C109:N109)</f>
        <v>15464</v>
      </c>
    </row>
    <row r="110" spans="2:15" x14ac:dyDescent="0.25">
      <c r="B110" s="6" t="s">
        <v>15</v>
      </c>
      <c r="C110" s="24">
        <v>339</v>
      </c>
      <c r="D110" s="24">
        <v>245</v>
      </c>
      <c r="E110" s="24">
        <v>2103</v>
      </c>
      <c r="F110" s="24">
        <v>1208</v>
      </c>
      <c r="G110" s="24">
        <v>294</v>
      </c>
      <c r="H110" s="24">
        <v>263</v>
      </c>
      <c r="I110" s="24">
        <v>6571</v>
      </c>
      <c r="J110" s="24">
        <v>4229</v>
      </c>
      <c r="K110" s="24">
        <v>0</v>
      </c>
      <c r="L110" s="24">
        <v>0</v>
      </c>
      <c r="M110" s="24">
        <v>0</v>
      </c>
      <c r="N110" s="24">
        <v>0</v>
      </c>
      <c r="O110" s="23">
        <f t="shared" ref="O110:O111" si="11">SUM(C110:N110)</f>
        <v>15252</v>
      </c>
    </row>
    <row r="111" spans="2:15" x14ac:dyDescent="0.25">
      <c r="B111" s="6" t="s">
        <v>16</v>
      </c>
      <c r="C111" s="21">
        <v>1056</v>
      </c>
      <c r="D111" s="22">
        <v>1758</v>
      </c>
      <c r="E111" s="22">
        <v>274</v>
      </c>
      <c r="F111" s="22">
        <v>195</v>
      </c>
      <c r="G111" s="22">
        <v>232</v>
      </c>
      <c r="H111" s="22">
        <v>269</v>
      </c>
      <c r="I111" s="22">
        <v>4353</v>
      </c>
      <c r="J111" s="22">
        <v>2434</v>
      </c>
      <c r="K111" s="22">
        <v>0</v>
      </c>
      <c r="L111" s="22">
        <v>0</v>
      </c>
      <c r="M111" s="22">
        <v>0</v>
      </c>
      <c r="N111" s="22">
        <v>0</v>
      </c>
      <c r="O111" s="23">
        <v>10571</v>
      </c>
    </row>
    <row r="112" spans="2:15" ht="15.75" thickBot="1" x14ac:dyDescent="0.3">
      <c r="B112" s="20" t="s">
        <v>17</v>
      </c>
      <c r="C112" s="25">
        <f t="shared" ref="C112:O112" si="12">SUM(C109:C111)</f>
        <v>1750</v>
      </c>
      <c r="D112" s="25">
        <f t="shared" si="12"/>
        <v>2264</v>
      </c>
      <c r="E112" s="25">
        <f t="shared" si="12"/>
        <v>4887</v>
      </c>
      <c r="F112" s="25">
        <f t="shared" si="12"/>
        <v>2858</v>
      </c>
      <c r="G112" s="25">
        <f t="shared" si="12"/>
        <v>843</v>
      </c>
      <c r="H112" s="25">
        <f t="shared" si="12"/>
        <v>836</v>
      </c>
      <c r="I112" s="25">
        <f t="shared" si="12"/>
        <v>17494</v>
      </c>
      <c r="J112" s="25">
        <f t="shared" si="12"/>
        <v>10355</v>
      </c>
      <c r="K112" s="25">
        <f t="shared" si="12"/>
        <v>0</v>
      </c>
      <c r="L112" s="25">
        <f t="shared" si="12"/>
        <v>0</v>
      </c>
      <c r="M112" s="25">
        <f t="shared" si="12"/>
        <v>0</v>
      </c>
      <c r="N112" s="25">
        <f t="shared" si="12"/>
        <v>0</v>
      </c>
      <c r="O112" s="25">
        <f t="shared" si="12"/>
        <v>41287</v>
      </c>
    </row>
    <row r="113" spans="2:19" ht="15.75" thickTop="1" x14ac:dyDescent="0.25"/>
    <row r="114" spans="2:19" ht="15.75" x14ac:dyDescent="0.25">
      <c r="B114" s="44" t="s">
        <v>0</v>
      </c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S114" s="18"/>
    </row>
    <row r="115" spans="2:19" ht="15.75" x14ac:dyDescent="0.25">
      <c r="B115" s="40" t="s">
        <v>1</v>
      </c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</row>
    <row r="116" spans="2:19" x14ac:dyDescent="0.25">
      <c r="B116" s="41" t="s">
        <v>24</v>
      </c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</row>
    <row r="117" spans="2:19" x14ac:dyDescent="0.25">
      <c r="B117" s="41" t="s">
        <v>3</v>
      </c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</row>
    <row r="118" spans="2:19" x14ac:dyDescent="0.25">
      <c r="B118" s="43" t="s">
        <v>33</v>
      </c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</row>
    <row r="119" spans="2:19" ht="18" customHeight="1" x14ac:dyDescent="0.25">
      <c r="H119" s="11"/>
      <c r="I119" s="11"/>
      <c r="J119" s="1"/>
      <c r="K119" s="1"/>
      <c r="L119" s="1"/>
      <c r="M119" s="1"/>
      <c r="N119" s="1"/>
    </row>
    <row r="120" spans="2:19" ht="12.75" customHeight="1" x14ac:dyDescent="0.25">
      <c r="B120" s="33" t="s">
        <v>4</v>
      </c>
      <c r="C120" s="36" t="s">
        <v>5</v>
      </c>
      <c r="D120" s="37"/>
      <c r="E120" s="37"/>
      <c r="F120" s="38"/>
      <c r="G120" s="36" t="s">
        <v>6</v>
      </c>
      <c r="H120" s="37"/>
      <c r="I120" s="37"/>
      <c r="J120" s="38"/>
      <c r="K120" s="36" t="s">
        <v>7</v>
      </c>
      <c r="L120" s="37"/>
      <c r="M120" s="37"/>
      <c r="N120" s="38"/>
      <c r="O120" s="33" t="s">
        <v>8</v>
      </c>
    </row>
    <row r="121" spans="2:19" x14ac:dyDescent="0.25">
      <c r="B121" s="34"/>
      <c r="C121" s="39" t="s">
        <v>9</v>
      </c>
      <c r="D121" s="39"/>
      <c r="E121" s="39" t="s">
        <v>10</v>
      </c>
      <c r="F121" s="39"/>
      <c r="G121" s="39" t="s">
        <v>9</v>
      </c>
      <c r="H121" s="39"/>
      <c r="I121" s="39" t="s">
        <v>10</v>
      </c>
      <c r="J121" s="39"/>
      <c r="K121" s="39" t="s">
        <v>11</v>
      </c>
      <c r="L121" s="39"/>
      <c r="M121" s="32" t="s">
        <v>12</v>
      </c>
      <c r="N121" s="32"/>
      <c r="O121" s="34"/>
    </row>
    <row r="122" spans="2:19" x14ac:dyDescent="0.25">
      <c r="B122" s="35"/>
      <c r="C122" s="19" t="s">
        <v>30</v>
      </c>
      <c r="D122" s="19" t="s">
        <v>31</v>
      </c>
      <c r="E122" s="19" t="s">
        <v>30</v>
      </c>
      <c r="F122" s="19" t="s">
        <v>31</v>
      </c>
      <c r="G122" s="19" t="s">
        <v>30</v>
      </c>
      <c r="H122" s="19" t="s">
        <v>31</v>
      </c>
      <c r="I122" s="19" t="s">
        <v>30</v>
      </c>
      <c r="J122" s="19" t="s">
        <v>31</v>
      </c>
      <c r="K122" s="19" t="s">
        <v>30</v>
      </c>
      <c r="L122" s="19" t="s">
        <v>31</v>
      </c>
      <c r="M122" s="19" t="s">
        <v>30</v>
      </c>
      <c r="N122" s="19" t="s">
        <v>31</v>
      </c>
      <c r="O122" s="35"/>
    </row>
    <row r="123" spans="2:19" x14ac:dyDescent="0.25">
      <c r="B123" s="6" t="s">
        <v>14</v>
      </c>
      <c r="C123" s="21">
        <v>175</v>
      </c>
      <c r="D123" s="22">
        <v>83</v>
      </c>
      <c r="E123" s="22">
        <v>633</v>
      </c>
      <c r="F123" s="22">
        <v>444</v>
      </c>
      <c r="G123" s="22">
        <v>10</v>
      </c>
      <c r="H123" s="22">
        <v>19</v>
      </c>
      <c r="I123" s="22">
        <v>135</v>
      </c>
      <c r="J123" s="22">
        <v>92</v>
      </c>
      <c r="K123" s="22">
        <v>7</v>
      </c>
      <c r="L123" s="22">
        <v>7</v>
      </c>
      <c r="M123" s="22">
        <v>177</v>
      </c>
      <c r="N123" s="22">
        <v>149</v>
      </c>
      <c r="O123" s="23">
        <f>SUM(C123:N123)</f>
        <v>1931</v>
      </c>
    </row>
    <row r="124" spans="2:19" x14ac:dyDescent="0.25">
      <c r="B124" s="6" t="s">
        <v>15</v>
      </c>
      <c r="C124" s="24">
        <v>182</v>
      </c>
      <c r="D124" s="24">
        <v>126</v>
      </c>
      <c r="E124" s="24">
        <v>1213</v>
      </c>
      <c r="F124" s="24">
        <v>937</v>
      </c>
      <c r="G124" s="24">
        <v>19</v>
      </c>
      <c r="H124" s="24">
        <v>4</v>
      </c>
      <c r="I124" s="24">
        <v>98</v>
      </c>
      <c r="J124" s="24">
        <v>81</v>
      </c>
      <c r="K124" s="24">
        <v>132</v>
      </c>
      <c r="L124" s="24">
        <v>113</v>
      </c>
      <c r="M124" s="24">
        <v>15</v>
      </c>
      <c r="N124" s="24">
        <v>5</v>
      </c>
      <c r="O124" s="23">
        <f t="shared" ref="O124:O125" si="13">SUM(C124:N124)</f>
        <v>2925</v>
      </c>
    </row>
    <row r="125" spans="2:19" x14ac:dyDescent="0.25">
      <c r="B125" s="6" t="s">
        <v>16</v>
      </c>
      <c r="C125" s="21">
        <v>1229</v>
      </c>
      <c r="D125" s="22">
        <v>741</v>
      </c>
      <c r="E125" s="22">
        <v>35</v>
      </c>
      <c r="F125" s="22">
        <v>21</v>
      </c>
      <c r="G125" s="22">
        <v>3</v>
      </c>
      <c r="H125" s="22">
        <v>2</v>
      </c>
      <c r="I125" s="22">
        <v>52</v>
      </c>
      <c r="J125" s="22">
        <v>73</v>
      </c>
      <c r="K125" s="22">
        <v>4</v>
      </c>
      <c r="L125" s="22">
        <v>2</v>
      </c>
      <c r="M125" s="22">
        <v>71</v>
      </c>
      <c r="N125" s="22">
        <v>30</v>
      </c>
      <c r="O125" s="23">
        <f t="shared" si="13"/>
        <v>2263</v>
      </c>
    </row>
    <row r="126" spans="2:19" ht="15.75" thickBot="1" x14ac:dyDescent="0.3">
      <c r="B126" s="20" t="s">
        <v>17</v>
      </c>
      <c r="C126" s="25">
        <f t="shared" ref="C126:O126" si="14">SUM(C123:C125)</f>
        <v>1586</v>
      </c>
      <c r="D126" s="25">
        <f t="shared" si="14"/>
        <v>950</v>
      </c>
      <c r="E126" s="25">
        <f t="shared" si="14"/>
        <v>1881</v>
      </c>
      <c r="F126" s="25">
        <f t="shared" si="14"/>
        <v>1402</v>
      </c>
      <c r="G126" s="25">
        <f t="shared" si="14"/>
        <v>32</v>
      </c>
      <c r="H126" s="25">
        <f t="shared" si="14"/>
        <v>25</v>
      </c>
      <c r="I126" s="25">
        <f t="shared" si="14"/>
        <v>285</v>
      </c>
      <c r="J126" s="25">
        <f t="shared" si="14"/>
        <v>246</v>
      </c>
      <c r="K126" s="25">
        <f t="shared" si="14"/>
        <v>143</v>
      </c>
      <c r="L126" s="25">
        <f t="shared" si="14"/>
        <v>122</v>
      </c>
      <c r="M126" s="25">
        <f t="shared" si="14"/>
        <v>263</v>
      </c>
      <c r="N126" s="25">
        <f t="shared" si="14"/>
        <v>184</v>
      </c>
      <c r="O126" s="25">
        <f t="shared" si="14"/>
        <v>7119</v>
      </c>
    </row>
    <row r="127" spans="2:19" ht="15.75" thickTop="1" x14ac:dyDescent="0.25">
      <c r="B127" s="1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2:19" x14ac:dyDescent="0.25">
      <c r="B128" s="1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2:15" x14ac:dyDescent="0.25">
      <c r="B129" s="1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2:15" x14ac:dyDescent="0.25">
      <c r="B130" s="1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2:15" x14ac:dyDescent="0.25">
      <c r="B131" s="1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2:15" x14ac:dyDescent="0.25">
      <c r="B132" s="1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</row>
    <row r="134" spans="2:15" ht="15.75" x14ac:dyDescent="0.25">
      <c r="B134" s="44" t="s">
        <v>0</v>
      </c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</row>
    <row r="135" spans="2:15" ht="15.75" x14ac:dyDescent="0.25">
      <c r="B135" s="40" t="s">
        <v>1</v>
      </c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</row>
    <row r="136" spans="2:15" x14ac:dyDescent="0.25">
      <c r="B136" s="41" t="s">
        <v>25</v>
      </c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</row>
    <row r="137" spans="2:15" x14ac:dyDescent="0.25">
      <c r="B137" s="41" t="s">
        <v>3</v>
      </c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</row>
    <row r="138" spans="2:15" x14ac:dyDescent="0.25">
      <c r="B138" s="43" t="s">
        <v>33</v>
      </c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</row>
    <row r="139" spans="2:15" x14ac:dyDescent="0.25">
      <c r="H139" s="11"/>
      <c r="I139" s="11"/>
      <c r="J139" s="1"/>
      <c r="K139" s="1"/>
      <c r="L139" s="1"/>
      <c r="M139" s="1"/>
      <c r="N139" s="1"/>
    </row>
    <row r="140" spans="2:15" ht="13.5" customHeight="1" x14ac:dyDescent="0.25">
      <c r="B140" s="33" t="s">
        <v>4</v>
      </c>
      <c r="C140" s="36" t="s">
        <v>5</v>
      </c>
      <c r="D140" s="37"/>
      <c r="E140" s="37"/>
      <c r="F140" s="38"/>
      <c r="G140" s="36" t="s">
        <v>6</v>
      </c>
      <c r="H140" s="37"/>
      <c r="I140" s="37"/>
      <c r="J140" s="38"/>
      <c r="K140" s="36" t="s">
        <v>7</v>
      </c>
      <c r="L140" s="37"/>
      <c r="M140" s="37"/>
      <c r="N140" s="38"/>
      <c r="O140" s="33" t="s">
        <v>8</v>
      </c>
    </row>
    <row r="141" spans="2:15" x14ac:dyDescent="0.25">
      <c r="B141" s="34"/>
      <c r="C141" s="39" t="s">
        <v>9</v>
      </c>
      <c r="D141" s="39"/>
      <c r="E141" s="39" t="s">
        <v>10</v>
      </c>
      <c r="F141" s="39"/>
      <c r="G141" s="39" t="s">
        <v>9</v>
      </c>
      <c r="H141" s="39"/>
      <c r="I141" s="39" t="s">
        <v>10</v>
      </c>
      <c r="J141" s="39"/>
      <c r="K141" s="39" t="s">
        <v>11</v>
      </c>
      <c r="L141" s="39"/>
      <c r="M141" s="32" t="s">
        <v>12</v>
      </c>
      <c r="N141" s="32"/>
      <c r="O141" s="34"/>
    </row>
    <row r="142" spans="2:15" x14ac:dyDescent="0.25">
      <c r="B142" s="35"/>
      <c r="C142" s="19" t="s">
        <v>30</v>
      </c>
      <c r="D142" s="19" t="s">
        <v>31</v>
      </c>
      <c r="E142" s="19" t="s">
        <v>30</v>
      </c>
      <c r="F142" s="19" t="s">
        <v>31</v>
      </c>
      <c r="G142" s="19" t="s">
        <v>30</v>
      </c>
      <c r="H142" s="19" t="s">
        <v>31</v>
      </c>
      <c r="I142" s="19" t="s">
        <v>30</v>
      </c>
      <c r="J142" s="19" t="s">
        <v>31</v>
      </c>
      <c r="K142" s="19" t="s">
        <v>30</v>
      </c>
      <c r="L142" s="19" t="s">
        <v>31</v>
      </c>
      <c r="M142" s="19" t="s">
        <v>30</v>
      </c>
      <c r="N142" s="19" t="s">
        <v>31</v>
      </c>
      <c r="O142" s="35"/>
    </row>
    <row r="143" spans="2:15" x14ac:dyDescent="0.25">
      <c r="B143" s="6" t="s">
        <v>14</v>
      </c>
      <c r="C143" s="21">
        <v>1</v>
      </c>
      <c r="D143" s="22">
        <v>2</v>
      </c>
      <c r="E143" s="22">
        <v>54</v>
      </c>
      <c r="F143" s="22">
        <v>34</v>
      </c>
      <c r="G143" s="22">
        <v>0</v>
      </c>
      <c r="H143" s="22">
        <v>0</v>
      </c>
      <c r="I143" s="22">
        <v>5</v>
      </c>
      <c r="J143" s="22">
        <v>4</v>
      </c>
      <c r="K143" s="22">
        <v>0</v>
      </c>
      <c r="L143" s="22">
        <v>0</v>
      </c>
      <c r="M143" s="22">
        <v>189</v>
      </c>
      <c r="N143" s="22">
        <v>216</v>
      </c>
      <c r="O143" s="23">
        <f>SUM(C143:N143)</f>
        <v>505</v>
      </c>
    </row>
    <row r="144" spans="2:15" x14ac:dyDescent="0.25">
      <c r="B144" s="6" t="s">
        <v>15</v>
      </c>
      <c r="C144" s="24">
        <v>5</v>
      </c>
      <c r="D144" s="24">
        <v>4</v>
      </c>
      <c r="E144" s="24">
        <v>86</v>
      </c>
      <c r="F144" s="24">
        <v>63</v>
      </c>
      <c r="G144" s="24">
        <v>0</v>
      </c>
      <c r="H144" s="24">
        <v>2</v>
      </c>
      <c r="I144" s="24">
        <v>6</v>
      </c>
      <c r="J144" s="24">
        <v>7</v>
      </c>
      <c r="K144" s="24">
        <v>0</v>
      </c>
      <c r="L144" s="24">
        <v>0</v>
      </c>
      <c r="M144" s="24">
        <v>0</v>
      </c>
      <c r="N144" s="24">
        <v>0</v>
      </c>
      <c r="O144" s="23">
        <f t="shared" ref="O144:O145" si="15">SUM(C144:N144)</f>
        <v>173</v>
      </c>
    </row>
    <row r="145" spans="2:15" x14ac:dyDescent="0.25">
      <c r="B145" s="6" t="s">
        <v>16</v>
      </c>
      <c r="C145" s="21">
        <v>2</v>
      </c>
      <c r="D145" s="22">
        <v>4</v>
      </c>
      <c r="E145" s="22">
        <v>26</v>
      </c>
      <c r="F145" s="22">
        <v>36</v>
      </c>
      <c r="G145" s="22">
        <v>0</v>
      </c>
      <c r="H145" s="22">
        <v>0</v>
      </c>
      <c r="I145" s="22">
        <v>1</v>
      </c>
      <c r="J145" s="22">
        <v>1</v>
      </c>
      <c r="K145" s="22">
        <v>0</v>
      </c>
      <c r="L145" s="22">
        <v>0</v>
      </c>
      <c r="M145" s="22">
        <v>0</v>
      </c>
      <c r="N145" s="22">
        <v>0</v>
      </c>
      <c r="O145" s="23">
        <f t="shared" si="15"/>
        <v>70</v>
      </c>
    </row>
    <row r="146" spans="2:15" ht="15.75" thickBot="1" x14ac:dyDescent="0.3">
      <c r="B146" s="20" t="s">
        <v>17</v>
      </c>
      <c r="C146" s="25">
        <f t="shared" ref="C146:O146" si="16">SUM(C143:C145)</f>
        <v>8</v>
      </c>
      <c r="D146" s="25">
        <f t="shared" si="16"/>
        <v>10</v>
      </c>
      <c r="E146" s="25">
        <f t="shared" si="16"/>
        <v>166</v>
      </c>
      <c r="F146" s="25">
        <f t="shared" si="16"/>
        <v>133</v>
      </c>
      <c r="G146" s="25">
        <f t="shared" si="16"/>
        <v>0</v>
      </c>
      <c r="H146" s="25">
        <f t="shared" si="16"/>
        <v>2</v>
      </c>
      <c r="I146" s="25">
        <f t="shared" si="16"/>
        <v>12</v>
      </c>
      <c r="J146" s="25">
        <f t="shared" si="16"/>
        <v>12</v>
      </c>
      <c r="K146" s="25">
        <f t="shared" si="16"/>
        <v>0</v>
      </c>
      <c r="L146" s="25">
        <f t="shared" si="16"/>
        <v>0</v>
      </c>
      <c r="M146" s="25">
        <f t="shared" si="16"/>
        <v>189</v>
      </c>
      <c r="N146" s="25">
        <f t="shared" si="16"/>
        <v>216</v>
      </c>
      <c r="O146" s="25">
        <f t="shared" si="16"/>
        <v>748</v>
      </c>
    </row>
    <row r="147" spans="2:15" ht="15.75" thickTop="1" x14ac:dyDescent="0.25"/>
    <row r="148" spans="2:15" ht="15.75" x14ac:dyDescent="0.25">
      <c r="B148" s="44" t="s">
        <v>0</v>
      </c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</row>
    <row r="149" spans="2:15" ht="15.75" x14ac:dyDescent="0.25">
      <c r="B149" s="40" t="s">
        <v>1</v>
      </c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</row>
    <row r="150" spans="2:15" x14ac:dyDescent="0.25">
      <c r="B150" s="41" t="s">
        <v>26</v>
      </c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</row>
    <row r="151" spans="2:15" x14ac:dyDescent="0.25">
      <c r="B151" s="45" t="s">
        <v>3</v>
      </c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</row>
    <row r="152" spans="2:15" ht="15" customHeight="1" x14ac:dyDescent="0.25">
      <c r="B152" s="43" t="s">
        <v>33</v>
      </c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</row>
    <row r="153" spans="2:15" ht="18" customHeight="1" x14ac:dyDescent="0.25">
      <c r="B153" s="11"/>
      <c r="C153" s="11"/>
      <c r="D153" s="11"/>
      <c r="E153" s="11"/>
      <c r="F153" s="11"/>
      <c r="G153" s="11"/>
      <c r="H153" s="11"/>
      <c r="I153" s="11"/>
      <c r="J153" s="7"/>
      <c r="K153" s="7"/>
      <c r="L153" s="7"/>
      <c r="M153" s="7"/>
      <c r="N153" s="7"/>
      <c r="O153" s="11"/>
    </row>
    <row r="154" spans="2:15" ht="15.75" x14ac:dyDescent="0.25">
      <c r="B154" s="33" t="s">
        <v>4</v>
      </c>
      <c r="C154" s="36" t="s">
        <v>5</v>
      </c>
      <c r="D154" s="37"/>
      <c r="E154" s="37"/>
      <c r="F154" s="38"/>
      <c r="G154" s="36" t="s">
        <v>6</v>
      </c>
      <c r="H154" s="37"/>
      <c r="I154" s="37"/>
      <c r="J154" s="38"/>
      <c r="K154" s="36" t="s">
        <v>7</v>
      </c>
      <c r="L154" s="37"/>
      <c r="M154" s="37"/>
      <c r="N154" s="38"/>
      <c r="O154" s="33" t="s">
        <v>8</v>
      </c>
    </row>
    <row r="155" spans="2:15" x14ac:dyDescent="0.25">
      <c r="B155" s="34"/>
      <c r="C155" s="39" t="s">
        <v>9</v>
      </c>
      <c r="D155" s="39"/>
      <c r="E155" s="39" t="s">
        <v>10</v>
      </c>
      <c r="F155" s="39"/>
      <c r="G155" s="39" t="s">
        <v>9</v>
      </c>
      <c r="H155" s="39"/>
      <c r="I155" s="39" t="s">
        <v>10</v>
      </c>
      <c r="J155" s="39"/>
      <c r="K155" s="39" t="s">
        <v>11</v>
      </c>
      <c r="L155" s="39"/>
      <c r="M155" s="32" t="s">
        <v>12</v>
      </c>
      <c r="N155" s="32"/>
      <c r="O155" s="34"/>
    </row>
    <row r="156" spans="2:15" x14ac:dyDescent="0.25">
      <c r="B156" s="35"/>
      <c r="C156" s="19" t="s">
        <v>30</v>
      </c>
      <c r="D156" s="19" t="s">
        <v>31</v>
      </c>
      <c r="E156" s="19" t="s">
        <v>30</v>
      </c>
      <c r="F156" s="19" t="s">
        <v>31</v>
      </c>
      <c r="G156" s="19" t="s">
        <v>30</v>
      </c>
      <c r="H156" s="19" t="s">
        <v>31</v>
      </c>
      <c r="I156" s="19" t="s">
        <v>30</v>
      </c>
      <c r="J156" s="19" t="s">
        <v>31</v>
      </c>
      <c r="K156" s="19" t="s">
        <v>30</v>
      </c>
      <c r="L156" s="19" t="s">
        <v>31</v>
      </c>
      <c r="M156" s="19" t="s">
        <v>30</v>
      </c>
      <c r="N156" s="19" t="s">
        <v>31</v>
      </c>
      <c r="O156" s="35"/>
    </row>
    <row r="157" spans="2:15" x14ac:dyDescent="0.25">
      <c r="B157" s="6" t="s">
        <v>14</v>
      </c>
      <c r="C157" s="21">
        <v>262</v>
      </c>
      <c r="D157" s="22">
        <v>185</v>
      </c>
      <c r="E157" s="22">
        <v>62</v>
      </c>
      <c r="F157" s="22">
        <v>39</v>
      </c>
      <c r="G157" s="22">
        <v>0</v>
      </c>
      <c r="H157" s="22">
        <v>0</v>
      </c>
      <c r="I157" s="22">
        <v>0</v>
      </c>
      <c r="J157" s="22">
        <v>0</v>
      </c>
      <c r="K157" s="22">
        <v>1</v>
      </c>
      <c r="L157" s="22">
        <v>3</v>
      </c>
      <c r="M157" s="22">
        <v>14</v>
      </c>
      <c r="N157" s="22">
        <v>9</v>
      </c>
      <c r="O157" s="23">
        <f>SUM(C157:N157)</f>
        <v>575</v>
      </c>
    </row>
    <row r="158" spans="2:15" x14ac:dyDescent="0.25">
      <c r="B158" s="6" t="s">
        <v>15</v>
      </c>
      <c r="C158" s="24">
        <v>55</v>
      </c>
      <c r="D158" s="24">
        <v>62</v>
      </c>
      <c r="E158" s="24">
        <v>234</v>
      </c>
      <c r="F158" s="24">
        <v>189</v>
      </c>
      <c r="G158" s="24">
        <v>1</v>
      </c>
      <c r="H158" s="24">
        <v>1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3">
        <f t="shared" ref="O158:O159" si="17">SUM(C158:N158)</f>
        <v>542</v>
      </c>
    </row>
    <row r="159" spans="2:15" x14ac:dyDescent="0.25">
      <c r="B159" s="6" t="s">
        <v>16</v>
      </c>
      <c r="C159" s="24">
        <v>12</v>
      </c>
      <c r="D159" s="24">
        <v>9</v>
      </c>
      <c r="E159" s="24">
        <v>103</v>
      </c>
      <c r="F159" s="24">
        <v>82</v>
      </c>
      <c r="G159" s="24">
        <v>2</v>
      </c>
      <c r="H159" s="24">
        <v>4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3">
        <f t="shared" si="17"/>
        <v>212</v>
      </c>
    </row>
    <row r="160" spans="2:15" ht="15.75" thickBot="1" x14ac:dyDescent="0.3">
      <c r="B160" s="20" t="s">
        <v>17</v>
      </c>
      <c r="C160" s="25">
        <f t="shared" ref="C160:O160" si="18">SUM(C157:C159)</f>
        <v>329</v>
      </c>
      <c r="D160" s="25">
        <f t="shared" si="18"/>
        <v>256</v>
      </c>
      <c r="E160" s="25">
        <f t="shared" si="18"/>
        <v>399</v>
      </c>
      <c r="F160" s="25">
        <f t="shared" si="18"/>
        <v>310</v>
      </c>
      <c r="G160" s="25">
        <f t="shared" si="18"/>
        <v>3</v>
      </c>
      <c r="H160" s="25">
        <f t="shared" si="18"/>
        <v>5</v>
      </c>
      <c r="I160" s="25">
        <f t="shared" si="18"/>
        <v>0</v>
      </c>
      <c r="J160" s="25">
        <f t="shared" si="18"/>
        <v>0</v>
      </c>
      <c r="K160" s="25">
        <f t="shared" si="18"/>
        <v>1</v>
      </c>
      <c r="L160" s="25">
        <f t="shared" si="18"/>
        <v>3</v>
      </c>
      <c r="M160" s="25">
        <f t="shared" si="18"/>
        <v>14</v>
      </c>
      <c r="N160" s="25">
        <f t="shared" si="18"/>
        <v>9</v>
      </c>
      <c r="O160" s="25">
        <f t="shared" si="18"/>
        <v>1329</v>
      </c>
    </row>
    <row r="161" spans="2:15" ht="15.75" thickTop="1" x14ac:dyDescent="0.25">
      <c r="B161" s="1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</row>
    <row r="162" spans="2:15" x14ac:dyDescent="0.25">
      <c r="B162" s="1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2:15" x14ac:dyDescent="0.25">
      <c r="B163" s="1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2:15" x14ac:dyDescent="0.25">
      <c r="B164" s="1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2:15" x14ac:dyDescent="0.25">
      <c r="B165" s="1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2:15" x14ac:dyDescent="0.25">
      <c r="B166" s="1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</row>
    <row r="167" spans="2:15" ht="15.75" x14ac:dyDescent="0.25">
      <c r="B167" s="12"/>
      <c r="C167" s="12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</row>
    <row r="168" spans="2:15" ht="15.75" x14ac:dyDescent="0.25">
      <c r="B168" s="44" t="s">
        <v>0</v>
      </c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</row>
    <row r="169" spans="2:15" ht="15.75" x14ac:dyDescent="0.25">
      <c r="B169" s="40" t="s">
        <v>1</v>
      </c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</row>
    <row r="170" spans="2:15" x14ac:dyDescent="0.25">
      <c r="B170" s="41" t="s">
        <v>27</v>
      </c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</row>
    <row r="171" spans="2:15" x14ac:dyDescent="0.25">
      <c r="B171" s="42" t="s">
        <v>3</v>
      </c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</row>
    <row r="172" spans="2:15" x14ac:dyDescent="0.25">
      <c r="B172" s="43" t="s">
        <v>33</v>
      </c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</row>
    <row r="173" spans="2:15" x14ac:dyDescent="0.25">
      <c r="B173" s="11"/>
      <c r="C173" s="11"/>
      <c r="D173" s="11"/>
      <c r="E173" s="11"/>
      <c r="F173" s="11"/>
      <c r="G173" s="11"/>
      <c r="H173" s="11"/>
      <c r="I173" s="11"/>
      <c r="J173" s="7"/>
      <c r="K173" s="7"/>
      <c r="L173" s="7"/>
      <c r="M173" s="7"/>
      <c r="N173" s="7"/>
      <c r="O173" s="11"/>
    </row>
    <row r="174" spans="2:15" ht="15.75" x14ac:dyDescent="0.25">
      <c r="B174" s="33" t="s">
        <v>4</v>
      </c>
      <c r="C174" s="36" t="s">
        <v>5</v>
      </c>
      <c r="D174" s="37"/>
      <c r="E174" s="37"/>
      <c r="F174" s="38"/>
      <c r="G174" s="36" t="s">
        <v>6</v>
      </c>
      <c r="H174" s="37"/>
      <c r="I174" s="37"/>
      <c r="J174" s="38"/>
      <c r="K174" s="36" t="s">
        <v>7</v>
      </c>
      <c r="L174" s="37"/>
      <c r="M174" s="37"/>
      <c r="N174" s="38"/>
      <c r="O174" s="33" t="s">
        <v>8</v>
      </c>
    </row>
    <row r="175" spans="2:15" x14ac:dyDescent="0.25">
      <c r="B175" s="34"/>
      <c r="C175" s="39" t="s">
        <v>9</v>
      </c>
      <c r="D175" s="39"/>
      <c r="E175" s="39" t="s">
        <v>10</v>
      </c>
      <c r="F175" s="39"/>
      <c r="G175" s="39" t="s">
        <v>9</v>
      </c>
      <c r="H175" s="39"/>
      <c r="I175" s="39" t="s">
        <v>10</v>
      </c>
      <c r="J175" s="39"/>
      <c r="K175" s="39" t="s">
        <v>11</v>
      </c>
      <c r="L175" s="39"/>
      <c r="M175" s="32" t="s">
        <v>12</v>
      </c>
      <c r="N175" s="32"/>
      <c r="O175" s="34"/>
    </row>
    <row r="176" spans="2:15" x14ac:dyDescent="0.25">
      <c r="B176" s="35"/>
      <c r="C176" s="19" t="s">
        <v>30</v>
      </c>
      <c r="D176" s="19" t="s">
        <v>31</v>
      </c>
      <c r="E176" s="19" t="s">
        <v>30</v>
      </c>
      <c r="F176" s="19" t="s">
        <v>31</v>
      </c>
      <c r="G176" s="19" t="s">
        <v>30</v>
      </c>
      <c r="H176" s="19" t="s">
        <v>31</v>
      </c>
      <c r="I176" s="19" t="s">
        <v>30</v>
      </c>
      <c r="J176" s="19" t="s">
        <v>31</v>
      </c>
      <c r="K176" s="19" t="s">
        <v>30</v>
      </c>
      <c r="L176" s="19" t="s">
        <v>31</v>
      </c>
      <c r="M176" s="19" t="s">
        <v>30</v>
      </c>
      <c r="N176" s="19" t="s">
        <v>31</v>
      </c>
      <c r="O176" s="35"/>
    </row>
    <row r="177" spans="2:20" x14ac:dyDescent="0.25">
      <c r="B177" s="6" t="s">
        <v>14</v>
      </c>
      <c r="C177" s="21">
        <v>389</v>
      </c>
      <c r="D177" s="22">
        <v>414</v>
      </c>
      <c r="E177" s="22">
        <v>1160</v>
      </c>
      <c r="F177" s="22">
        <v>1249</v>
      </c>
      <c r="G177" s="22">
        <v>56</v>
      </c>
      <c r="H177" s="22">
        <v>82</v>
      </c>
      <c r="I177" s="22">
        <v>195</v>
      </c>
      <c r="J177" s="22">
        <v>181</v>
      </c>
      <c r="K177" s="22">
        <v>10</v>
      </c>
      <c r="L177" s="22">
        <v>2</v>
      </c>
      <c r="M177" s="22">
        <v>107</v>
      </c>
      <c r="N177" s="22">
        <v>168</v>
      </c>
      <c r="O177" s="23">
        <f>SUM(C177:N177)</f>
        <v>4013</v>
      </c>
      <c r="T177" s="17"/>
    </row>
    <row r="178" spans="2:20" x14ac:dyDescent="0.25">
      <c r="B178" s="6" t="s">
        <v>15</v>
      </c>
      <c r="C178" s="24">
        <v>239</v>
      </c>
      <c r="D178" s="24">
        <v>207</v>
      </c>
      <c r="E178" s="24">
        <v>1052</v>
      </c>
      <c r="F178" s="24">
        <v>992</v>
      </c>
      <c r="G178" s="24">
        <v>7</v>
      </c>
      <c r="H178" s="24">
        <v>8</v>
      </c>
      <c r="I178" s="24">
        <v>75</v>
      </c>
      <c r="J178" s="24">
        <v>67</v>
      </c>
      <c r="K178" s="24">
        <v>0</v>
      </c>
      <c r="L178" s="24">
        <v>0</v>
      </c>
      <c r="M178" s="24">
        <v>0</v>
      </c>
      <c r="N178" s="24">
        <v>0</v>
      </c>
      <c r="O178" s="23">
        <f t="shared" ref="O178:O179" si="19">SUM(C178:N178)</f>
        <v>2647</v>
      </c>
    </row>
    <row r="179" spans="2:20" x14ac:dyDescent="0.25">
      <c r="B179" s="6" t="s">
        <v>16</v>
      </c>
      <c r="C179" s="21">
        <v>544</v>
      </c>
      <c r="D179" s="22">
        <v>526</v>
      </c>
      <c r="E179" s="22">
        <v>101</v>
      </c>
      <c r="F179" s="22">
        <v>91</v>
      </c>
      <c r="G179" s="22">
        <v>4</v>
      </c>
      <c r="H179" s="22">
        <v>0</v>
      </c>
      <c r="I179" s="22">
        <v>44</v>
      </c>
      <c r="J179" s="22">
        <v>45</v>
      </c>
      <c r="K179" s="22">
        <v>0</v>
      </c>
      <c r="L179" s="22">
        <v>0</v>
      </c>
      <c r="M179" s="22">
        <v>0</v>
      </c>
      <c r="N179" s="22">
        <v>0</v>
      </c>
      <c r="O179" s="23">
        <f t="shared" si="19"/>
        <v>1355</v>
      </c>
    </row>
    <row r="180" spans="2:20" ht="16.5" thickBot="1" x14ac:dyDescent="0.3">
      <c r="B180" s="20" t="s">
        <v>17</v>
      </c>
      <c r="C180" s="25">
        <f t="shared" ref="C180:O180" si="20">SUM(C177:C179)</f>
        <v>1172</v>
      </c>
      <c r="D180" s="25">
        <f t="shared" si="20"/>
        <v>1147</v>
      </c>
      <c r="E180" s="25">
        <f t="shared" si="20"/>
        <v>2313</v>
      </c>
      <c r="F180" s="25">
        <f t="shared" si="20"/>
        <v>2332</v>
      </c>
      <c r="G180" s="25">
        <f t="shared" si="20"/>
        <v>67</v>
      </c>
      <c r="H180" s="25">
        <f t="shared" si="20"/>
        <v>90</v>
      </c>
      <c r="I180" s="25">
        <f t="shared" si="20"/>
        <v>314</v>
      </c>
      <c r="J180" s="25">
        <f t="shared" si="20"/>
        <v>293</v>
      </c>
      <c r="K180" s="25">
        <f t="shared" si="20"/>
        <v>10</v>
      </c>
      <c r="L180" s="25">
        <f t="shared" si="20"/>
        <v>2</v>
      </c>
      <c r="M180" s="25">
        <f t="shared" si="20"/>
        <v>107</v>
      </c>
      <c r="N180" s="25">
        <f t="shared" si="20"/>
        <v>168</v>
      </c>
      <c r="O180" s="25">
        <f t="shared" si="20"/>
        <v>8015</v>
      </c>
      <c r="P180" s="2"/>
      <c r="Q180" s="3"/>
    </row>
    <row r="181" spans="2:20" ht="16.5" thickTop="1" x14ac:dyDescent="0.25">
      <c r="B181" s="1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"/>
      <c r="Q181" s="3"/>
    </row>
    <row r="182" spans="2:20" ht="15.75" x14ac:dyDescent="0.25">
      <c r="B182" s="44" t="s">
        <v>0</v>
      </c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2"/>
      <c r="Q182" s="3"/>
    </row>
    <row r="183" spans="2:20" ht="15.75" x14ac:dyDescent="0.25">
      <c r="B183" s="40" t="s">
        <v>1</v>
      </c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2"/>
      <c r="Q183" s="3"/>
    </row>
    <row r="184" spans="2:20" ht="15.75" x14ac:dyDescent="0.25">
      <c r="B184" s="41" t="s">
        <v>35</v>
      </c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2"/>
      <c r="Q184" s="3"/>
    </row>
    <row r="185" spans="2:20" ht="15.75" x14ac:dyDescent="0.25">
      <c r="B185" s="42" t="s">
        <v>3</v>
      </c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2"/>
      <c r="Q185" s="3"/>
    </row>
    <row r="186" spans="2:20" ht="15.75" x14ac:dyDescent="0.25">
      <c r="B186" s="43" t="s">
        <v>33</v>
      </c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2"/>
      <c r="Q186" s="3"/>
    </row>
    <row r="187" spans="2:20" ht="15.75" x14ac:dyDescent="0.25">
      <c r="B187" s="11"/>
      <c r="C187" s="11"/>
      <c r="D187" s="11"/>
      <c r="E187" s="11"/>
      <c r="F187" s="11"/>
      <c r="G187" s="11"/>
      <c r="H187" s="11"/>
      <c r="I187" s="11"/>
      <c r="J187" s="7"/>
      <c r="K187" s="7"/>
      <c r="L187" s="7"/>
      <c r="M187" s="7"/>
      <c r="N187" s="7"/>
      <c r="O187" s="11"/>
      <c r="P187" s="2"/>
      <c r="Q187" s="3"/>
    </row>
    <row r="188" spans="2:20" ht="15.75" x14ac:dyDescent="0.25">
      <c r="B188" s="33" t="s">
        <v>4</v>
      </c>
      <c r="C188" s="36" t="s">
        <v>5</v>
      </c>
      <c r="D188" s="37"/>
      <c r="E188" s="37"/>
      <c r="F188" s="38"/>
      <c r="G188" s="36" t="s">
        <v>6</v>
      </c>
      <c r="H188" s="37"/>
      <c r="I188" s="37"/>
      <c r="J188" s="38"/>
      <c r="K188" s="36" t="s">
        <v>7</v>
      </c>
      <c r="L188" s="37"/>
      <c r="M188" s="37"/>
      <c r="N188" s="38"/>
      <c r="O188" s="33" t="s">
        <v>8</v>
      </c>
      <c r="P188" s="2"/>
      <c r="Q188" s="3"/>
    </row>
    <row r="189" spans="2:20" ht="15.75" x14ac:dyDescent="0.25">
      <c r="B189" s="34"/>
      <c r="C189" s="39" t="s">
        <v>9</v>
      </c>
      <c r="D189" s="39"/>
      <c r="E189" s="39" t="s">
        <v>10</v>
      </c>
      <c r="F189" s="39"/>
      <c r="G189" s="39" t="s">
        <v>9</v>
      </c>
      <c r="H189" s="39"/>
      <c r="I189" s="39" t="s">
        <v>10</v>
      </c>
      <c r="J189" s="39"/>
      <c r="K189" s="39" t="s">
        <v>11</v>
      </c>
      <c r="L189" s="39"/>
      <c r="M189" s="32" t="s">
        <v>12</v>
      </c>
      <c r="N189" s="32"/>
      <c r="O189" s="34"/>
      <c r="P189" s="2"/>
      <c r="Q189" s="3"/>
    </row>
    <row r="190" spans="2:20" ht="15.75" x14ac:dyDescent="0.25">
      <c r="B190" s="35"/>
      <c r="C190" s="19" t="s">
        <v>30</v>
      </c>
      <c r="D190" s="19" t="s">
        <v>31</v>
      </c>
      <c r="E190" s="19" t="s">
        <v>30</v>
      </c>
      <c r="F190" s="19" t="s">
        <v>31</v>
      </c>
      <c r="G190" s="19" t="s">
        <v>30</v>
      </c>
      <c r="H190" s="19" t="s">
        <v>31</v>
      </c>
      <c r="I190" s="19" t="s">
        <v>30</v>
      </c>
      <c r="J190" s="19" t="s">
        <v>31</v>
      </c>
      <c r="K190" s="19" t="s">
        <v>30</v>
      </c>
      <c r="L190" s="19" t="s">
        <v>31</v>
      </c>
      <c r="M190" s="19" t="s">
        <v>30</v>
      </c>
      <c r="N190" s="19" t="s">
        <v>31</v>
      </c>
      <c r="O190" s="35"/>
      <c r="P190" s="2"/>
      <c r="Q190" s="3"/>
    </row>
    <row r="191" spans="2:20" ht="15.75" x14ac:dyDescent="0.25">
      <c r="B191" s="6" t="s">
        <v>14</v>
      </c>
      <c r="C191" s="21">
        <v>0</v>
      </c>
      <c r="D191" s="21">
        <v>0</v>
      </c>
      <c r="E191" s="21">
        <v>0</v>
      </c>
      <c r="F191" s="21">
        <v>0</v>
      </c>
      <c r="G191" s="21">
        <v>0</v>
      </c>
      <c r="H191" s="21">
        <v>0</v>
      </c>
      <c r="I191" s="21">
        <v>0</v>
      </c>
      <c r="J191" s="21">
        <v>0</v>
      </c>
      <c r="K191" s="21">
        <v>0</v>
      </c>
      <c r="L191" s="21">
        <v>0</v>
      </c>
      <c r="M191" s="21">
        <v>0</v>
      </c>
      <c r="N191" s="21">
        <v>0</v>
      </c>
      <c r="O191" s="23">
        <f>SUM(C191:N191)</f>
        <v>0</v>
      </c>
      <c r="P191" s="2"/>
      <c r="Q191" s="3"/>
    </row>
    <row r="192" spans="2:20" ht="15.75" x14ac:dyDescent="0.25">
      <c r="B192" s="6" t="s">
        <v>15</v>
      </c>
      <c r="C192" s="24">
        <v>0</v>
      </c>
      <c r="D192" s="24">
        <v>0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3">
        <f t="shared" ref="O192:O193" si="21">SUM(C192:N192)</f>
        <v>0</v>
      </c>
      <c r="P192" s="2"/>
      <c r="Q192" s="3"/>
    </row>
    <row r="193" spans="2:17" ht="15.75" x14ac:dyDescent="0.25">
      <c r="B193" s="6" t="s">
        <v>16</v>
      </c>
      <c r="C193" s="21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0</v>
      </c>
      <c r="I193" s="22">
        <v>0</v>
      </c>
      <c r="J193" s="22">
        <v>0</v>
      </c>
      <c r="K193" s="22">
        <v>0</v>
      </c>
      <c r="L193" s="22">
        <v>0</v>
      </c>
      <c r="M193" s="22">
        <v>0</v>
      </c>
      <c r="N193" s="22">
        <v>0</v>
      </c>
      <c r="O193" s="23">
        <f t="shared" si="21"/>
        <v>0</v>
      </c>
      <c r="P193" s="2"/>
      <c r="Q193" s="3"/>
    </row>
    <row r="194" spans="2:17" ht="16.5" thickBot="1" x14ac:dyDescent="0.3">
      <c r="B194" s="20" t="s">
        <v>17</v>
      </c>
      <c r="C194" s="25">
        <f t="shared" ref="C194:O194" si="22">SUM(C191:C193)</f>
        <v>0</v>
      </c>
      <c r="D194" s="25">
        <f t="shared" si="22"/>
        <v>0</v>
      </c>
      <c r="E194" s="25">
        <f t="shared" si="22"/>
        <v>0</v>
      </c>
      <c r="F194" s="25">
        <f t="shared" si="22"/>
        <v>0</v>
      </c>
      <c r="G194" s="25">
        <f t="shared" si="22"/>
        <v>0</v>
      </c>
      <c r="H194" s="25">
        <f t="shared" si="22"/>
        <v>0</v>
      </c>
      <c r="I194" s="25">
        <f t="shared" si="22"/>
        <v>0</v>
      </c>
      <c r="J194" s="25">
        <f t="shared" si="22"/>
        <v>0</v>
      </c>
      <c r="K194" s="25">
        <f t="shared" si="22"/>
        <v>0</v>
      </c>
      <c r="L194" s="25">
        <f t="shared" si="22"/>
        <v>0</v>
      </c>
      <c r="M194" s="25">
        <f t="shared" si="22"/>
        <v>0</v>
      </c>
      <c r="N194" s="25">
        <f t="shared" si="22"/>
        <v>0</v>
      </c>
      <c r="O194" s="25">
        <f t="shared" si="22"/>
        <v>0</v>
      </c>
      <c r="P194" s="2"/>
      <c r="Q194" s="3"/>
    </row>
    <row r="195" spans="2:17" ht="16.5" thickTop="1" x14ac:dyDescent="0.25">
      <c r="B195" s="1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"/>
      <c r="Q195" s="3"/>
    </row>
    <row r="196" spans="2:17" ht="15.75" x14ac:dyDescent="0.25">
      <c r="B196" s="1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"/>
      <c r="Q196" s="3"/>
    </row>
    <row r="197" spans="2:17" ht="15.75" x14ac:dyDescent="0.25">
      <c r="B197" s="1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"/>
      <c r="Q197" s="3"/>
    </row>
    <row r="198" spans="2:17" ht="15.75" x14ac:dyDescent="0.25">
      <c r="B198" s="1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"/>
      <c r="Q198" s="3"/>
    </row>
    <row r="199" spans="2:17" ht="15.75" x14ac:dyDescent="0.25">
      <c r="B199" s="1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"/>
      <c r="Q199" s="3"/>
    </row>
    <row r="200" spans="2:17" ht="15.75" x14ac:dyDescent="0.25">
      <c r="B200" s="1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"/>
      <c r="Q200" s="3"/>
    </row>
    <row r="201" spans="2:17" ht="15.75" x14ac:dyDescent="0.25">
      <c r="B201" s="44" t="s">
        <v>0</v>
      </c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2"/>
    </row>
    <row r="202" spans="2:17" ht="15.75" x14ac:dyDescent="0.25">
      <c r="B202" s="40" t="s">
        <v>1</v>
      </c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2"/>
    </row>
    <row r="203" spans="2:17" x14ac:dyDescent="0.25">
      <c r="B203" s="41" t="s">
        <v>32</v>
      </c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2"/>
    </row>
    <row r="204" spans="2:17" x14ac:dyDescent="0.25">
      <c r="B204" s="42" t="s">
        <v>3</v>
      </c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2"/>
    </row>
    <row r="205" spans="2:17" ht="19.5" customHeight="1" x14ac:dyDescent="0.25">
      <c r="B205" s="43" t="s">
        <v>33</v>
      </c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</row>
    <row r="206" spans="2:17" x14ac:dyDescent="0.25">
      <c r="B206" s="11"/>
      <c r="C206" s="11"/>
      <c r="D206" s="11"/>
      <c r="E206" s="11"/>
      <c r="F206" s="11"/>
      <c r="G206" s="11"/>
      <c r="H206" s="11"/>
      <c r="I206" s="11"/>
      <c r="J206" s="7"/>
      <c r="K206" s="7"/>
      <c r="L206" s="7"/>
      <c r="M206" s="7"/>
      <c r="N206" s="7"/>
      <c r="O206" s="11"/>
    </row>
    <row r="207" spans="2:17" ht="15.75" x14ac:dyDescent="0.25">
      <c r="B207" s="33" t="s">
        <v>4</v>
      </c>
      <c r="C207" s="36" t="s">
        <v>5</v>
      </c>
      <c r="D207" s="37"/>
      <c r="E207" s="37"/>
      <c r="F207" s="38"/>
      <c r="G207" s="36" t="s">
        <v>6</v>
      </c>
      <c r="H207" s="37"/>
      <c r="I207" s="37"/>
      <c r="J207" s="38"/>
      <c r="K207" s="36" t="s">
        <v>7</v>
      </c>
      <c r="L207" s="37"/>
      <c r="M207" s="37"/>
      <c r="N207" s="38"/>
      <c r="O207" s="33" t="s">
        <v>8</v>
      </c>
    </row>
    <row r="208" spans="2:17" x14ac:dyDescent="0.25">
      <c r="B208" s="34"/>
      <c r="C208" s="39" t="s">
        <v>9</v>
      </c>
      <c r="D208" s="39"/>
      <c r="E208" s="39" t="s">
        <v>10</v>
      </c>
      <c r="F208" s="39"/>
      <c r="G208" s="39" t="s">
        <v>9</v>
      </c>
      <c r="H208" s="39"/>
      <c r="I208" s="39" t="s">
        <v>10</v>
      </c>
      <c r="J208" s="39"/>
      <c r="K208" s="39" t="s">
        <v>11</v>
      </c>
      <c r="L208" s="39"/>
      <c r="M208" s="32" t="s">
        <v>12</v>
      </c>
      <c r="N208" s="32"/>
      <c r="O208" s="34"/>
    </row>
    <row r="209" spans="2:20" x14ac:dyDescent="0.25">
      <c r="B209" s="35"/>
      <c r="C209" s="19" t="s">
        <v>30</v>
      </c>
      <c r="D209" s="19" t="s">
        <v>31</v>
      </c>
      <c r="E209" s="19" t="s">
        <v>30</v>
      </c>
      <c r="F209" s="19" t="s">
        <v>31</v>
      </c>
      <c r="G209" s="19" t="s">
        <v>30</v>
      </c>
      <c r="H209" s="19" t="s">
        <v>31</v>
      </c>
      <c r="I209" s="19" t="s">
        <v>30</v>
      </c>
      <c r="J209" s="19" t="s">
        <v>31</v>
      </c>
      <c r="K209" s="19" t="s">
        <v>30</v>
      </c>
      <c r="L209" s="19" t="s">
        <v>31</v>
      </c>
      <c r="M209" s="19" t="s">
        <v>30</v>
      </c>
      <c r="N209" s="19" t="s">
        <v>31</v>
      </c>
      <c r="O209" s="35"/>
    </row>
    <row r="210" spans="2:20" x14ac:dyDescent="0.25">
      <c r="B210" s="6" t="s">
        <v>14</v>
      </c>
      <c r="C210" s="21">
        <v>142</v>
      </c>
      <c r="D210" s="22">
        <v>133</v>
      </c>
      <c r="E210" s="22">
        <v>54</v>
      </c>
      <c r="F210" s="22">
        <v>32</v>
      </c>
      <c r="G210" s="22">
        <v>2</v>
      </c>
      <c r="H210" s="22">
        <v>3</v>
      </c>
      <c r="I210" s="22">
        <v>38</v>
      </c>
      <c r="J210" s="22">
        <v>62</v>
      </c>
      <c r="K210" s="22">
        <v>8</v>
      </c>
      <c r="L210" s="22">
        <v>7</v>
      </c>
      <c r="M210" s="22">
        <v>73</v>
      </c>
      <c r="N210" s="22">
        <v>61</v>
      </c>
      <c r="O210" s="23">
        <f>SUM(C210:N210)</f>
        <v>615</v>
      </c>
      <c r="T210" s="17"/>
    </row>
    <row r="211" spans="2:20" x14ac:dyDescent="0.25">
      <c r="B211" s="6" t="s">
        <v>15</v>
      </c>
      <c r="C211" s="26">
        <v>137</v>
      </c>
      <c r="D211" s="26">
        <v>100</v>
      </c>
      <c r="E211" s="26">
        <v>61</v>
      </c>
      <c r="F211" s="26">
        <v>69</v>
      </c>
      <c r="G211" s="26">
        <v>1</v>
      </c>
      <c r="H211" s="26">
        <v>0</v>
      </c>
      <c r="I211" s="26">
        <v>28</v>
      </c>
      <c r="J211" s="26">
        <v>34</v>
      </c>
      <c r="K211" s="26">
        <v>0</v>
      </c>
      <c r="L211" s="26">
        <v>0</v>
      </c>
      <c r="M211" s="26">
        <v>0</v>
      </c>
      <c r="N211" s="26">
        <v>0</v>
      </c>
      <c r="O211" s="23">
        <f t="shared" ref="O211:O212" si="23">SUM(C211:N211)</f>
        <v>430</v>
      </c>
    </row>
    <row r="212" spans="2:20" x14ac:dyDescent="0.25">
      <c r="B212" s="6" t="s">
        <v>16</v>
      </c>
      <c r="C212" s="21">
        <v>117</v>
      </c>
      <c r="D212" s="22">
        <v>79</v>
      </c>
      <c r="E212" s="22">
        <v>9</v>
      </c>
      <c r="F212" s="22">
        <v>15</v>
      </c>
      <c r="G212" s="22">
        <v>17</v>
      </c>
      <c r="H212" s="22">
        <v>23</v>
      </c>
      <c r="I212" s="22">
        <v>0</v>
      </c>
      <c r="J212" s="22">
        <v>0</v>
      </c>
      <c r="K212" s="22">
        <v>0</v>
      </c>
      <c r="L212" s="22">
        <v>0</v>
      </c>
      <c r="M212" s="22">
        <v>10</v>
      </c>
      <c r="N212" s="22">
        <v>0</v>
      </c>
      <c r="O212" s="23">
        <f t="shared" si="23"/>
        <v>270</v>
      </c>
    </row>
    <row r="213" spans="2:20" ht="16.5" thickBot="1" x14ac:dyDescent="0.3">
      <c r="B213" s="20" t="s">
        <v>17</v>
      </c>
      <c r="C213" s="25">
        <f t="shared" ref="C213:O213" si="24">SUM(C210:C212)</f>
        <v>396</v>
      </c>
      <c r="D213" s="25">
        <f t="shared" si="24"/>
        <v>312</v>
      </c>
      <c r="E213" s="25">
        <f t="shared" si="24"/>
        <v>124</v>
      </c>
      <c r="F213" s="25">
        <f t="shared" si="24"/>
        <v>116</v>
      </c>
      <c r="G213" s="25">
        <f t="shared" si="24"/>
        <v>20</v>
      </c>
      <c r="H213" s="25">
        <f t="shared" si="24"/>
        <v>26</v>
      </c>
      <c r="I213" s="25">
        <f t="shared" si="24"/>
        <v>66</v>
      </c>
      <c r="J213" s="25">
        <f t="shared" si="24"/>
        <v>96</v>
      </c>
      <c r="K213" s="25">
        <f t="shared" si="24"/>
        <v>8</v>
      </c>
      <c r="L213" s="25">
        <f t="shared" si="24"/>
        <v>7</v>
      </c>
      <c r="M213" s="25">
        <f t="shared" si="24"/>
        <v>83</v>
      </c>
      <c r="N213" s="25">
        <f t="shared" si="24"/>
        <v>61</v>
      </c>
      <c r="O213" s="25">
        <f t="shared" si="24"/>
        <v>1315</v>
      </c>
      <c r="P213" s="2"/>
      <c r="Q213" s="3"/>
    </row>
    <row r="214" spans="2:20" ht="16.5" thickTop="1" x14ac:dyDescent="0.25">
      <c r="B214" s="1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"/>
      <c r="Q214" s="3"/>
    </row>
    <row r="215" spans="2:20" ht="15.75" x14ac:dyDescent="0.25">
      <c r="B215" s="1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"/>
      <c r="Q215" s="3"/>
    </row>
    <row r="216" spans="2:20" x14ac:dyDescent="0.25"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</row>
    <row r="217" spans="2:20" ht="15.75" x14ac:dyDescent="0.25">
      <c r="B217" s="27"/>
      <c r="C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"/>
    </row>
    <row r="218" spans="2:20" x14ac:dyDescent="0.25">
      <c r="B218" s="14" t="s">
        <v>28</v>
      </c>
      <c r="C218" s="14"/>
      <c r="D218" s="15"/>
      <c r="E218" s="15"/>
      <c r="F218" s="15"/>
      <c r="G218" s="7"/>
      <c r="H218" s="7"/>
      <c r="I218" s="7"/>
      <c r="J218" s="7"/>
      <c r="K218" s="7"/>
      <c r="L218" s="7"/>
      <c r="M218" s="7"/>
      <c r="N218" s="7"/>
      <c r="O218" s="11"/>
    </row>
    <row r="219" spans="2:20" x14ac:dyDescent="0.25">
      <c r="B219" s="16" t="s">
        <v>29</v>
      </c>
      <c r="C219" s="16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11"/>
    </row>
  </sheetData>
  <mergeCells count="208">
    <mergeCell ref="O21:O23"/>
    <mergeCell ref="C22:D22"/>
    <mergeCell ref="E22:F22"/>
    <mergeCell ref="G22:H22"/>
    <mergeCell ref="I22:J22"/>
    <mergeCell ref="B7:B9"/>
    <mergeCell ref="C7:F7"/>
    <mergeCell ref="G7:J7"/>
    <mergeCell ref="K7:N7"/>
    <mergeCell ref="O7:O9"/>
    <mergeCell ref="C8:D8"/>
    <mergeCell ref="E8:F8"/>
    <mergeCell ref="G8:H8"/>
    <mergeCell ref="I8:J8"/>
    <mergeCell ref="K8:L8"/>
    <mergeCell ref="M22:N22"/>
    <mergeCell ref="B40:B42"/>
    <mergeCell ref="C40:F40"/>
    <mergeCell ref="G40:J40"/>
    <mergeCell ref="K40:N40"/>
    <mergeCell ref="M8:N8"/>
    <mergeCell ref="B21:B23"/>
    <mergeCell ref="C21:F21"/>
    <mergeCell ref="G21:J21"/>
    <mergeCell ref="K21:N21"/>
    <mergeCell ref="M74:N74"/>
    <mergeCell ref="B87:B89"/>
    <mergeCell ref="C87:F87"/>
    <mergeCell ref="G87:J87"/>
    <mergeCell ref="K87:N87"/>
    <mergeCell ref="B83:O83"/>
    <mergeCell ref="B84:O84"/>
    <mergeCell ref="B85:O85"/>
    <mergeCell ref="M56:N56"/>
    <mergeCell ref="B73:B75"/>
    <mergeCell ref="C73:F73"/>
    <mergeCell ref="G73:J73"/>
    <mergeCell ref="K73:N73"/>
    <mergeCell ref="O73:O75"/>
    <mergeCell ref="C74:D74"/>
    <mergeCell ref="E74:F74"/>
    <mergeCell ref="G74:H74"/>
    <mergeCell ref="I74:J74"/>
    <mergeCell ref="B55:B57"/>
    <mergeCell ref="C55:F55"/>
    <mergeCell ref="G55:J55"/>
    <mergeCell ref="K55:N55"/>
    <mergeCell ref="O55:O57"/>
    <mergeCell ref="C56:D56"/>
    <mergeCell ref="M121:N121"/>
    <mergeCell ref="B140:B142"/>
    <mergeCell ref="C140:F140"/>
    <mergeCell ref="G140:J140"/>
    <mergeCell ref="K140:N140"/>
    <mergeCell ref="B136:O136"/>
    <mergeCell ref="B137:O137"/>
    <mergeCell ref="B138:O138"/>
    <mergeCell ref="M107:N107"/>
    <mergeCell ref="B120:B122"/>
    <mergeCell ref="C120:F120"/>
    <mergeCell ref="G120:J120"/>
    <mergeCell ref="K120:N120"/>
    <mergeCell ref="O120:O122"/>
    <mergeCell ref="C121:D121"/>
    <mergeCell ref="E121:F121"/>
    <mergeCell ref="G121:H121"/>
    <mergeCell ref="I121:J121"/>
    <mergeCell ref="B106:B108"/>
    <mergeCell ref="C106:F106"/>
    <mergeCell ref="G106:J106"/>
    <mergeCell ref="K106:N106"/>
    <mergeCell ref="O106:O108"/>
    <mergeCell ref="C107:D107"/>
    <mergeCell ref="B207:B209"/>
    <mergeCell ref="C207:F207"/>
    <mergeCell ref="G207:J207"/>
    <mergeCell ref="K207:N207"/>
    <mergeCell ref="B203:O203"/>
    <mergeCell ref="B204:O204"/>
    <mergeCell ref="B205:O205"/>
    <mergeCell ref="B186:O186"/>
    <mergeCell ref="M155:N155"/>
    <mergeCell ref="B174:B176"/>
    <mergeCell ref="C174:F174"/>
    <mergeCell ref="G174:J174"/>
    <mergeCell ref="K174:N174"/>
    <mergeCell ref="O174:O176"/>
    <mergeCell ref="C175:D175"/>
    <mergeCell ref="E175:F175"/>
    <mergeCell ref="G175:H175"/>
    <mergeCell ref="I175:J175"/>
    <mergeCell ref="B154:B156"/>
    <mergeCell ref="C154:F154"/>
    <mergeCell ref="G154:J154"/>
    <mergeCell ref="K154:N154"/>
    <mergeCell ref="O154:O156"/>
    <mergeCell ref="C155:D155"/>
    <mergeCell ref="O207:O209"/>
    <mergeCell ref="C208:D208"/>
    <mergeCell ref="E208:F208"/>
    <mergeCell ref="G208:H208"/>
    <mergeCell ref="I208:J208"/>
    <mergeCell ref="K208:L208"/>
    <mergeCell ref="M208:N208"/>
    <mergeCell ref="K175:L175"/>
    <mergeCell ref="M175:N175"/>
    <mergeCell ref="B1:O1"/>
    <mergeCell ref="B2:O2"/>
    <mergeCell ref="B3:O3"/>
    <mergeCell ref="B4:O4"/>
    <mergeCell ref="B5:O5"/>
    <mergeCell ref="B15:O15"/>
    <mergeCell ref="B16:O16"/>
    <mergeCell ref="B17:O17"/>
    <mergeCell ref="B18:O18"/>
    <mergeCell ref="B49:O49"/>
    <mergeCell ref="B50:O50"/>
    <mergeCell ref="B51:O51"/>
    <mergeCell ref="B52:O52"/>
    <mergeCell ref="B53:O53"/>
    <mergeCell ref="B67:O67"/>
    <mergeCell ref="B19:O19"/>
    <mergeCell ref="B34:O34"/>
    <mergeCell ref="B35:O35"/>
    <mergeCell ref="B36:O36"/>
    <mergeCell ref="B37:O37"/>
    <mergeCell ref="B38:O38"/>
    <mergeCell ref="E56:F56"/>
    <mergeCell ref="G56:H56"/>
    <mergeCell ref="I56:J56"/>
    <mergeCell ref="K56:L56"/>
    <mergeCell ref="O40:O42"/>
    <mergeCell ref="C41:D41"/>
    <mergeCell ref="E41:F41"/>
    <mergeCell ref="G41:H41"/>
    <mergeCell ref="I41:J41"/>
    <mergeCell ref="K41:L41"/>
    <mergeCell ref="M41:N41"/>
    <mergeCell ref="K22:L22"/>
    <mergeCell ref="B100:O100"/>
    <mergeCell ref="B101:O101"/>
    <mergeCell ref="B102:O102"/>
    <mergeCell ref="B103:O103"/>
    <mergeCell ref="B104:O104"/>
    <mergeCell ref="B114:O114"/>
    <mergeCell ref="B68:O68"/>
    <mergeCell ref="B69:O69"/>
    <mergeCell ref="B70:O70"/>
    <mergeCell ref="B71:O71"/>
    <mergeCell ref="B81:O81"/>
    <mergeCell ref="B82:O82"/>
    <mergeCell ref="E107:F107"/>
    <mergeCell ref="G107:H107"/>
    <mergeCell ref="I107:J107"/>
    <mergeCell ref="K107:L107"/>
    <mergeCell ref="O87:O89"/>
    <mergeCell ref="C88:D88"/>
    <mergeCell ref="E88:F88"/>
    <mergeCell ref="G88:H88"/>
    <mergeCell ref="I88:J88"/>
    <mergeCell ref="K88:L88"/>
    <mergeCell ref="M88:N88"/>
    <mergeCell ref="K74:L74"/>
    <mergeCell ref="B148:O148"/>
    <mergeCell ref="B149:O149"/>
    <mergeCell ref="B150:O150"/>
    <mergeCell ref="B151:O151"/>
    <mergeCell ref="B152:O152"/>
    <mergeCell ref="B168:O168"/>
    <mergeCell ref="B115:O115"/>
    <mergeCell ref="B116:O116"/>
    <mergeCell ref="B117:O117"/>
    <mergeCell ref="B118:O118"/>
    <mergeCell ref="B134:O134"/>
    <mergeCell ref="B135:O135"/>
    <mergeCell ref="E155:F155"/>
    <mergeCell ref="G155:H155"/>
    <mergeCell ref="I155:J155"/>
    <mergeCell ref="K155:L155"/>
    <mergeCell ref="O140:O142"/>
    <mergeCell ref="C141:D141"/>
    <mergeCell ref="E141:F141"/>
    <mergeCell ref="G141:H141"/>
    <mergeCell ref="I141:J141"/>
    <mergeCell ref="K141:L141"/>
    <mergeCell ref="M141:N141"/>
    <mergeCell ref="K121:L121"/>
    <mergeCell ref="B169:O169"/>
    <mergeCell ref="B170:O170"/>
    <mergeCell ref="B171:O171"/>
    <mergeCell ref="B172:O172"/>
    <mergeCell ref="B201:O201"/>
    <mergeCell ref="B202:O202"/>
    <mergeCell ref="B182:O182"/>
    <mergeCell ref="B183:O183"/>
    <mergeCell ref="B184:O184"/>
    <mergeCell ref="B185:O185"/>
    <mergeCell ref="M189:N189"/>
    <mergeCell ref="B188:B190"/>
    <mergeCell ref="C188:F188"/>
    <mergeCell ref="G188:J188"/>
    <mergeCell ref="K188:N188"/>
    <mergeCell ref="O188:O190"/>
    <mergeCell ref="C189:D189"/>
    <mergeCell ref="E189:F189"/>
    <mergeCell ref="G189:H189"/>
    <mergeCell ref="I189:J189"/>
    <mergeCell ref="K189:L189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MUSEOS</vt:lpstr>
      <vt:lpstr>Chart1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Evelin De Jesús Fernández Jiménez</cp:lastModifiedBy>
  <cp:lastPrinted>2022-10-04T18:16:40Z</cp:lastPrinted>
  <dcterms:created xsi:type="dcterms:W3CDTF">2017-08-17T14:47:46Z</dcterms:created>
  <dcterms:modified xsi:type="dcterms:W3CDTF">2022-10-05T19:49:30Z</dcterms:modified>
</cp:coreProperties>
</file>