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Mayo\"/>
    </mc:Choice>
  </mc:AlternateContent>
  <xr:revisionPtr revIDLastSave="0" documentId="13_ncr:1_{8A94D07C-8416-482A-9317-C57836D09C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MER TRIMESTR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64" i="8" l="1"/>
  <c r="G464" i="8"/>
  <c r="N464" i="8"/>
  <c r="O464" i="8"/>
  <c r="G461" i="8"/>
  <c r="L461" i="8"/>
  <c r="M461" i="8"/>
  <c r="N461" i="8"/>
  <c r="O461" i="8"/>
  <c r="P444" i="8"/>
  <c r="L458" i="8"/>
  <c r="O458" i="8" l="1"/>
  <c r="K454" i="8" l="1"/>
  <c r="J454" i="8"/>
  <c r="P453" i="8"/>
  <c r="P452" i="8"/>
  <c r="P454" i="8" s="1"/>
  <c r="K450" i="8"/>
  <c r="J450" i="8"/>
  <c r="P449" i="8"/>
  <c r="P448" i="8"/>
  <c r="K446" i="8"/>
  <c r="J446" i="8"/>
  <c r="P445" i="8"/>
  <c r="P446" i="8" s="1"/>
  <c r="K442" i="8"/>
  <c r="J442" i="8"/>
  <c r="P441" i="8"/>
  <c r="P442" i="8" s="1"/>
  <c r="K439" i="8"/>
  <c r="J439" i="8"/>
  <c r="P438" i="8"/>
  <c r="P439" i="8" s="1"/>
  <c r="K436" i="8"/>
  <c r="J436" i="8"/>
  <c r="P435" i="8"/>
  <c r="P436" i="8" s="1"/>
  <c r="I433" i="8"/>
  <c r="H433" i="8"/>
  <c r="P432" i="8"/>
  <c r="P431" i="8"/>
  <c r="P430" i="8"/>
  <c r="P429" i="8"/>
  <c r="K427" i="8"/>
  <c r="J427" i="8"/>
  <c r="I427" i="8"/>
  <c r="H427" i="8"/>
  <c r="P426" i="8"/>
  <c r="P425" i="8"/>
  <c r="P424" i="8"/>
  <c r="P423" i="8"/>
  <c r="K421" i="8"/>
  <c r="J421" i="8"/>
  <c r="I421" i="8"/>
  <c r="H421" i="8"/>
  <c r="G421" i="8"/>
  <c r="F421" i="8"/>
  <c r="P420" i="8"/>
  <c r="P419" i="8"/>
  <c r="P418" i="8"/>
  <c r="P417" i="8"/>
  <c r="K415" i="8"/>
  <c r="J415" i="8"/>
  <c r="P414" i="8"/>
  <c r="P415" i="8" s="1"/>
  <c r="K412" i="8"/>
  <c r="J412" i="8"/>
  <c r="P411" i="8"/>
  <c r="P412" i="8" s="1"/>
  <c r="K409" i="8"/>
  <c r="J409" i="8"/>
  <c r="P408" i="8"/>
  <c r="P409" i="8" s="1"/>
  <c r="K406" i="8"/>
  <c r="J406" i="8"/>
  <c r="P405" i="8"/>
  <c r="P404" i="8"/>
  <c r="P403" i="8"/>
  <c r="K401" i="8"/>
  <c r="J401" i="8"/>
  <c r="P400" i="8"/>
  <c r="P399" i="8"/>
  <c r="P398" i="8"/>
  <c r="K396" i="8"/>
  <c r="J396" i="8"/>
  <c r="H396" i="8"/>
  <c r="P395" i="8"/>
  <c r="P394" i="8"/>
  <c r="P393" i="8"/>
  <c r="K391" i="8"/>
  <c r="J391" i="8"/>
  <c r="P390" i="8"/>
  <c r="P391" i="8" s="1"/>
  <c r="K388" i="8"/>
  <c r="J388" i="8"/>
  <c r="P387" i="8"/>
  <c r="P388" i="8" s="1"/>
  <c r="K385" i="8"/>
  <c r="J385" i="8"/>
  <c r="P384" i="8"/>
  <c r="P385" i="8" s="1"/>
  <c r="K382" i="8"/>
  <c r="J382" i="8"/>
  <c r="P381" i="8"/>
  <c r="P380" i="8"/>
  <c r="K378" i="8"/>
  <c r="J378" i="8"/>
  <c r="P377" i="8"/>
  <c r="P376" i="8"/>
  <c r="K374" i="8"/>
  <c r="I374" i="8"/>
  <c r="H374" i="8"/>
  <c r="F374" i="8"/>
  <c r="P373" i="8"/>
  <c r="P372" i="8"/>
  <c r="K370" i="8"/>
  <c r="J370" i="8"/>
  <c r="P369" i="8"/>
  <c r="P368" i="8"/>
  <c r="K366" i="8"/>
  <c r="J366" i="8"/>
  <c r="P365" i="8"/>
  <c r="P364" i="8"/>
  <c r="K362" i="8"/>
  <c r="J362" i="8"/>
  <c r="P361" i="8"/>
  <c r="P360" i="8"/>
  <c r="K358" i="8"/>
  <c r="J358" i="8"/>
  <c r="P357" i="8"/>
  <c r="P356" i="8"/>
  <c r="K354" i="8"/>
  <c r="J354" i="8"/>
  <c r="P353" i="8"/>
  <c r="P352" i="8"/>
  <c r="K350" i="8"/>
  <c r="J350" i="8"/>
  <c r="P349" i="8"/>
  <c r="P348" i="8"/>
  <c r="P347" i="8"/>
  <c r="K345" i="8"/>
  <c r="J345" i="8"/>
  <c r="P344" i="8"/>
  <c r="P345" i="8" s="1"/>
  <c r="K342" i="8"/>
  <c r="J342" i="8"/>
  <c r="P341" i="8"/>
  <c r="P342" i="8" s="1"/>
  <c r="K339" i="8"/>
  <c r="J339" i="8"/>
  <c r="P338" i="8"/>
  <c r="P339" i="8" s="1"/>
  <c r="K336" i="8"/>
  <c r="J336" i="8"/>
  <c r="P335" i="8"/>
  <c r="P334" i="8"/>
  <c r="P333" i="8"/>
  <c r="K331" i="8"/>
  <c r="J331" i="8"/>
  <c r="P330" i="8"/>
  <c r="P329" i="8"/>
  <c r="P328" i="8"/>
  <c r="K326" i="8"/>
  <c r="J326" i="8"/>
  <c r="P325" i="8"/>
  <c r="P324" i="8"/>
  <c r="P323" i="8"/>
  <c r="K321" i="8"/>
  <c r="J321" i="8"/>
  <c r="P320" i="8"/>
  <c r="P319" i="8"/>
  <c r="P318" i="8"/>
  <c r="K316" i="8"/>
  <c r="J316" i="8"/>
  <c r="P315" i="8"/>
  <c r="P314" i="8"/>
  <c r="P313" i="8"/>
  <c r="K311" i="8"/>
  <c r="J311" i="8"/>
  <c r="P310" i="8"/>
  <c r="P309" i="8"/>
  <c r="P308" i="8"/>
  <c r="K306" i="8"/>
  <c r="J306" i="8"/>
  <c r="P305" i="8"/>
  <c r="P304" i="8"/>
  <c r="P303" i="8"/>
  <c r="K301" i="8"/>
  <c r="J301" i="8"/>
  <c r="P300" i="8"/>
  <c r="P299" i="8"/>
  <c r="P298" i="8"/>
  <c r="K296" i="8"/>
  <c r="J296" i="8"/>
  <c r="P295" i="8"/>
  <c r="P294" i="8"/>
  <c r="P293" i="8"/>
  <c r="K291" i="8"/>
  <c r="J291" i="8"/>
  <c r="P290" i="8"/>
  <c r="P291" i="8" s="1"/>
  <c r="K288" i="8"/>
  <c r="J288" i="8"/>
  <c r="P287" i="8"/>
  <c r="P288" i="8" s="1"/>
  <c r="K285" i="8"/>
  <c r="J285" i="8"/>
  <c r="P284" i="8"/>
  <c r="P285" i="8" s="1"/>
  <c r="K282" i="8"/>
  <c r="J282" i="8"/>
  <c r="P281" i="8"/>
  <c r="P280" i="8"/>
  <c r="I278" i="8"/>
  <c r="H278" i="8"/>
  <c r="P277" i="8"/>
  <c r="P276" i="8"/>
  <c r="K274" i="8"/>
  <c r="J274" i="8"/>
  <c r="I274" i="8"/>
  <c r="H274" i="8"/>
  <c r="G274" i="8"/>
  <c r="F274" i="8"/>
  <c r="P273" i="8"/>
  <c r="P272" i="8"/>
  <c r="J270" i="8"/>
  <c r="P269" i="8"/>
  <c r="P270" i="8" s="1"/>
  <c r="J267" i="8"/>
  <c r="H267" i="8"/>
  <c r="F267" i="8"/>
  <c r="P266" i="8"/>
  <c r="P267" i="8" s="1"/>
  <c r="J264" i="8"/>
  <c r="I264" i="8"/>
  <c r="H264" i="8"/>
  <c r="F264" i="8"/>
  <c r="P263" i="8"/>
  <c r="P264" i="8" s="1"/>
  <c r="K261" i="8"/>
  <c r="J261" i="8"/>
  <c r="P260" i="8"/>
  <c r="P259" i="8"/>
  <c r="P258" i="8"/>
  <c r="K256" i="8"/>
  <c r="J256" i="8"/>
  <c r="P255" i="8"/>
  <c r="P254" i="8"/>
  <c r="P253" i="8"/>
  <c r="K251" i="8"/>
  <c r="J251" i="8"/>
  <c r="P250" i="8"/>
  <c r="P249" i="8"/>
  <c r="P248" i="8"/>
  <c r="K246" i="8"/>
  <c r="J246" i="8"/>
  <c r="I246" i="8"/>
  <c r="H246" i="8"/>
  <c r="P245" i="8"/>
  <c r="P244" i="8"/>
  <c r="P243" i="8"/>
  <c r="P242" i="8"/>
  <c r="P241" i="8"/>
  <c r="P240" i="8"/>
  <c r="K238" i="8"/>
  <c r="J238" i="8"/>
  <c r="I238" i="8"/>
  <c r="H238" i="8"/>
  <c r="P237" i="8"/>
  <c r="P236" i="8"/>
  <c r="P235" i="8"/>
  <c r="P234" i="8"/>
  <c r="P233" i="8"/>
  <c r="P232" i="8"/>
  <c r="K230" i="8"/>
  <c r="J230" i="8"/>
  <c r="I230" i="8"/>
  <c r="H230" i="8"/>
  <c r="P229" i="8"/>
  <c r="P228" i="8"/>
  <c r="P227" i="8"/>
  <c r="P226" i="8"/>
  <c r="P225" i="8"/>
  <c r="P224" i="8"/>
  <c r="K222" i="8"/>
  <c r="J222" i="8"/>
  <c r="P221" i="8"/>
  <c r="P220" i="8"/>
  <c r="P219" i="8"/>
  <c r="K217" i="8"/>
  <c r="J217" i="8"/>
  <c r="I217" i="8"/>
  <c r="H217" i="8"/>
  <c r="P216" i="8"/>
  <c r="P215" i="8"/>
  <c r="P214" i="8"/>
  <c r="K212" i="8"/>
  <c r="J212" i="8"/>
  <c r="I212" i="8"/>
  <c r="H212" i="8"/>
  <c r="P211" i="8"/>
  <c r="P210" i="8"/>
  <c r="P209" i="8"/>
  <c r="I207" i="8"/>
  <c r="H207" i="8"/>
  <c r="J206" i="8"/>
  <c r="P206" i="8" s="1"/>
  <c r="J205" i="8"/>
  <c r="P205" i="8" s="1"/>
  <c r="P204" i="8"/>
  <c r="K202" i="8"/>
  <c r="J202" i="8"/>
  <c r="P201" i="8"/>
  <c r="P200" i="8"/>
  <c r="P199" i="8"/>
  <c r="I197" i="8"/>
  <c r="H197" i="8"/>
  <c r="P196" i="8"/>
  <c r="P195" i="8"/>
  <c r="P194" i="8"/>
  <c r="I192" i="8"/>
  <c r="H192" i="8"/>
  <c r="P191" i="8"/>
  <c r="P190" i="8"/>
  <c r="P189" i="8"/>
  <c r="P188" i="8"/>
  <c r="P187" i="8"/>
  <c r="P186" i="8"/>
  <c r="P185" i="8"/>
  <c r="P184" i="8"/>
  <c r="P183" i="8"/>
  <c r="P179" i="8"/>
  <c r="P181" i="8" s="1"/>
  <c r="P169" i="8"/>
  <c r="P168" i="8"/>
  <c r="P167" i="8"/>
  <c r="P166" i="8"/>
  <c r="P165" i="8"/>
  <c r="P164" i="8"/>
  <c r="P163" i="8"/>
  <c r="P162" i="8"/>
  <c r="P161" i="8"/>
  <c r="K159" i="8"/>
  <c r="J159" i="8"/>
  <c r="P158" i="8"/>
  <c r="P157" i="8"/>
  <c r="P156" i="8"/>
  <c r="P155" i="8"/>
  <c r="K153" i="8"/>
  <c r="J153" i="8"/>
  <c r="P152" i="8"/>
  <c r="P151" i="8"/>
  <c r="P150" i="8"/>
  <c r="P149" i="8"/>
  <c r="K147" i="8"/>
  <c r="J147" i="8"/>
  <c r="P146" i="8"/>
  <c r="P145" i="8"/>
  <c r="P144" i="8"/>
  <c r="P143" i="8"/>
  <c r="K141" i="8"/>
  <c r="J141" i="8"/>
  <c r="I141" i="8"/>
  <c r="H141" i="8"/>
  <c r="P140" i="8"/>
  <c r="P139" i="8"/>
  <c r="P138" i="8"/>
  <c r="P137" i="8"/>
  <c r="K135" i="8"/>
  <c r="J135" i="8"/>
  <c r="P134" i="8"/>
  <c r="P133" i="8"/>
  <c r="P132" i="8"/>
  <c r="P131" i="8"/>
  <c r="K129" i="8"/>
  <c r="J129" i="8"/>
  <c r="I129" i="8"/>
  <c r="H129" i="8"/>
  <c r="G129" i="8"/>
  <c r="G458" i="8" s="1"/>
  <c r="F129" i="8"/>
  <c r="P128" i="8"/>
  <c r="P127" i="8"/>
  <c r="P126" i="8"/>
  <c r="P125" i="8"/>
  <c r="I123" i="8"/>
  <c r="P122" i="8"/>
  <c r="P121" i="8"/>
  <c r="P120" i="8"/>
  <c r="P119" i="8"/>
  <c r="I117" i="8"/>
  <c r="P116" i="8"/>
  <c r="P115" i="8"/>
  <c r="P114" i="8"/>
  <c r="P113" i="8"/>
  <c r="J111" i="8"/>
  <c r="P110" i="8"/>
  <c r="P109" i="8"/>
  <c r="P108" i="8"/>
  <c r="P107" i="8"/>
  <c r="I105" i="8"/>
  <c r="H105" i="8"/>
  <c r="P104" i="8"/>
  <c r="P103" i="8"/>
  <c r="P102" i="8"/>
  <c r="P101" i="8"/>
  <c r="K99" i="8"/>
  <c r="J99" i="8"/>
  <c r="P98" i="8"/>
  <c r="P97" i="8"/>
  <c r="P96" i="8"/>
  <c r="P95" i="8"/>
  <c r="K93" i="8"/>
  <c r="J93" i="8"/>
  <c r="P92" i="8"/>
  <c r="P91" i="8"/>
  <c r="P90" i="8"/>
  <c r="P89" i="8"/>
  <c r="I87" i="8"/>
  <c r="H87" i="8"/>
  <c r="P86" i="8"/>
  <c r="P85" i="8"/>
  <c r="P84" i="8"/>
  <c r="P83" i="8"/>
  <c r="I81" i="8"/>
  <c r="H81" i="8"/>
  <c r="P80" i="8"/>
  <c r="P79" i="8"/>
  <c r="P78" i="8"/>
  <c r="P77" i="8"/>
  <c r="I75" i="8"/>
  <c r="H75" i="8"/>
  <c r="P74" i="8"/>
  <c r="P73" i="8"/>
  <c r="P72" i="8"/>
  <c r="P71" i="8"/>
  <c r="M69" i="8"/>
  <c r="M464" i="8" s="1"/>
  <c r="L69" i="8"/>
  <c r="L464" i="8" s="1"/>
  <c r="P68" i="8"/>
  <c r="P67" i="8"/>
  <c r="P66" i="8"/>
  <c r="K64" i="8"/>
  <c r="J64" i="8"/>
  <c r="P63" i="8"/>
  <c r="P62" i="8"/>
  <c r="P61" i="8"/>
  <c r="N59" i="8"/>
  <c r="N458" i="8" s="1"/>
  <c r="M59" i="8"/>
  <c r="M458" i="8" s="1"/>
  <c r="P58" i="8"/>
  <c r="P57" i="8"/>
  <c r="P56" i="8"/>
  <c r="I54" i="8"/>
  <c r="H54" i="8"/>
  <c r="P53" i="8"/>
  <c r="P52" i="8"/>
  <c r="P51" i="8"/>
  <c r="J49" i="8"/>
  <c r="I49" i="8"/>
  <c r="H49" i="8"/>
  <c r="P48" i="8"/>
  <c r="P47" i="8"/>
  <c r="P46" i="8"/>
  <c r="I44" i="8"/>
  <c r="H44" i="8"/>
  <c r="P43" i="8"/>
  <c r="P41" i="8"/>
  <c r="P40" i="8"/>
  <c r="K38" i="8"/>
  <c r="K464" i="8" s="1"/>
  <c r="J38" i="8"/>
  <c r="P37" i="8"/>
  <c r="P36" i="8"/>
  <c r="P35" i="8"/>
  <c r="I33" i="8"/>
  <c r="H33" i="8"/>
  <c r="F33" i="8"/>
  <c r="F461" i="8" s="1"/>
  <c r="P32" i="8"/>
  <c r="P31" i="8"/>
  <c r="P30" i="8"/>
  <c r="J28" i="8"/>
  <c r="I28" i="8"/>
  <c r="I458" i="8" s="1"/>
  <c r="H28" i="8"/>
  <c r="F28" i="8"/>
  <c r="P27" i="8"/>
  <c r="P26" i="8"/>
  <c r="P25" i="8"/>
  <c r="I23" i="8"/>
  <c r="H23" i="8"/>
  <c r="P22" i="8"/>
  <c r="P21" i="8"/>
  <c r="K19" i="8"/>
  <c r="J19" i="8"/>
  <c r="P18" i="8"/>
  <c r="P17" i="8"/>
  <c r="P14" i="8"/>
  <c r="P13" i="8"/>
  <c r="P12" i="8"/>
  <c r="J461" i="8" l="1"/>
  <c r="H464" i="8"/>
  <c r="J458" i="8"/>
  <c r="K461" i="8"/>
  <c r="F458" i="8"/>
  <c r="H461" i="8"/>
  <c r="I464" i="8"/>
  <c r="H458" i="8"/>
  <c r="I461" i="8"/>
  <c r="K458" i="8"/>
  <c r="P378" i="8"/>
  <c r="P382" i="8"/>
  <c r="P217" i="8"/>
  <c r="P450" i="8"/>
  <c r="P38" i="8"/>
  <c r="P44" i="8"/>
  <c r="P59" i="8"/>
  <c r="P117" i="8"/>
  <c r="P129" i="8"/>
  <c r="P135" i="8"/>
  <c r="P192" i="8"/>
  <c r="P197" i="8"/>
  <c r="P202" i="8"/>
  <c r="J207" i="8"/>
  <c r="J464" i="8" s="1"/>
  <c r="P396" i="8"/>
  <c r="P15" i="8"/>
  <c r="P457" i="8" s="1"/>
  <c r="P54" i="8"/>
  <c r="P87" i="8"/>
  <c r="P111" i="8"/>
  <c r="P159" i="8"/>
  <c r="P230" i="8"/>
  <c r="P238" i="8"/>
  <c r="P246" i="8"/>
  <c r="P261" i="8"/>
  <c r="P274" i="8"/>
  <c r="P278" i="8"/>
  <c r="P282" i="8"/>
  <c r="P306" i="8"/>
  <c r="P311" i="8"/>
  <c r="P326" i="8"/>
  <c r="P331" i="8"/>
  <c r="P406" i="8"/>
  <c r="P427" i="8"/>
  <c r="P433" i="8"/>
  <c r="P33" i="8"/>
  <c r="P49" i="8"/>
  <c r="P64" i="8"/>
  <c r="P75" i="8"/>
  <c r="P81" i="8"/>
  <c r="P93" i="8"/>
  <c r="P99" i="8"/>
  <c r="P105" i="8"/>
  <c r="P123" i="8"/>
  <c r="P147" i="8"/>
  <c r="P153" i="8"/>
  <c r="P251" i="8"/>
  <c r="P296" i="8"/>
  <c r="P301" i="8"/>
  <c r="P316" i="8"/>
  <c r="P321" i="8"/>
  <c r="P336" i="8"/>
  <c r="P350" i="8"/>
  <c r="P421" i="8"/>
  <c r="P19" i="8"/>
  <c r="P23" i="8"/>
  <c r="P28" i="8"/>
  <c r="P69" i="8"/>
  <c r="P141" i="8"/>
  <c r="P170" i="8"/>
  <c r="P212" i="8"/>
  <c r="P222" i="8"/>
  <c r="P256" i="8"/>
  <c r="P354" i="8"/>
  <c r="P358" i="8"/>
  <c r="P362" i="8"/>
  <c r="P366" i="8"/>
  <c r="P370" i="8"/>
  <c r="P374" i="8"/>
  <c r="P401" i="8"/>
  <c r="P207" i="8"/>
  <c r="P463" i="8" l="1"/>
  <c r="P460" i="8"/>
</calcChain>
</file>

<file path=xl/sharedStrings.xml><?xml version="1.0" encoding="utf-8"?>
<sst xmlns="http://schemas.openxmlformats.org/spreadsheetml/2006/main" count="614" uniqueCount="108">
  <si>
    <t>Adolescentes 13-17 VARONES</t>
  </si>
  <si>
    <t>AÑO</t>
  </si>
  <si>
    <t>TEATRO</t>
  </si>
  <si>
    <t>TOTAL</t>
  </si>
  <si>
    <t>ADULTOS MAYORES MASC.</t>
  </si>
  <si>
    <t>ADULTAS FEMENINAS         18-21</t>
  </si>
  <si>
    <t>ADULTAS MAYORES FEM.</t>
  </si>
  <si>
    <t>NIÑAS               9-12</t>
  </si>
  <si>
    <t>NIÑOS                  6-8</t>
  </si>
  <si>
    <t>NIÑOS                9-12</t>
  </si>
  <si>
    <t>PINTURA</t>
  </si>
  <si>
    <t>FEBRERO</t>
  </si>
  <si>
    <t>MARZO</t>
  </si>
  <si>
    <t>COORDINADOR</t>
  </si>
  <si>
    <t xml:space="preserve">NIÑAS                    6-8 </t>
  </si>
  <si>
    <t>CANTO CORAL</t>
  </si>
  <si>
    <t>ENERO</t>
  </si>
  <si>
    <t>SUBTOTALES</t>
  </si>
  <si>
    <t>DANZA FOLCLÓRICA</t>
  </si>
  <si>
    <t>DANZA CONTEMPORÁNEA</t>
  </si>
  <si>
    <t>CENTRO CULTURAL T3-SABANA PERDIDA</t>
  </si>
  <si>
    <t>DISTRITO NACIONAL- SANTO DOMINGO NORTE</t>
  </si>
  <si>
    <t>MUSICA DE VIENTOS</t>
  </si>
  <si>
    <t>INICIACIÓN MUSICAL</t>
  </si>
  <si>
    <t>PERCUSIÓN EXPERIMENTAL</t>
  </si>
  <si>
    <t>PINTURA-ARTES PLÁSTICAS</t>
  </si>
  <si>
    <t>DIBUJO-ARTES PLÁSTICAS</t>
  </si>
  <si>
    <t>FLAUTA DULCE-INICIACIÓN MUSICAL</t>
  </si>
  <si>
    <t>ESCUELA LIBRE ECOG GUACHUPITA</t>
  </si>
  <si>
    <t>DANZA MODERNA</t>
  </si>
  <si>
    <t>ESCUELAS LIBRES A NIVEL NACIONAL DEPENDENCIAS VCFA</t>
  </si>
  <si>
    <t>SANTO DOMINGO- DISTRITO NACIONAL</t>
  </si>
  <si>
    <t>ESCUELA LIBRE LOS FRAILES</t>
  </si>
  <si>
    <t>MÚSICA</t>
  </si>
  <si>
    <t>ESCUELA LIBRE SANTA CATALINA DE SIENNA</t>
  </si>
  <si>
    <t>ESCUELA LIBRE MANOGUAYABO</t>
  </si>
  <si>
    <t xml:space="preserve">  FORMACIÓN ARTÍSTICA NO FORMAL EN CENTROS CULTURALES Y ESCUELAS LIBRES SEGÚN RANGO DE EDAD</t>
  </si>
  <si>
    <t>ESCUELA LIBRE CENTRO CULTURAL DE HERRERA</t>
  </si>
  <si>
    <t>ESCUELA LIBRE CARRIL DE HAINA</t>
  </si>
  <si>
    <t>HIP HOP</t>
  </si>
  <si>
    <t>ESCUELA LIBRE CASA DE LA CULTURA DE HAINA</t>
  </si>
  <si>
    <t>MÚSICA DE VIENTOS METALES</t>
  </si>
  <si>
    <t>SANTO DOMINGO-DISTRITO NACIONAL</t>
  </si>
  <si>
    <t>ESCUELA LIBRE-TOQUE DE LUZ</t>
  </si>
  <si>
    <t>SANTO DOMINGO-DISTRITO NACIONAL-ZONA COLONIAL</t>
  </si>
  <si>
    <t>INICIACIÓN MUSICAL-FLAUTA</t>
  </si>
  <si>
    <t>SANTO DOMINGO-DISTRITO NACIONAL-CAPOTILLO</t>
  </si>
  <si>
    <t>ESCUELA LIBRE-VILLA DUARTE-CALERO</t>
  </si>
  <si>
    <t>SANTO DOMINGO-DISTRITO NACIONAL-VILLA DUARTE</t>
  </si>
  <si>
    <t>ESCUELA LIBRE-PATRONATO DE CIEGOS</t>
  </si>
  <si>
    <t>ESCUELA LIBRE VILLA SONADOR.</t>
  </si>
  <si>
    <t>ESCUELA LIBRE INDHARTE-CAPOTILLO</t>
  </si>
  <si>
    <t>ESCUELA LIBRE FE Y ALEGRÍA-SABANA PERDIDA</t>
  </si>
  <si>
    <t>ESCUELA LIBRE PANTOJA</t>
  </si>
  <si>
    <t>MUSICA</t>
  </si>
  <si>
    <t>DANZA</t>
  </si>
  <si>
    <t>SANTO DOMINGO- NORTE</t>
  </si>
  <si>
    <t>SANTO DOMINGO-HAINA- REGION SUR</t>
  </si>
  <si>
    <t>ESCUELA LIBRE CASA DE AZUA</t>
  </si>
  <si>
    <t xml:space="preserve"> REGION SUR</t>
  </si>
  <si>
    <t>CIBAO-REGION NORTE</t>
  </si>
  <si>
    <t>ESCUELA LIBRE LA ROMANA</t>
  </si>
  <si>
    <t xml:space="preserve"> REGION ESTE</t>
  </si>
  <si>
    <t>ESCUELA LIBRE SAN PEDRO- DANZA GULOYA</t>
  </si>
  <si>
    <t>REGION NORTE</t>
  </si>
  <si>
    <t>ESCUELA LIBRE VILLA TRINA-MOCA</t>
  </si>
  <si>
    <t>ESCUELA LIBRE SAN VICTOR-MOCA</t>
  </si>
  <si>
    <t>ESCUELA LIBRE MONTE DE LA JAGUA-MOCA</t>
  </si>
  <si>
    <t>ESCUELA LIBRE LAS LAGUNAS-MOCA</t>
  </si>
  <si>
    <t>ESCUELA LIBRE CASA DE LA CULTURA -LA VEGA</t>
  </si>
  <si>
    <t>ESCUELA LIBRE MAO VALVERDE</t>
  </si>
  <si>
    <t>ESCUELA LIBRE MONTE PLATA</t>
  </si>
  <si>
    <t xml:space="preserve"> ESCUELA LIBRE LICEY AL MEDIO</t>
  </si>
  <si>
    <t xml:space="preserve"> ESCUELA LIBRE VILLA GONZALEZ</t>
  </si>
  <si>
    <t>REGION- NORTE- JARABACOA</t>
  </si>
  <si>
    <t>ESCUELA LIBRE JARABACOA</t>
  </si>
  <si>
    <t>DIBUJO</t>
  </si>
  <si>
    <t>PIANO-CANTO CORAL</t>
  </si>
  <si>
    <t>ESCUELA LIBRE SANCHEZ SAMANA</t>
  </si>
  <si>
    <t>REGION- NORTE-SAMANA</t>
  </si>
  <si>
    <t>ESCUELA LIBRE RIO SAN JUAN</t>
  </si>
  <si>
    <t>RIO SAN JUAN</t>
  </si>
  <si>
    <t>VIOLIN</t>
  </si>
  <si>
    <t>GASTRONOMIA</t>
  </si>
  <si>
    <t>DANZA GULOYA</t>
  </si>
  <si>
    <t>MUSICA VIENTO METAL</t>
  </si>
  <si>
    <t>PERCUSION</t>
  </si>
  <si>
    <t>MÚSICA TIPICA</t>
  </si>
  <si>
    <t xml:space="preserve">MÚSICA </t>
  </si>
  <si>
    <t>MÚSICA PERCUSION</t>
  </si>
  <si>
    <t>MÚSICATIPICA</t>
  </si>
  <si>
    <t>INICIACION MUSICAL FLAUTA</t>
  </si>
  <si>
    <t xml:space="preserve">TEATRO </t>
  </si>
  <si>
    <t>DANZA CONTEMPORANEA</t>
  </si>
  <si>
    <t>HAINA</t>
  </si>
  <si>
    <t>TOTAL DE ALUMNOS ASISTENCIAS ESCUELAS LIBRES- TODAS LAS DISCIPLINAS-ENERO</t>
  </si>
  <si>
    <t>TOTAL DE ALUMNOS ASISTENCIAS ESCUELAS LIBRES- TODAS LAS DISCIPLINAS- FEBRERO 2023</t>
  </si>
  <si>
    <t>TOTAL ALUMNOS FORMADOS POR RANGO EDAD Y GÉNERO-MARZO 2023</t>
  </si>
  <si>
    <t>TOTAL DE ALUMNOS ASISTENCIAS ESCUELAS LIBRES TODAS LAS DISCIPLINAS-MARZO 2023</t>
  </si>
  <si>
    <t>ADULTOS MASCULINOS 18-21</t>
  </si>
  <si>
    <t>RESULTADOS PRIMER TRIMESTRE ESCUELAS LIBRES VCFA ENERO-MARZO</t>
  </si>
  <si>
    <t>ESTADÍSTICAS ENERO-MARZO ESCUELAS LIBRES</t>
  </si>
  <si>
    <t>Adolescentes   13-17 HEMBRAS</t>
  </si>
  <si>
    <t xml:space="preserve">    VICEMINISTERIO DE CREATIVIDAD Y FORMACIÓN ARTÍSTICA</t>
  </si>
  <si>
    <t>TOTAL ALUMNOS FORMADOS POR RANGO EDAD Y GENERO-ENERO 2023</t>
  </si>
  <si>
    <t>TOTAL ALUMNOS FORMADOS POR RANGO EDAD Y GENERO-FEBRERO 2023</t>
  </si>
  <si>
    <t>Giovanny Cruz Durán</t>
  </si>
  <si>
    <t>Viceministro de Creatividad y Formación Artística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</si>
</sst>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5" borderId="0" xfId="0" applyFill="1"/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 wrapText="1"/>
    </xf>
    <xf numFmtId="0" fontId="3" fillId="9" borderId="9" xfId="0" applyFont="1" applyFill="1" applyBorder="1" applyAlignment="1">
      <alignment vertical="center" wrapText="1"/>
    </xf>
    <xf numFmtId="0" fontId="3" fillId="9" borderId="5" xfId="0" applyFont="1" applyFill="1" applyBorder="1" applyAlignment="1">
      <alignment vertical="center" wrapText="1"/>
    </xf>
    <xf numFmtId="0" fontId="3" fillId="9" borderId="12" xfId="0" applyFont="1" applyFill="1" applyBorder="1" applyAlignment="1">
      <alignment vertical="center" wrapText="1"/>
    </xf>
    <xf numFmtId="0" fontId="3" fillId="9" borderId="10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16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1" fillId="16" borderId="1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horizontal="center" vertical="center"/>
    </xf>
    <xf numFmtId="0" fontId="7" fillId="15" borderId="3" xfId="0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11" fillId="17" borderId="2" xfId="0" applyFont="1" applyFill="1" applyBorder="1" applyAlignment="1">
      <alignment horizontal="center" vertical="center" wrapText="1"/>
    </xf>
    <xf numFmtId="0" fontId="11" fillId="17" borderId="3" xfId="0" applyFont="1" applyFill="1" applyBorder="1" applyAlignment="1">
      <alignment horizontal="center" vertical="center" wrapText="1"/>
    </xf>
    <xf numFmtId="0" fontId="11" fillId="17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/>
  </cellXfs>
  <cellStyles count="18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553961</xdr:colOff>
      <xdr:row>1</xdr:row>
      <xdr:rowOff>132642</xdr:rowOff>
    </xdr:from>
    <xdr:to>
      <xdr:col>9</xdr:col>
      <xdr:colOff>79699</xdr:colOff>
      <xdr:row>5</xdr:row>
      <xdr:rowOff>122386</xdr:rowOff>
    </xdr:to>
    <xdr:pic>
      <xdr:nvPicPr>
        <xdr:cNvPr id="2" name="Imagen 1" descr="http://cultura.gob.do/images/ImagenesPortalPrincipal/Minc.png">
          <a:extLst>
            <a:ext uri="{FF2B5EF4-FFF2-40B4-BE49-F238E27FC236}">
              <a16:creationId xmlns:a16="http://schemas.microsoft.com/office/drawing/2014/main" id="{DBE18D5D-EA25-429E-B787-7AF16B099E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5506" y="323142"/>
          <a:ext cx="1049738" cy="8556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4641-8798-41B6-8708-93426AC72437}">
  <sheetPr>
    <pageSetUpPr fitToPage="1"/>
  </sheetPr>
  <dimension ref="A1:AJ469"/>
  <sheetViews>
    <sheetView tabSelected="1" topLeftCell="A210" zoomScale="80" zoomScaleNormal="80" workbookViewId="0">
      <selection activeCell="D475" sqref="D475"/>
    </sheetView>
  </sheetViews>
  <sheetFormatPr baseColWidth="10" defaultRowHeight="15" x14ac:dyDescent="0.25"/>
  <cols>
    <col min="1" max="1" width="29.85546875" customWidth="1"/>
    <col min="2" max="2" width="27.7109375" customWidth="1"/>
    <col min="3" max="3" width="17" customWidth="1"/>
    <col min="4" max="4" width="19.85546875" customWidth="1"/>
    <col min="5" max="5" width="16.42578125" customWidth="1"/>
    <col min="10" max="10" width="21.85546875" customWidth="1"/>
    <col min="11" max="11" width="22.140625" customWidth="1"/>
    <col min="12" max="12" width="21.7109375" customWidth="1"/>
    <col min="13" max="13" width="22" customWidth="1"/>
    <col min="14" max="14" width="22.28515625" customWidth="1"/>
    <col min="15" max="15" width="18.28515625" customWidth="1"/>
  </cols>
  <sheetData>
    <row r="1" spans="1:36" s="5" customForma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36" s="5" customForma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5" customForma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5" customFormat="1" ht="18.75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 s="27"/>
      <c r="T4" s="27"/>
      <c r="U4" s="27"/>
      <c r="V4" s="27"/>
      <c r="W4" s="27"/>
      <c r="X4" s="27"/>
      <c r="Y4"/>
      <c r="Z4"/>
      <c r="AA4"/>
      <c r="AB4"/>
      <c r="AC4"/>
      <c r="AD4"/>
      <c r="AE4"/>
      <c r="AF4"/>
      <c r="AG4"/>
      <c r="AH4"/>
      <c r="AI4"/>
      <c r="AJ4"/>
    </row>
    <row r="5" spans="1:36" s="5" customFormat="1" ht="18.75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27"/>
      <c r="T5" s="27"/>
      <c r="U5" s="27"/>
      <c r="V5" s="27"/>
      <c r="W5" s="27"/>
      <c r="X5" s="27"/>
      <c r="Y5"/>
      <c r="Z5"/>
      <c r="AA5"/>
      <c r="AB5"/>
      <c r="AC5"/>
      <c r="AD5"/>
      <c r="AE5"/>
      <c r="AF5"/>
      <c r="AG5"/>
      <c r="AH5"/>
      <c r="AI5"/>
      <c r="AJ5"/>
    </row>
    <row r="6" spans="1:36" s="5" customFormat="1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s="5" customFormat="1" ht="18.75" x14ac:dyDescent="0.25">
      <c r="A7" s="44" t="s">
        <v>103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36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s="5" customFormat="1" ht="30.75" customHeight="1" x14ac:dyDescent="0.3">
      <c r="A8" s="44" t="s">
        <v>36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27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 s="5" customFormat="1" ht="34.5" customHeight="1" x14ac:dyDescent="0.25">
      <c r="A9" s="51" t="s">
        <v>30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31"/>
      <c r="Q9" s="32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s="5" customFormat="1" ht="34.5" customHeight="1" x14ac:dyDescent="0.25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33"/>
      <c r="Q10" s="34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s="5" customFormat="1" ht="38.25" customHeight="1" x14ac:dyDescent="0.25">
      <c r="A11" s="55" t="s">
        <v>44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P11" s="30"/>
      <c r="Q11" s="30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s="5" customFormat="1" ht="21.95" customHeight="1" x14ac:dyDescent="0.25">
      <c r="A12" s="48" t="s">
        <v>43</v>
      </c>
      <c r="B12" s="8" t="s">
        <v>2</v>
      </c>
      <c r="C12" s="6"/>
      <c r="D12" s="6"/>
      <c r="E12" s="49" t="s">
        <v>16</v>
      </c>
      <c r="F12" s="1"/>
      <c r="G12" s="4"/>
      <c r="H12" s="1"/>
      <c r="I12" s="4"/>
      <c r="J12" s="1"/>
      <c r="K12" s="4"/>
      <c r="L12" s="1"/>
      <c r="M12" s="4"/>
      <c r="N12" s="7"/>
      <c r="O12" s="4"/>
      <c r="P12" s="12">
        <f>SUM(F12:O12)</f>
        <v>0</v>
      </c>
      <c r="Q12" s="49">
        <v>2023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s="5" customFormat="1" ht="21.95" customHeight="1" x14ac:dyDescent="0.25">
      <c r="A13" s="48"/>
      <c r="B13" s="8" t="s">
        <v>83</v>
      </c>
      <c r="C13" s="6"/>
      <c r="D13" s="6"/>
      <c r="E13" s="49"/>
      <c r="F13" s="1"/>
      <c r="G13" s="4"/>
      <c r="H13" s="1"/>
      <c r="I13" s="4"/>
      <c r="J13" s="1"/>
      <c r="K13" s="4"/>
      <c r="L13" s="1"/>
      <c r="M13" s="4"/>
      <c r="N13" s="7"/>
      <c r="O13" s="4"/>
      <c r="P13" s="12">
        <f>SUM(F13:O13)</f>
        <v>0</v>
      </c>
      <c r="Q13" s="49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s="5" customFormat="1" ht="34.5" customHeight="1" x14ac:dyDescent="0.25">
      <c r="A14" s="48"/>
      <c r="B14" s="8" t="s">
        <v>45</v>
      </c>
      <c r="C14" s="6"/>
      <c r="D14" s="6"/>
      <c r="E14" s="49"/>
      <c r="F14" s="1"/>
      <c r="G14" s="4"/>
      <c r="H14" s="1"/>
      <c r="I14" s="4"/>
      <c r="J14" s="1"/>
      <c r="K14" s="4"/>
      <c r="L14" s="1"/>
      <c r="M14" s="4"/>
      <c r="N14" s="7"/>
      <c r="O14" s="4"/>
      <c r="P14" s="12">
        <f>SUM(F14:O14)</f>
        <v>0</v>
      </c>
      <c r="Q14" s="49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s="5" customFormat="1" ht="21.75" customHeight="1" x14ac:dyDescent="0.25">
      <c r="A15" s="48"/>
      <c r="B15" s="50" t="s">
        <v>17</v>
      </c>
      <c r="C15" s="50"/>
      <c r="D15" s="50"/>
      <c r="E15" s="50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13">
        <f>SUM(P12:P14)</f>
        <v>0</v>
      </c>
      <c r="Q15" s="49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s="5" customFormat="1" ht="21.95" customHeight="1" x14ac:dyDescent="0.25">
      <c r="A16" s="45" t="s">
        <v>44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7"/>
      <c r="P16" s="25"/>
      <c r="Q16" s="25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s="5" customFormat="1" ht="21.95" customHeight="1" x14ac:dyDescent="0.25">
      <c r="A17" s="48" t="s">
        <v>43</v>
      </c>
      <c r="B17" s="8" t="s">
        <v>2</v>
      </c>
      <c r="C17" s="6"/>
      <c r="D17" s="6"/>
      <c r="E17" s="49" t="s">
        <v>11</v>
      </c>
      <c r="F17" s="1"/>
      <c r="G17" s="4"/>
      <c r="H17" s="1"/>
      <c r="I17" s="4"/>
      <c r="J17" s="9">
        <v>7</v>
      </c>
      <c r="K17" s="10">
        <v>10</v>
      </c>
      <c r="L17" s="1"/>
      <c r="M17" s="4"/>
      <c r="N17" s="7"/>
      <c r="O17" s="4"/>
      <c r="P17" s="12">
        <f>SUM(F17:O17)</f>
        <v>17</v>
      </c>
      <c r="Q17" s="49">
        <v>2023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s="5" customFormat="1" ht="34.5" customHeight="1" x14ac:dyDescent="0.25">
      <c r="A18" s="48"/>
      <c r="B18" s="8" t="s">
        <v>45</v>
      </c>
      <c r="C18" s="6"/>
      <c r="D18" s="6"/>
      <c r="E18" s="49"/>
      <c r="F18" s="1"/>
      <c r="G18" s="4"/>
      <c r="H18" s="1"/>
      <c r="I18" s="4"/>
      <c r="J18" s="1"/>
      <c r="K18" s="4"/>
      <c r="L18" s="1"/>
      <c r="M18" s="4"/>
      <c r="N18" s="7"/>
      <c r="O18" s="4"/>
      <c r="P18" s="12">
        <f>SUM(F18:O18)</f>
        <v>0</v>
      </c>
      <c r="Q18" s="49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 s="5" customFormat="1" ht="21.75" customHeight="1" x14ac:dyDescent="0.25">
      <c r="A19" s="48"/>
      <c r="B19" s="50" t="s">
        <v>17</v>
      </c>
      <c r="C19" s="50"/>
      <c r="D19" s="50"/>
      <c r="E19" s="50"/>
      <c r="F19" s="37"/>
      <c r="G19" s="37"/>
      <c r="H19" s="37"/>
      <c r="I19" s="37"/>
      <c r="J19" s="37">
        <f>SUM(J17:J18)</f>
        <v>7</v>
      </c>
      <c r="K19" s="37">
        <f>SUM(K17:K18)</f>
        <v>10</v>
      </c>
      <c r="L19" s="37"/>
      <c r="M19" s="37"/>
      <c r="N19" s="37"/>
      <c r="O19" s="37"/>
      <c r="P19" s="13">
        <f>SUM(P17:P18)</f>
        <v>17</v>
      </c>
      <c r="Q19" s="4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s="5" customFormat="1" ht="21.95" customHeight="1" x14ac:dyDescent="0.25">
      <c r="A20" s="45" t="s">
        <v>44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35"/>
      <c r="Q20" s="25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 s="5" customFormat="1" ht="21.95" customHeight="1" x14ac:dyDescent="0.25">
      <c r="A21" s="48" t="s">
        <v>43</v>
      </c>
      <c r="B21" s="8" t="s">
        <v>2</v>
      </c>
      <c r="C21" s="6"/>
      <c r="D21" s="6"/>
      <c r="E21" s="49" t="s">
        <v>12</v>
      </c>
      <c r="F21" s="1"/>
      <c r="G21" s="4"/>
      <c r="H21" s="9">
        <v>10</v>
      </c>
      <c r="I21" s="10">
        <v>11</v>
      </c>
      <c r="J21" s="1"/>
      <c r="K21" s="4"/>
      <c r="L21" s="1"/>
      <c r="M21" s="4"/>
      <c r="N21" s="7"/>
      <c r="O21" s="4"/>
      <c r="P21" s="12">
        <f>SUM(F21:O21)</f>
        <v>21</v>
      </c>
      <c r="Q21" s="49">
        <v>2023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 s="5" customFormat="1" ht="34.5" customHeight="1" x14ac:dyDescent="0.25">
      <c r="A22" s="48"/>
      <c r="B22" s="8" t="s">
        <v>45</v>
      </c>
      <c r="C22" s="6"/>
      <c r="D22" s="6"/>
      <c r="E22" s="49"/>
      <c r="F22" s="1"/>
      <c r="G22" s="4"/>
      <c r="H22" s="9">
        <v>6</v>
      </c>
      <c r="I22" s="10">
        <v>8</v>
      </c>
      <c r="J22" s="1"/>
      <c r="K22" s="4"/>
      <c r="L22" s="1"/>
      <c r="M22" s="4"/>
      <c r="N22" s="7"/>
      <c r="O22" s="4"/>
      <c r="P22" s="12">
        <f>SUM(F22:O22)</f>
        <v>14</v>
      </c>
      <c r="Q22" s="49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 s="5" customFormat="1" ht="21.75" customHeight="1" x14ac:dyDescent="0.25">
      <c r="A23" s="48"/>
      <c r="B23" s="50" t="s">
        <v>17</v>
      </c>
      <c r="C23" s="50"/>
      <c r="D23" s="50"/>
      <c r="E23" s="50"/>
      <c r="F23" s="37"/>
      <c r="G23" s="37"/>
      <c r="H23" s="37">
        <f>SUM(H21:H22)</f>
        <v>16</v>
      </c>
      <c r="I23" s="37">
        <f>SUM(I21:I22)</f>
        <v>19</v>
      </c>
      <c r="J23" s="37"/>
      <c r="K23" s="37"/>
      <c r="L23" s="37"/>
      <c r="M23" s="37"/>
      <c r="N23" s="37"/>
      <c r="O23" s="37"/>
      <c r="P23" s="13">
        <f>SUM(P21:P22)</f>
        <v>35</v>
      </c>
      <c r="Q23" s="49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s="5" customFormat="1" ht="21.75" customHeight="1" x14ac:dyDescent="0.25">
      <c r="A24" s="45" t="s">
        <v>46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  <c r="P24" s="25"/>
      <c r="Q24" s="25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 s="5" customFormat="1" ht="21.95" customHeight="1" x14ac:dyDescent="0.25">
      <c r="A25" s="48" t="s">
        <v>51</v>
      </c>
      <c r="B25" s="8" t="s">
        <v>18</v>
      </c>
      <c r="C25" s="6"/>
      <c r="D25" s="6"/>
      <c r="E25" s="49" t="s">
        <v>16</v>
      </c>
      <c r="F25" s="9">
        <v>8</v>
      </c>
      <c r="G25" s="10"/>
      <c r="H25" s="9">
        <v>13</v>
      </c>
      <c r="I25" s="10">
        <v>4</v>
      </c>
      <c r="J25" s="9">
        <v>6</v>
      </c>
      <c r="K25" s="4"/>
      <c r="L25" s="1"/>
      <c r="M25" s="4"/>
      <c r="N25" s="7"/>
      <c r="O25" s="4"/>
      <c r="P25" s="12">
        <f>SUM(F25:O25)</f>
        <v>31</v>
      </c>
      <c r="Q25" s="49">
        <v>2023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 s="5" customFormat="1" ht="21.95" customHeight="1" x14ac:dyDescent="0.25">
      <c r="A26" s="48"/>
      <c r="B26" s="8" t="s">
        <v>33</v>
      </c>
      <c r="C26" s="6"/>
      <c r="D26" s="6"/>
      <c r="E26" s="49"/>
      <c r="F26" s="1"/>
      <c r="G26" s="4"/>
      <c r="H26" s="1"/>
      <c r="I26" s="4"/>
      <c r="J26" s="1"/>
      <c r="K26" s="4"/>
      <c r="L26" s="1"/>
      <c r="M26" s="4"/>
      <c r="N26" s="7"/>
      <c r="O26" s="4"/>
      <c r="P26" s="12">
        <f>SUM(F26:O26)</f>
        <v>0</v>
      </c>
      <c r="Q26" s="49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 s="5" customFormat="1" ht="34.5" customHeight="1" x14ac:dyDescent="0.25">
      <c r="A27" s="48"/>
      <c r="B27" s="8" t="s">
        <v>10</v>
      </c>
      <c r="C27" s="6"/>
      <c r="D27" s="6"/>
      <c r="E27" s="49"/>
      <c r="F27" s="1"/>
      <c r="G27" s="4"/>
      <c r="H27" s="1"/>
      <c r="I27" s="4"/>
      <c r="J27" s="1"/>
      <c r="K27" s="4"/>
      <c r="L27" s="1"/>
      <c r="M27" s="4"/>
      <c r="N27" s="7"/>
      <c r="O27" s="4"/>
      <c r="P27" s="12">
        <f>SUM(F27:O27)</f>
        <v>0</v>
      </c>
      <c r="Q27" s="49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 s="5" customFormat="1" ht="21.75" customHeight="1" x14ac:dyDescent="0.25">
      <c r="A28" s="48"/>
      <c r="B28" s="50" t="s">
        <v>17</v>
      </c>
      <c r="C28" s="50"/>
      <c r="D28" s="50"/>
      <c r="E28" s="50"/>
      <c r="F28" s="37">
        <f>SUM(F25:F27)</f>
        <v>8</v>
      </c>
      <c r="G28" s="37"/>
      <c r="H28" s="37">
        <f>SUM(H25:H27)</f>
        <v>13</v>
      </c>
      <c r="I28" s="37">
        <f>SUM(I25:I27)</f>
        <v>4</v>
      </c>
      <c r="J28" s="37">
        <f>SUM(J25:J27)</f>
        <v>6</v>
      </c>
      <c r="K28" s="37"/>
      <c r="L28" s="37"/>
      <c r="M28" s="37"/>
      <c r="N28" s="37"/>
      <c r="O28" s="37"/>
      <c r="P28" s="13">
        <f>SUM(P25:P27)</f>
        <v>31</v>
      </c>
      <c r="Q28" s="49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 s="5" customFormat="1" ht="21.75" customHeight="1" x14ac:dyDescent="0.25">
      <c r="A29" s="45" t="s">
        <v>46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7"/>
      <c r="P29" s="25"/>
      <c r="Q29" s="25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 s="5" customFormat="1" ht="21.95" customHeight="1" x14ac:dyDescent="0.25">
      <c r="A30" s="48" t="s">
        <v>51</v>
      </c>
      <c r="B30" s="8" t="s">
        <v>18</v>
      </c>
      <c r="C30" s="6"/>
      <c r="D30" s="6"/>
      <c r="E30" s="49" t="s">
        <v>11</v>
      </c>
      <c r="F30" s="1">
        <v>12</v>
      </c>
      <c r="G30" s="4"/>
      <c r="H30" s="9">
        <v>70</v>
      </c>
      <c r="I30" s="10">
        <v>13</v>
      </c>
      <c r="J30" s="1"/>
      <c r="K30" s="4"/>
      <c r="L30" s="1"/>
      <c r="M30" s="4"/>
      <c r="N30" s="7"/>
      <c r="O30" s="4"/>
      <c r="P30" s="12">
        <f>SUM(F30:O30)</f>
        <v>95</v>
      </c>
      <c r="Q30" s="49">
        <v>2023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</row>
    <row r="31" spans="1:36" s="5" customFormat="1" ht="21.95" customHeight="1" x14ac:dyDescent="0.25">
      <c r="A31" s="48"/>
      <c r="B31" s="8" t="s">
        <v>33</v>
      </c>
      <c r="C31" s="6"/>
      <c r="D31" s="6"/>
      <c r="E31" s="49"/>
      <c r="F31" s="1"/>
      <c r="G31" s="4"/>
      <c r="H31" s="9">
        <v>11</v>
      </c>
      <c r="I31" s="10">
        <v>16</v>
      </c>
      <c r="J31" s="1"/>
      <c r="K31" s="4"/>
      <c r="L31" s="1"/>
      <c r="M31" s="4"/>
      <c r="N31" s="7"/>
      <c r="O31" s="4"/>
      <c r="P31" s="12">
        <f>SUM(F31:O31)</f>
        <v>27</v>
      </c>
      <c r="Q31" s="49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 s="5" customFormat="1" ht="34.5" customHeight="1" x14ac:dyDescent="0.25">
      <c r="A32" s="48"/>
      <c r="B32" s="8" t="s">
        <v>10</v>
      </c>
      <c r="C32" s="6"/>
      <c r="D32" s="6"/>
      <c r="E32" s="49"/>
      <c r="F32" s="1"/>
      <c r="G32" s="4"/>
      <c r="H32" s="9">
        <v>14</v>
      </c>
      <c r="I32" s="10">
        <v>12</v>
      </c>
      <c r="J32" s="1"/>
      <c r="K32" s="4"/>
      <c r="L32" s="1"/>
      <c r="M32" s="4"/>
      <c r="N32" s="7"/>
      <c r="O32" s="4"/>
      <c r="P32" s="12">
        <f>SUM(F32:O32)</f>
        <v>26</v>
      </c>
      <c r="Q32" s="49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 s="5" customFormat="1" ht="21.75" customHeight="1" x14ac:dyDescent="0.25">
      <c r="A33" s="48"/>
      <c r="B33" s="50" t="s">
        <v>17</v>
      </c>
      <c r="C33" s="50"/>
      <c r="D33" s="50"/>
      <c r="E33" s="50"/>
      <c r="F33" s="37">
        <f>SUM(F30:F32)</f>
        <v>12</v>
      </c>
      <c r="G33" s="37"/>
      <c r="H33" s="37">
        <f>SUM(H30:H32)</f>
        <v>95</v>
      </c>
      <c r="I33" s="37">
        <f>SUM(I30:I32)</f>
        <v>41</v>
      </c>
      <c r="J33" s="37"/>
      <c r="K33" s="37"/>
      <c r="L33" s="37"/>
      <c r="M33" s="37"/>
      <c r="N33" s="37"/>
      <c r="O33" s="37"/>
      <c r="P33" s="13">
        <f>SUM(P30:P32)</f>
        <v>148</v>
      </c>
      <c r="Q33" s="49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36" s="5" customFormat="1" ht="21.75" customHeight="1" x14ac:dyDescent="0.25">
      <c r="A34" s="45" t="s">
        <v>46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7"/>
      <c r="P34" s="25"/>
      <c r="Q34" s="25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 s="5" customFormat="1" ht="21.95" customHeight="1" x14ac:dyDescent="0.25">
      <c r="A35" s="48" t="s">
        <v>51</v>
      </c>
      <c r="B35" s="8" t="s">
        <v>18</v>
      </c>
      <c r="C35" s="6"/>
      <c r="D35" s="6"/>
      <c r="E35" s="49" t="s">
        <v>12</v>
      </c>
      <c r="F35" s="1"/>
      <c r="G35" s="4"/>
      <c r="H35" s="1"/>
      <c r="I35" s="4"/>
      <c r="J35" s="9">
        <v>38</v>
      </c>
      <c r="K35" s="10">
        <v>10</v>
      </c>
      <c r="L35" s="1"/>
      <c r="M35" s="4"/>
      <c r="N35" s="7"/>
      <c r="O35" s="4"/>
      <c r="P35" s="12">
        <f>SUM(F35:O35)</f>
        <v>48</v>
      </c>
      <c r="Q35" s="49">
        <v>2023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</row>
    <row r="36" spans="1:36" s="5" customFormat="1" ht="21.95" customHeight="1" x14ac:dyDescent="0.25">
      <c r="A36" s="48"/>
      <c r="B36" s="8" t="s">
        <v>33</v>
      </c>
      <c r="C36" s="6"/>
      <c r="D36" s="6"/>
      <c r="E36" s="49"/>
      <c r="F36" s="1"/>
      <c r="G36" s="4"/>
      <c r="H36" s="1"/>
      <c r="I36" s="4"/>
      <c r="J36" s="1"/>
      <c r="K36" s="4"/>
      <c r="L36" s="1"/>
      <c r="M36" s="4"/>
      <c r="N36" s="7"/>
      <c r="O36" s="4"/>
      <c r="P36" s="12">
        <f t="shared" ref="P36:P37" si="0">SUM(F36:O36)</f>
        <v>0</v>
      </c>
      <c r="Q36" s="49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</row>
    <row r="37" spans="1:36" s="5" customFormat="1" ht="34.5" customHeight="1" x14ac:dyDescent="0.25">
      <c r="A37" s="48"/>
      <c r="B37" s="8" t="s">
        <v>10</v>
      </c>
      <c r="C37" s="6"/>
      <c r="D37" s="6"/>
      <c r="E37" s="49"/>
      <c r="F37" s="1"/>
      <c r="G37" s="4"/>
      <c r="H37" s="1"/>
      <c r="I37" s="4"/>
      <c r="J37" s="1"/>
      <c r="K37" s="4"/>
      <c r="L37" s="1"/>
      <c r="M37" s="4"/>
      <c r="N37" s="7"/>
      <c r="O37" s="4"/>
      <c r="P37" s="12">
        <f t="shared" si="0"/>
        <v>0</v>
      </c>
      <c r="Q37" s="49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 s="5" customFormat="1" ht="21.75" customHeight="1" x14ac:dyDescent="0.25">
      <c r="A38" s="48"/>
      <c r="B38" s="50" t="s">
        <v>17</v>
      </c>
      <c r="C38" s="50"/>
      <c r="D38" s="50"/>
      <c r="E38" s="50"/>
      <c r="F38" s="37"/>
      <c r="G38" s="37"/>
      <c r="H38" s="37"/>
      <c r="I38" s="37"/>
      <c r="J38" s="37">
        <f>SUM(J35:J37)</f>
        <v>38</v>
      </c>
      <c r="K38" s="37">
        <f>SUM(K35:K37)</f>
        <v>10</v>
      </c>
      <c r="L38" s="37"/>
      <c r="M38" s="37"/>
      <c r="N38" s="37"/>
      <c r="O38" s="37"/>
      <c r="P38" s="13">
        <f>SUM(P35:P37)</f>
        <v>48</v>
      </c>
      <c r="Q38" s="49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 s="5" customFormat="1" ht="21.75" customHeight="1" x14ac:dyDescent="0.25">
      <c r="A39" s="45" t="s">
        <v>48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7"/>
      <c r="P39" s="25"/>
      <c r="Q39" s="25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</row>
    <row r="40" spans="1:36" s="5" customFormat="1" ht="34.5" customHeight="1" x14ac:dyDescent="0.25">
      <c r="A40" s="48" t="s">
        <v>47</v>
      </c>
      <c r="B40" s="8" t="s">
        <v>18</v>
      </c>
      <c r="C40" s="6"/>
      <c r="D40" s="6"/>
      <c r="E40" s="49" t="s">
        <v>16</v>
      </c>
      <c r="F40" s="1"/>
      <c r="G40" s="4"/>
      <c r="H40" s="9">
        <v>13</v>
      </c>
      <c r="I40" s="10">
        <v>6</v>
      </c>
      <c r="J40" s="1"/>
      <c r="K40" s="4"/>
      <c r="L40" s="1"/>
      <c r="M40" s="4"/>
      <c r="N40" s="7"/>
      <c r="O40" s="4"/>
      <c r="P40" s="12">
        <f>SUM(F40:O40)</f>
        <v>19</v>
      </c>
      <c r="Q40" s="49">
        <v>2023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</row>
    <row r="41" spans="1:36" s="5" customFormat="1" ht="21.95" customHeight="1" x14ac:dyDescent="0.25">
      <c r="A41" s="48"/>
      <c r="B41" s="8" t="s">
        <v>33</v>
      </c>
      <c r="C41" s="6"/>
      <c r="D41" s="6"/>
      <c r="E41" s="49"/>
      <c r="F41" s="1"/>
      <c r="G41" s="4"/>
      <c r="H41" s="1"/>
      <c r="I41" s="4"/>
      <c r="J41" s="1"/>
      <c r="K41" s="4"/>
      <c r="L41" s="1"/>
      <c r="M41" s="4"/>
      <c r="N41" s="7"/>
      <c r="O41" s="4"/>
      <c r="P41" s="12">
        <f t="shared" ref="P41:P43" si="1">SUM(F41:O41)</f>
        <v>0</v>
      </c>
      <c r="Q41" s="49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 s="5" customFormat="1" ht="21.95" customHeight="1" x14ac:dyDescent="0.25">
      <c r="A42" s="48"/>
      <c r="B42" s="8" t="s">
        <v>86</v>
      </c>
      <c r="C42" s="6"/>
      <c r="D42" s="6"/>
      <c r="E42" s="49"/>
      <c r="F42" s="1"/>
      <c r="G42" s="4"/>
      <c r="H42" s="9">
        <v>7</v>
      </c>
      <c r="I42" s="4"/>
      <c r="J42" s="1"/>
      <c r="K42" s="4"/>
      <c r="L42" s="1"/>
      <c r="M42" s="4"/>
      <c r="N42" s="7"/>
      <c r="O42" s="4"/>
      <c r="P42" s="12"/>
      <c r="Q42" s="49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</row>
    <row r="43" spans="1:36" s="5" customFormat="1" ht="34.5" customHeight="1" x14ac:dyDescent="0.25">
      <c r="A43" s="48"/>
      <c r="B43" s="8" t="s">
        <v>10</v>
      </c>
      <c r="C43" s="6"/>
      <c r="D43" s="6"/>
      <c r="E43" s="49"/>
      <c r="F43" s="1"/>
      <c r="G43" s="4"/>
      <c r="H43" s="9">
        <v>5</v>
      </c>
      <c r="I43" s="10">
        <v>1</v>
      </c>
      <c r="J43" s="1"/>
      <c r="K43" s="4"/>
      <c r="L43" s="1"/>
      <c r="M43" s="4"/>
      <c r="N43" s="7"/>
      <c r="O43" s="4"/>
      <c r="P43" s="12">
        <f t="shared" si="1"/>
        <v>6</v>
      </c>
      <c r="Q43" s="49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 s="5" customFormat="1" ht="21.75" customHeight="1" x14ac:dyDescent="0.25">
      <c r="A44" s="48"/>
      <c r="B44" s="50" t="s">
        <v>17</v>
      </c>
      <c r="C44" s="50"/>
      <c r="D44" s="50"/>
      <c r="E44" s="50"/>
      <c r="F44" s="37"/>
      <c r="G44" s="37"/>
      <c r="H44" s="37">
        <f>SUM(H40:H43)</f>
        <v>25</v>
      </c>
      <c r="I44" s="37">
        <f>SUM(I40:I43)</f>
        <v>7</v>
      </c>
      <c r="J44" s="37"/>
      <c r="K44" s="37"/>
      <c r="L44" s="37"/>
      <c r="M44" s="37"/>
      <c r="N44" s="37"/>
      <c r="O44" s="37"/>
      <c r="P44" s="13">
        <f>SUM(P40:P43)</f>
        <v>25</v>
      </c>
      <c r="Q44" s="49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 s="5" customFormat="1" ht="21.75" customHeight="1" x14ac:dyDescent="0.25">
      <c r="A45" s="45" t="s">
        <v>48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7"/>
      <c r="P45" s="25"/>
      <c r="Q45" s="2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 s="5" customFormat="1" ht="21.95" customHeight="1" x14ac:dyDescent="0.25">
      <c r="A46" s="48" t="s">
        <v>47</v>
      </c>
      <c r="B46" s="8" t="s">
        <v>18</v>
      </c>
      <c r="C46" s="6"/>
      <c r="D46" s="6"/>
      <c r="E46" s="49" t="s">
        <v>11</v>
      </c>
      <c r="F46" s="1"/>
      <c r="G46" s="4"/>
      <c r="H46" s="9">
        <v>16</v>
      </c>
      <c r="I46" s="10">
        <v>11</v>
      </c>
      <c r="J46" s="1"/>
      <c r="K46" s="4"/>
      <c r="L46" s="1"/>
      <c r="M46" s="4"/>
      <c r="N46" s="7"/>
      <c r="O46" s="4"/>
      <c r="P46" s="12">
        <f>SUM(F46:O46)</f>
        <v>27</v>
      </c>
      <c r="Q46" s="49">
        <v>2023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 s="5" customFormat="1" ht="21.95" customHeight="1" x14ac:dyDescent="0.25">
      <c r="A47" s="48"/>
      <c r="B47" s="8" t="s">
        <v>89</v>
      </c>
      <c r="C47" s="6"/>
      <c r="D47" s="6"/>
      <c r="E47" s="49"/>
      <c r="F47" s="1"/>
      <c r="G47" s="4"/>
      <c r="H47" s="1"/>
      <c r="I47" s="4"/>
      <c r="J47" s="1">
        <v>12</v>
      </c>
      <c r="K47" s="4"/>
      <c r="L47" s="1"/>
      <c r="M47" s="4"/>
      <c r="N47" s="7"/>
      <c r="O47" s="4"/>
      <c r="P47" s="12">
        <f t="shared" ref="P47:P48" si="2">SUM(F47:O47)</f>
        <v>12</v>
      </c>
      <c r="Q47" s="49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 s="5" customFormat="1" ht="34.5" customHeight="1" x14ac:dyDescent="0.25">
      <c r="A48" s="48"/>
      <c r="B48" s="8" t="s">
        <v>10</v>
      </c>
      <c r="C48" s="6"/>
      <c r="D48" s="6"/>
      <c r="E48" s="49"/>
      <c r="F48" s="1"/>
      <c r="G48" s="4"/>
      <c r="H48" s="9">
        <v>11</v>
      </c>
      <c r="I48" s="10">
        <v>5</v>
      </c>
      <c r="J48" s="1"/>
      <c r="K48" s="4"/>
      <c r="L48" s="1"/>
      <c r="M48" s="4"/>
      <c r="N48" s="7"/>
      <c r="O48" s="4"/>
      <c r="P48" s="12">
        <f t="shared" si="2"/>
        <v>16</v>
      </c>
      <c r="Q48" s="49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1:36" s="5" customFormat="1" ht="21.75" customHeight="1" x14ac:dyDescent="0.25">
      <c r="A49" s="48"/>
      <c r="B49" s="50" t="s">
        <v>17</v>
      </c>
      <c r="C49" s="50"/>
      <c r="D49" s="50"/>
      <c r="E49" s="50"/>
      <c r="F49" s="37"/>
      <c r="G49" s="37"/>
      <c r="H49" s="37">
        <f>SUM(H46:H48)</f>
        <v>27</v>
      </c>
      <c r="I49" s="37">
        <f>SUM(I46:I48)</f>
        <v>16</v>
      </c>
      <c r="J49" s="37">
        <f>SUM(J46:J48)</f>
        <v>12</v>
      </c>
      <c r="K49" s="37"/>
      <c r="L49" s="37"/>
      <c r="M49" s="37"/>
      <c r="N49" s="37"/>
      <c r="O49" s="37"/>
      <c r="P49" s="13">
        <f>SUM(P46:P48)</f>
        <v>55</v>
      </c>
      <c r="Q49" s="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 s="5" customFormat="1" ht="21.75" customHeight="1" x14ac:dyDescent="0.25">
      <c r="A50" s="45" t="s">
        <v>48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7"/>
      <c r="P50" s="25"/>
      <c r="Q50" s="25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 s="5" customFormat="1" ht="21.95" customHeight="1" x14ac:dyDescent="0.25">
      <c r="A51" s="48" t="s">
        <v>47</v>
      </c>
      <c r="B51" s="8" t="s">
        <v>18</v>
      </c>
      <c r="C51" s="6"/>
      <c r="D51" s="6"/>
      <c r="E51" s="49" t="s">
        <v>12</v>
      </c>
      <c r="F51" s="1"/>
      <c r="G51" s="4"/>
      <c r="H51" s="1"/>
      <c r="I51" s="4"/>
      <c r="J51" s="1"/>
      <c r="K51" s="4"/>
      <c r="L51" s="1"/>
      <c r="M51" s="4"/>
      <c r="N51" s="7"/>
      <c r="O51" s="4"/>
      <c r="P51" s="12">
        <f>SUM(F51:O51)</f>
        <v>0</v>
      </c>
      <c r="Q51" s="49">
        <v>2023</v>
      </c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1:36" s="5" customFormat="1" ht="21.95" customHeight="1" x14ac:dyDescent="0.25">
      <c r="A52" s="48"/>
      <c r="B52" s="8" t="s">
        <v>33</v>
      </c>
      <c r="C52" s="6"/>
      <c r="D52" s="6"/>
      <c r="E52" s="49"/>
      <c r="F52" s="1"/>
      <c r="G52" s="4"/>
      <c r="H52" s="1"/>
      <c r="I52" s="4"/>
      <c r="J52" s="1"/>
      <c r="K52" s="4"/>
      <c r="L52" s="1"/>
      <c r="M52" s="4"/>
      <c r="N52" s="7"/>
      <c r="O52" s="4"/>
      <c r="P52" s="12">
        <f t="shared" ref="P52:P53" si="3">SUM(F52:O52)</f>
        <v>0</v>
      </c>
      <c r="Q52" s="49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1:36" s="5" customFormat="1" ht="34.5" customHeight="1" x14ac:dyDescent="0.25">
      <c r="A53" s="48"/>
      <c r="B53" s="8" t="s">
        <v>10</v>
      </c>
      <c r="C53" s="6"/>
      <c r="D53" s="6"/>
      <c r="E53" s="49"/>
      <c r="F53" s="1"/>
      <c r="G53" s="4"/>
      <c r="H53" s="9">
        <v>13</v>
      </c>
      <c r="I53" s="10">
        <v>9</v>
      </c>
      <c r="J53" s="1"/>
      <c r="K53" s="4"/>
      <c r="L53" s="1"/>
      <c r="M53" s="4"/>
      <c r="N53" s="7"/>
      <c r="O53" s="4"/>
      <c r="P53" s="12">
        <f t="shared" si="3"/>
        <v>22</v>
      </c>
      <c r="Q53" s="49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 s="5" customFormat="1" ht="21.75" customHeight="1" x14ac:dyDescent="0.25">
      <c r="A54" s="48"/>
      <c r="B54" s="50" t="s">
        <v>17</v>
      </c>
      <c r="C54" s="50"/>
      <c r="D54" s="50"/>
      <c r="E54" s="50"/>
      <c r="F54" s="37"/>
      <c r="G54" s="37"/>
      <c r="H54" s="37">
        <f>SUM(H53)</f>
        <v>13</v>
      </c>
      <c r="I54" s="37">
        <f>SUM(I53)</f>
        <v>9</v>
      </c>
      <c r="J54" s="37"/>
      <c r="K54" s="37"/>
      <c r="L54" s="37"/>
      <c r="M54" s="37"/>
      <c r="N54" s="37"/>
      <c r="O54" s="37"/>
      <c r="P54" s="13">
        <f>SUM(P51:P53)</f>
        <v>22</v>
      </c>
      <c r="Q54" s="49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 s="5" customFormat="1" ht="21.75" customHeight="1" x14ac:dyDescent="0.25">
      <c r="A55" s="45" t="s">
        <v>42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7"/>
      <c r="P55" s="25"/>
      <c r="Q55" s="2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36" s="5" customFormat="1" ht="21.95" customHeight="1" x14ac:dyDescent="0.25">
      <c r="A56" s="48" t="s">
        <v>49</v>
      </c>
      <c r="B56" s="8"/>
      <c r="C56" s="6"/>
      <c r="D56" s="6"/>
      <c r="E56" s="49" t="s">
        <v>16</v>
      </c>
      <c r="F56" s="1"/>
      <c r="G56" s="4"/>
      <c r="H56" s="1"/>
      <c r="I56" s="4"/>
      <c r="J56" s="1"/>
      <c r="K56" s="4"/>
      <c r="L56" s="1"/>
      <c r="M56" s="4"/>
      <c r="N56" s="7"/>
      <c r="O56" s="4"/>
      <c r="P56" s="12">
        <f>SUM(F56:O56)</f>
        <v>0</v>
      </c>
      <c r="Q56" s="49">
        <v>2023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36" s="5" customFormat="1" ht="21.95" customHeight="1" x14ac:dyDescent="0.25">
      <c r="A57" s="48"/>
      <c r="B57" s="8"/>
      <c r="C57" s="6"/>
      <c r="D57" s="6"/>
      <c r="E57" s="49"/>
      <c r="F57" s="1"/>
      <c r="G57" s="4"/>
      <c r="H57" s="1"/>
      <c r="I57" s="4"/>
      <c r="J57" s="1"/>
      <c r="K57" s="4"/>
      <c r="L57" s="1"/>
      <c r="M57" s="4"/>
      <c r="N57" s="7"/>
      <c r="O57" s="4"/>
      <c r="P57" s="12">
        <f t="shared" ref="P57:P58" si="4">SUM(F57:O57)</f>
        <v>0</v>
      </c>
      <c r="Q57" s="49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36" s="5" customFormat="1" ht="34.5" customHeight="1" x14ac:dyDescent="0.25">
      <c r="A58" s="48"/>
      <c r="B58" s="8" t="s">
        <v>86</v>
      </c>
      <c r="C58" s="6"/>
      <c r="D58" s="6"/>
      <c r="E58" s="49"/>
      <c r="F58" s="1"/>
      <c r="G58" s="4"/>
      <c r="H58" s="1"/>
      <c r="I58" s="4"/>
      <c r="J58" s="1"/>
      <c r="K58" s="4"/>
      <c r="L58" s="1"/>
      <c r="M58" s="10">
        <v>3</v>
      </c>
      <c r="N58" s="11">
        <v>12</v>
      </c>
      <c r="O58" s="4"/>
      <c r="P58" s="12">
        <f t="shared" si="4"/>
        <v>15</v>
      </c>
      <c r="Q58" s="49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36" s="5" customFormat="1" ht="21.75" customHeight="1" x14ac:dyDescent="0.25">
      <c r="A59" s="48"/>
      <c r="B59" s="50" t="s">
        <v>17</v>
      </c>
      <c r="C59" s="50"/>
      <c r="D59" s="50"/>
      <c r="E59" s="50"/>
      <c r="F59" s="37"/>
      <c r="G59" s="37"/>
      <c r="H59" s="37"/>
      <c r="I59" s="37"/>
      <c r="J59" s="37"/>
      <c r="K59" s="37"/>
      <c r="L59" s="37"/>
      <c r="M59" s="37">
        <f>SUM(M58)</f>
        <v>3</v>
      </c>
      <c r="N59" s="37">
        <f>SUM(N58)</f>
        <v>12</v>
      </c>
      <c r="O59" s="37"/>
      <c r="P59" s="13">
        <f>SUM(P56:P58)</f>
        <v>15</v>
      </c>
      <c r="Q59" s="4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 s="5" customFormat="1" ht="21.75" customHeight="1" x14ac:dyDescent="0.25">
      <c r="A60" s="45" t="s">
        <v>42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7"/>
      <c r="P60" s="25"/>
      <c r="Q60" s="25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6" s="5" customFormat="1" ht="21.95" customHeight="1" x14ac:dyDescent="0.25">
      <c r="A61" s="48" t="s">
        <v>49</v>
      </c>
      <c r="B61" s="8" t="s">
        <v>18</v>
      </c>
      <c r="C61" s="6"/>
      <c r="D61" s="6"/>
      <c r="E61" s="49" t="s">
        <v>11</v>
      </c>
      <c r="F61" s="1"/>
      <c r="G61" s="4"/>
      <c r="H61" s="1"/>
      <c r="I61" s="4"/>
      <c r="J61" s="1"/>
      <c r="K61" s="4"/>
      <c r="L61" s="1"/>
      <c r="M61" s="4"/>
      <c r="N61" s="7"/>
      <c r="O61" s="4"/>
      <c r="P61" s="12">
        <f>SUM(F61:O61)</f>
        <v>0</v>
      </c>
      <c r="Q61" s="49">
        <v>2023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 s="5" customFormat="1" ht="21.95" customHeight="1" x14ac:dyDescent="0.25">
      <c r="A62" s="48"/>
      <c r="B62" s="8" t="s">
        <v>33</v>
      </c>
      <c r="C62" s="6"/>
      <c r="D62" s="6"/>
      <c r="E62" s="49"/>
      <c r="F62" s="1"/>
      <c r="G62" s="4"/>
      <c r="H62" s="1"/>
      <c r="I62" s="4"/>
      <c r="J62" s="1"/>
      <c r="K62" s="4"/>
      <c r="L62" s="1"/>
      <c r="M62" s="4"/>
      <c r="N62" s="7"/>
      <c r="O62" s="4"/>
      <c r="P62" s="12">
        <f t="shared" ref="P62:P63" si="5">SUM(F62:O62)</f>
        <v>0</v>
      </c>
      <c r="Q62" s="49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36" s="5" customFormat="1" ht="34.5" customHeight="1" x14ac:dyDescent="0.25">
      <c r="A63" s="48"/>
      <c r="B63" s="8" t="s">
        <v>86</v>
      </c>
      <c r="C63" s="6"/>
      <c r="D63" s="6"/>
      <c r="E63" s="49"/>
      <c r="F63" s="1"/>
      <c r="G63" s="4"/>
      <c r="H63" s="1"/>
      <c r="I63" s="4"/>
      <c r="J63" s="9">
        <v>3</v>
      </c>
      <c r="K63" s="10">
        <v>9</v>
      </c>
      <c r="L63" s="1"/>
      <c r="M63" s="4"/>
      <c r="N63" s="7"/>
      <c r="O63" s="4"/>
      <c r="P63" s="12">
        <f t="shared" si="5"/>
        <v>12</v>
      </c>
      <c r="Q63" s="49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36" s="5" customFormat="1" ht="21.75" customHeight="1" x14ac:dyDescent="0.25">
      <c r="A64" s="48"/>
      <c r="B64" s="50" t="s">
        <v>17</v>
      </c>
      <c r="C64" s="50"/>
      <c r="D64" s="50"/>
      <c r="E64" s="50"/>
      <c r="F64" s="37"/>
      <c r="G64" s="37"/>
      <c r="H64" s="37"/>
      <c r="I64" s="37"/>
      <c r="J64" s="37">
        <f>SUM(J63)</f>
        <v>3</v>
      </c>
      <c r="K64" s="37">
        <f>SUM(K63)</f>
        <v>9</v>
      </c>
      <c r="L64" s="37"/>
      <c r="M64" s="37"/>
      <c r="N64" s="37"/>
      <c r="O64" s="37"/>
      <c r="P64" s="13">
        <f>SUM(P61:P63)</f>
        <v>12</v>
      </c>
      <c r="Q64" s="49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1:36" s="5" customFormat="1" ht="21.75" customHeight="1" x14ac:dyDescent="0.25">
      <c r="A65" s="45" t="s">
        <v>42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7"/>
      <c r="P65" s="25"/>
      <c r="Q65" s="2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1:36" s="5" customFormat="1" ht="21.95" customHeight="1" x14ac:dyDescent="0.25">
      <c r="A66" s="48" t="s">
        <v>49</v>
      </c>
      <c r="B66" s="8"/>
      <c r="C66" s="6"/>
      <c r="D66" s="6"/>
      <c r="E66" s="49" t="s">
        <v>12</v>
      </c>
      <c r="F66" s="1"/>
      <c r="G66" s="4"/>
      <c r="H66" s="1"/>
      <c r="I66" s="4"/>
      <c r="J66" s="1"/>
      <c r="K66" s="4"/>
      <c r="L66" s="1"/>
      <c r="M66" s="4"/>
      <c r="N66" s="7"/>
      <c r="O66" s="4"/>
      <c r="P66" s="12">
        <f>SUM(F66:O66)</f>
        <v>0</v>
      </c>
      <c r="Q66" s="49">
        <v>2023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1:36" s="5" customFormat="1" ht="35.25" customHeight="1" x14ac:dyDescent="0.25">
      <c r="A67" s="48"/>
      <c r="B67" s="8" t="s">
        <v>24</v>
      </c>
      <c r="C67" s="6"/>
      <c r="D67" s="6"/>
      <c r="E67" s="49"/>
      <c r="F67" s="1"/>
      <c r="G67" s="4"/>
      <c r="H67" s="1"/>
      <c r="I67" s="4"/>
      <c r="J67" s="1"/>
      <c r="K67" s="4"/>
      <c r="L67" s="9">
        <v>9</v>
      </c>
      <c r="M67" s="10">
        <v>13</v>
      </c>
      <c r="N67" s="7"/>
      <c r="O67" s="4"/>
      <c r="P67" s="12">
        <f t="shared" ref="P67:P68" si="6">SUM(F67:O67)</f>
        <v>22</v>
      </c>
      <c r="Q67" s="49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1:36" s="5" customFormat="1" ht="34.5" customHeight="1" x14ac:dyDescent="0.25">
      <c r="A68" s="48"/>
      <c r="B68" s="8"/>
      <c r="C68" s="6"/>
      <c r="D68" s="6"/>
      <c r="E68" s="49"/>
      <c r="F68" s="1"/>
      <c r="G68" s="4"/>
      <c r="H68" s="1"/>
      <c r="I68" s="4"/>
      <c r="J68" s="1"/>
      <c r="K68" s="4"/>
      <c r="L68" s="1"/>
      <c r="M68" s="4"/>
      <c r="N68" s="7"/>
      <c r="O68" s="4"/>
      <c r="P68" s="12">
        <f t="shared" si="6"/>
        <v>0</v>
      </c>
      <c r="Q68" s="49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1:36" s="5" customFormat="1" ht="21.75" customHeight="1" x14ac:dyDescent="0.25">
      <c r="A69" s="48"/>
      <c r="B69" s="50" t="s">
        <v>17</v>
      </c>
      <c r="C69" s="50"/>
      <c r="D69" s="50"/>
      <c r="E69" s="50"/>
      <c r="F69" s="37"/>
      <c r="G69" s="37"/>
      <c r="H69" s="37"/>
      <c r="I69" s="37"/>
      <c r="J69" s="37"/>
      <c r="K69" s="37"/>
      <c r="L69" s="37">
        <f>SUM(L67:L68)</f>
        <v>9</v>
      </c>
      <c r="M69" s="37">
        <f>SUM(M67:M68)</f>
        <v>13</v>
      </c>
      <c r="N69" s="37"/>
      <c r="O69" s="37"/>
      <c r="P69" s="13">
        <f>SUM(P66:P68)</f>
        <v>22</v>
      </c>
      <c r="Q69" s="4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1:36" s="5" customFormat="1" ht="21.75" customHeight="1" x14ac:dyDescent="0.25">
      <c r="A70" s="45" t="s">
        <v>31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7"/>
      <c r="P70" s="25"/>
      <c r="Q70" s="25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</row>
    <row r="71" spans="1:36" s="5" customFormat="1" ht="38.25" customHeight="1" x14ac:dyDescent="0.25">
      <c r="A71" s="48" t="s">
        <v>28</v>
      </c>
      <c r="B71" s="8" t="s">
        <v>27</v>
      </c>
      <c r="C71" s="6"/>
      <c r="D71" s="6"/>
      <c r="E71" s="49" t="s">
        <v>16</v>
      </c>
      <c r="F71" s="1"/>
      <c r="G71" s="4"/>
      <c r="H71" s="9">
        <v>4</v>
      </c>
      <c r="I71" s="10">
        <v>8</v>
      </c>
      <c r="J71" s="1"/>
      <c r="K71" s="4"/>
      <c r="L71" s="1"/>
      <c r="M71" s="4"/>
      <c r="N71" s="7"/>
      <c r="O71" s="4"/>
      <c r="P71" s="12">
        <f>SUM(F71:O71)</f>
        <v>12</v>
      </c>
      <c r="Q71" s="49">
        <v>2023</v>
      </c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</row>
    <row r="72" spans="1:36" s="5" customFormat="1" ht="21.95" customHeight="1" x14ac:dyDescent="0.25">
      <c r="A72" s="48"/>
      <c r="B72" s="8" t="s">
        <v>29</v>
      </c>
      <c r="C72" s="6"/>
      <c r="D72" s="6"/>
      <c r="E72" s="49"/>
      <c r="F72" s="1"/>
      <c r="G72" s="4"/>
      <c r="H72" s="1"/>
      <c r="I72" s="4"/>
      <c r="J72" s="1"/>
      <c r="K72" s="4"/>
      <c r="L72" s="1"/>
      <c r="M72" s="4"/>
      <c r="N72" s="7"/>
      <c r="O72" s="4"/>
      <c r="P72" s="12">
        <f t="shared" ref="P72:P74" si="7">SUM(F72:O72)</f>
        <v>0</v>
      </c>
      <c r="Q72" s="49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1:36" s="5" customFormat="1" ht="21.95" customHeight="1" x14ac:dyDescent="0.25">
      <c r="A73" s="48"/>
      <c r="B73" s="8" t="s">
        <v>18</v>
      </c>
      <c r="C73" s="6"/>
      <c r="D73" s="6"/>
      <c r="E73" s="49"/>
      <c r="F73" s="1"/>
      <c r="G73" s="4"/>
      <c r="H73" s="1"/>
      <c r="I73" s="4"/>
      <c r="J73" s="1"/>
      <c r="K73" s="4"/>
      <c r="L73" s="1"/>
      <c r="M73" s="4"/>
      <c r="N73" s="7"/>
      <c r="O73" s="4"/>
      <c r="P73" s="12">
        <f t="shared" si="7"/>
        <v>0</v>
      </c>
      <c r="Q73" s="49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1:36" s="5" customFormat="1" ht="34.5" customHeight="1" x14ac:dyDescent="0.25">
      <c r="A74" s="48"/>
      <c r="B74" s="8" t="s">
        <v>19</v>
      </c>
      <c r="C74" s="6"/>
      <c r="D74" s="6"/>
      <c r="E74" s="49"/>
      <c r="F74" s="1"/>
      <c r="G74" s="4"/>
      <c r="H74" s="1"/>
      <c r="I74" s="10">
        <v>12</v>
      </c>
      <c r="J74" s="1"/>
      <c r="K74" s="4"/>
      <c r="L74" s="1"/>
      <c r="M74" s="4"/>
      <c r="N74" s="7"/>
      <c r="O74" s="4"/>
      <c r="P74" s="12">
        <f t="shared" si="7"/>
        <v>12</v>
      </c>
      <c r="Q74" s="49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  <row r="75" spans="1:36" s="5" customFormat="1" ht="21.75" customHeight="1" x14ac:dyDescent="0.25">
      <c r="A75" s="48"/>
      <c r="B75" s="50" t="s">
        <v>17</v>
      </c>
      <c r="C75" s="50"/>
      <c r="D75" s="50"/>
      <c r="E75" s="50"/>
      <c r="F75" s="37"/>
      <c r="G75" s="37"/>
      <c r="H75" s="37">
        <f>SUM(H71:H74)</f>
        <v>4</v>
      </c>
      <c r="I75" s="37">
        <f>SUM(I71:I74)</f>
        <v>20</v>
      </c>
      <c r="J75" s="37"/>
      <c r="K75" s="37"/>
      <c r="L75" s="37"/>
      <c r="M75" s="37"/>
      <c r="N75" s="37"/>
      <c r="O75" s="37"/>
      <c r="P75" s="13">
        <f>SUM(P71:P74)</f>
        <v>24</v>
      </c>
      <c r="Q75" s="49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36" s="5" customFormat="1" ht="21.75" customHeight="1" x14ac:dyDescent="0.25">
      <c r="A76" s="45" t="s">
        <v>31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7"/>
      <c r="P76" s="25"/>
      <c r="Q76" s="25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</row>
    <row r="77" spans="1:36" s="5" customFormat="1" ht="38.25" customHeight="1" x14ac:dyDescent="0.25">
      <c r="A77" s="48" t="s">
        <v>28</v>
      </c>
      <c r="B77" s="8" t="s">
        <v>27</v>
      </c>
      <c r="C77" s="6"/>
      <c r="D77" s="6"/>
      <c r="E77" s="49" t="s">
        <v>11</v>
      </c>
      <c r="F77" s="1"/>
      <c r="G77" s="4"/>
      <c r="H77" s="9">
        <v>4</v>
      </c>
      <c r="I77" s="10">
        <v>9</v>
      </c>
      <c r="J77" s="1"/>
      <c r="K77" s="4"/>
      <c r="L77" s="1"/>
      <c r="M77" s="4"/>
      <c r="N77" s="7"/>
      <c r="O77" s="4"/>
      <c r="P77" s="12">
        <f>SUM(F77:O77)</f>
        <v>13</v>
      </c>
      <c r="Q77" s="49">
        <v>2023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</row>
    <row r="78" spans="1:36" s="5" customFormat="1" ht="21.95" customHeight="1" x14ac:dyDescent="0.25">
      <c r="A78" s="48"/>
      <c r="B78" s="8" t="s">
        <v>29</v>
      </c>
      <c r="C78" s="6"/>
      <c r="D78" s="6"/>
      <c r="E78" s="49"/>
      <c r="F78" s="1"/>
      <c r="G78" s="4"/>
      <c r="H78" s="1"/>
      <c r="I78" s="4"/>
      <c r="J78" s="1"/>
      <c r="K78" s="4"/>
      <c r="L78" s="1"/>
      <c r="M78" s="4"/>
      <c r="N78" s="7"/>
      <c r="O78" s="4"/>
      <c r="P78" s="12">
        <f t="shared" ref="P78:P80" si="8">SUM(F78:O78)</f>
        <v>0</v>
      </c>
      <c r="Q78" s="49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</row>
    <row r="79" spans="1:36" s="5" customFormat="1" ht="21.95" customHeight="1" x14ac:dyDescent="0.25">
      <c r="A79" s="48"/>
      <c r="B79" s="8" t="s">
        <v>18</v>
      </c>
      <c r="C79" s="6"/>
      <c r="D79" s="6"/>
      <c r="E79" s="49"/>
      <c r="F79" s="1"/>
      <c r="G79" s="4"/>
      <c r="H79" s="1"/>
      <c r="I79" s="4"/>
      <c r="J79" s="1"/>
      <c r="K79" s="4"/>
      <c r="L79" s="1"/>
      <c r="M79" s="4"/>
      <c r="N79" s="7"/>
      <c r="O79" s="4"/>
      <c r="P79" s="12">
        <f t="shared" si="8"/>
        <v>0</v>
      </c>
      <c r="Q79" s="4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1:36" s="5" customFormat="1" ht="34.5" customHeight="1" x14ac:dyDescent="0.25">
      <c r="A80" s="48"/>
      <c r="B80" s="8" t="s">
        <v>19</v>
      </c>
      <c r="C80" s="6"/>
      <c r="D80" s="6"/>
      <c r="E80" s="49"/>
      <c r="F80" s="1"/>
      <c r="G80" s="4"/>
      <c r="H80" s="9">
        <v>39</v>
      </c>
      <c r="I80" s="4"/>
      <c r="J80" s="1"/>
      <c r="K80" s="4"/>
      <c r="L80" s="1"/>
      <c r="M80" s="4"/>
      <c r="N80" s="7"/>
      <c r="O80" s="4"/>
      <c r="P80" s="12">
        <f t="shared" si="8"/>
        <v>39</v>
      </c>
      <c r="Q80" s="49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</row>
    <row r="81" spans="1:36" s="5" customFormat="1" ht="21.75" customHeight="1" x14ac:dyDescent="0.25">
      <c r="A81" s="48"/>
      <c r="B81" s="50" t="s">
        <v>17</v>
      </c>
      <c r="C81" s="50"/>
      <c r="D81" s="50"/>
      <c r="E81" s="50"/>
      <c r="F81" s="37"/>
      <c r="G81" s="37"/>
      <c r="H81" s="37">
        <f>SUM(H77:H80)</f>
        <v>43</v>
      </c>
      <c r="I81" s="37">
        <f>SUM(I77:I80)</f>
        <v>9</v>
      </c>
      <c r="J81" s="37"/>
      <c r="K81" s="37"/>
      <c r="L81" s="37"/>
      <c r="M81" s="37"/>
      <c r="N81" s="37"/>
      <c r="O81" s="37"/>
      <c r="P81" s="13">
        <f>SUM(P77:P80)</f>
        <v>52</v>
      </c>
      <c r="Q81" s="49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5" customFormat="1" ht="21.75" customHeight="1" x14ac:dyDescent="0.25">
      <c r="A82" s="45" t="s">
        <v>31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7"/>
      <c r="P82" s="25"/>
      <c r="Q82" s="25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5" customFormat="1" ht="38.25" customHeight="1" x14ac:dyDescent="0.25">
      <c r="A83" s="48" t="s">
        <v>28</v>
      </c>
      <c r="B83" s="8" t="s">
        <v>27</v>
      </c>
      <c r="C83" s="6"/>
      <c r="D83" s="6"/>
      <c r="E83" s="49" t="s">
        <v>12</v>
      </c>
      <c r="F83" s="1"/>
      <c r="G83" s="4"/>
      <c r="H83" s="9">
        <v>6</v>
      </c>
      <c r="I83" s="10">
        <v>11</v>
      </c>
      <c r="J83" s="1"/>
      <c r="K83" s="4"/>
      <c r="L83" s="1"/>
      <c r="M83" s="4"/>
      <c r="N83" s="7"/>
      <c r="O83" s="4"/>
      <c r="P83" s="12">
        <f>SUM(F83:O83)</f>
        <v>17</v>
      </c>
      <c r="Q83" s="49">
        <v>2023</v>
      </c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s="5" customFormat="1" ht="21.95" customHeight="1" x14ac:dyDescent="0.25">
      <c r="A84" s="48"/>
      <c r="B84" s="8" t="s">
        <v>29</v>
      </c>
      <c r="C84" s="6"/>
      <c r="D84" s="6"/>
      <c r="E84" s="49"/>
      <c r="F84" s="1"/>
      <c r="G84" s="4"/>
      <c r="H84" s="9">
        <v>40</v>
      </c>
      <c r="I84" s="4"/>
      <c r="J84" s="1"/>
      <c r="K84" s="4"/>
      <c r="L84" s="1"/>
      <c r="M84" s="4"/>
      <c r="N84" s="7"/>
      <c r="O84" s="4"/>
      <c r="P84" s="12">
        <f t="shared" ref="P84:P86" si="9">SUM(F84:O84)</f>
        <v>40</v>
      </c>
      <c r="Q84" s="49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</row>
    <row r="85" spans="1:36" s="5" customFormat="1" ht="21.95" customHeight="1" x14ac:dyDescent="0.25">
      <c r="A85" s="48"/>
      <c r="B85" s="8" t="s">
        <v>18</v>
      </c>
      <c r="C85" s="6"/>
      <c r="D85" s="6"/>
      <c r="E85" s="49"/>
      <c r="F85" s="1"/>
      <c r="G85" s="4"/>
      <c r="H85" s="1"/>
      <c r="I85" s="4"/>
      <c r="J85" s="1"/>
      <c r="K85" s="4"/>
      <c r="L85" s="1"/>
      <c r="M85" s="4"/>
      <c r="N85" s="7"/>
      <c r="O85" s="4"/>
      <c r="P85" s="12">
        <f t="shared" si="9"/>
        <v>0</v>
      </c>
      <c r="Q85" s="49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:36" s="5" customFormat="1" ht="34.5" customHeight="1" x14ac:dyDescent="0.25">
      <c r="A86" s="48"/>
      <c r="B86" s="8" t="s">
        <v>19</v>
      </c>
      <c r="C86" s="6"/>
      <c r="D86" s="6"/>
      <c r="E86" s="49"/>
      <c r="F86" s="1"/>
      <c r="G86" s="4"/>
      <c r="H86" s="1"/>
      <c r="I86" s="4"/>
      <c r="J86" s="1"/>
      <c r="K86" s="4"/>
      <c r="L86" s="1"/>
      <c r="M86" s="4"/>
      <c r="N86" s="7"/>
      <c r="O86" s="4"/>
      <c r="P86" s="12">
        <f t="shared" si="9"/>
        <v>0</v>
      </c>
      <c r="Q86" s="49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s="5" customFormat="1" ht="21.75" customHeight="1" x14ac:dyDescent="0.25">
      <c r="A87" s="48"/>
      <c r="B87" s="50" t="s">
        <v>17</v>
      </c>
      <c r="C87" s="50"/>
      <c r="D87" s="50"/>
      <c r="E87" s="50"/>
      <c r="F87" s="37"/>
      <c r="G87" s="37"/>
      <c r="H87" s="37">
        <f>SUM(H83:H86)</f>
        <v>46</v>
      </c>
      <c r="I87" s="37">
        <f>SUM(I83:I86)</f>
        <v>11</v>
      </c>
      <c r="J87" s="37"/>
      <c r="K87" s="37"/>
      <c r="L87" s="37"/>
      <c r="M87" s="37"/>
      <c r="N87" s="37"/>
      <c r="O87" s="37"/>
      <c r="P87" s="13">
        <f>SUM(P83:P86)</f>
        <v>57</v>
      </c>
      <c r="Q87" s="49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</row>
    <row r="88" spans="1:36" s="5" customFormat="1" ht="21.75" customHeight="1" x14ac:dyDescent="0.25">
      <c r="A88" s="45" t="s">
        <v>31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7"/>
      <c r="P88" s="25"/>
      <c r="Q88" s="25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</row>
    <row r="89" spans="1:36" s="5" customFormat="1" ht="38.25" customHeight="1" x14ac:dyDescent="0.25">
      <c r="A89" s="48" t="s">
        <v>32</v>
      </c>
      <c r="B89" s="8" t="s">
        <v>33</v>
      </c>
      <c r="C89" s="6"/>
      <c r="D89" s="6"/>
      <c r="E89" s="49" t="s">
        <v>16</v>
      </c>
      <c r="F89" s="1"/>
      <c r="G89" s="4"/>
      <c r="H89" s="1"/>
      <c r="I89" s="4"/>
      <c r="J89" s="9">
        <v>14</v>
      </c>
      <c r="K89" s="10">
        <v>6</v>
      </c>
      <c r="L89" s="1"/>
      <c r="M89" s="4"/>
      <c r="N89" s="7"/>
      <c r="O89" s="4"/>
      <c r="P89" s="12">
        <f>SUM(F89:O89)</f>
        <v>20</v>
      </c>
      <c r="Q89" s="49">
        <v>2023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0" spans="1:36" s="5" customFormat="1" ht="21.95" customHeight="1" x14ac:dyDescent="0.25">
      <c r="A90" s="48"/>
      <c r="B90" s="8" t="s">
        <v>23</v>
      </c>
      <c r="C90" s="6"/>
      <c r="D90" s="6"/>
      <c r="E90" s="49"/>
      <c r="F90" s="1"/>
      <c r="G90" s="4"/>
      <c r="H90" s="1"/>
      <c r="I90" s="4"/>
      <c r="J90" s="1"/>
      <c r="K90" s="4"/>
      <c r="L90" s="1"/>
      <c r="M90" s="4"/>
      <c r="N90" s="7"/>
      <c r="O90" s="4"/>
      <c r="P90" s="12">
        <f t="shared" ref="P90:P92" si="10">SUM(F90:O90)</f>
        <v>0</v>
      </c>
      <c r="Q90" s="49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</row>
    <row r="91" spans="1:36" s="5" customFormat="1" ht="21.95" customHeight="1" x14ac:dyDescent="0.25">
      <c r="A91" s="48"/>
      <c r="B91" s="8" t="s">
        <v>18</v>
      </c>
      <c r="C91" s="6"/>
      <c r="D91" s="6"/>
      <c r="E91" s="49"/>
      <c r="F91" s="1"/>
      <c r="G91" s="4"/>
      <c r="H91" s="1"/>
      <c r="I91" s="4"/>
      <c r="J91" s="1"/>
      <c r="K91" s="4"/>
      <c r="L91" s="1"/>
      <c r="M91" s="4"/>
      <c r="N91" s="7"/>
      <c r="O91" s="4"/>
      <c r="P91" s="12">
        <f t="shared" si="10"/>
        <v>0</v>
      </c>
      <c r="Q91" s="49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</row>
    <row r="92" spans="1:36" s="5" customFormat="1" ht="25.5" customHeight="1" x14ac:dyDescent="0.25">
      <c r="A92" s="48"/>
      <c r="B92" s="8" t="s">
        <v>19</v>
      </c>
      <c r="C92" s="6"/>
      <c r="D92" s="6"/>
      <c r="E92" s="49"/>
      <c r="F92" s="1"/>
      <c r="G92" s="4"/>
      <c r="H92" s="1"/>
      <c r="I92" s="4"/>
      <c r="J92" s="1"/>
      <c r="K92" s="4"/>
      <c r="L92" s="1"/>
      <c r="M92" s="4"/>
      <c r="N92" s="7"/>
      <c r="O92" s="4"/>
      <c r="P92" s="12">
        <f t="shared" si="10"/>
        <v>0</v>
      </c>
      <c r="Q92" s="49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</row>
    <row r="93" spans="1:36" s="5" customFormat="1" ht="21.95" customHeight="1" x14ac:dyDescent="0.25">
      <c r="A93" s="48"/>
      <c r="B93" s="50" t="s">
        <v>17</v>
      </c>
      <c r="C93" s="50"/>
      <c r="D93" s="50"/>
      <c r="E93" s="50"/>
      <c r="F93" s="37"/>
      <c r="G93" s="37"/>
      <c r="H93" s="37"/>
      <c r="I93" s="37"/>
      <c r="J93" s="37">
        <f>SUM(J89:J92)</f>
        <v>14</v>
      </c>
      <c r="K93" s="37">
        <f>SUM(K89:K92)</f>
        <v>6</v>
      </c>
      <c r="L93" s="37"/>
      <c r="M93" s="37"/>
      <c r="N93" s="37"/>
      <c r="O93" s="37"/>
      <c r="P93" s="13">
        <f>SUM(P89:P92)</f>
        <v>20</v>
      </c>
      <c r="Q93" s="49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</row>
    <row r="94" spans="1:36" s="5" customFormat="1" ht="27" customHeight="1" x14ac:dyDescent="0.25">
      <c r="A94" s="45" t="s">
        <v>31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7"/>
      <c r="P94" s="25"/>
      <c r="Q94" s="25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</row>
    <row r="95" spans="1:36" s="5" customFormat="1" ht="32.25" customHeight="1" x14ac:dyDescent="0.25">
      <c r="A95" s="48" t="s">
        <v>32</v>
      </c>
      <c r="B95" s="8" t="s">
        <v>33</v>
      </c>
      <c r="C95" s="6"/>
      <c r="D95" s="6"/>
      <c r="E95" s="49" t="s">
        <v>11</v>
      </c>
      <c r="F95" s="1"/>
      <c r="G95" s="4"/>
      <c r="H95" s="1"/>
      <c r="I95" s="4"/>
      <c r="J95" s="9">
        <v>15</v>
      </c>
      <c r="K95" s="10">
        <v>8</v>
      </c>
      <c r="L95" s="1"/>
      <c r="M95" s="4"/>
      <c r="N95" s="7"/>
      <c r="O95" s="4"/>
      <c r="P95" s="12">
        <f>SUM(F95:O95)</f>
        <v>23</v>
      </c>
      <c r="Q95" s="49">
        <v>2023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</row>
    <row r="96" spans="1:36" s="5" customFormat="1" ht="21.95" customHeight="1" x14ac:dyDescent="0.25">
      <c r="A96" s="48"/>
      <c r="B96" s="8" t="s">
        <v>23</v>
      </c>
      <c r="C96" s="6"/>
      <c r="D96" s="6"/>
      <c r="E96" s="49"/>
      <c r="F96" s="1"/>
      <c r="G96" s="4"/>
      <c r="H96" s="1"/>
      <c r="I96" s="4"/>
      <c r="J96" s="1"/>
      <c r="K96" s="4"/>
      <c r="L96" s="1"/>
      <c r="M96" s="4"/>
      <c r="N96" s="7"/>
      <c r="O96" s="4"/>
      <c r="P96" s="12">
        <f t="shared" ref="P96:P98" si="11">SUM(F96:O96)</f>
        <v>0</v>
      </c>
      <c r="Q96" s="49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</row>
    <row r="97" spans="1:36" s="5" customFormat="1" ht="21.95" customHeight="1" x14ac:dyDescent="0.25">
      <c r="A97" s="48"/>
      <c r="B97" s="8" t="s">
        <v>18</v>
      </c>
      <c r="C97" s="6"/>
      <c r="D97" s="6"/>
      <c r="E97" s="49"/>
      <c r="F97" s="1"/>
      <c r="G97" s="4"/>
      <c r="H97" s="1"/>
      <c r="I97" s="4"/>
      <c r="J97" s="1"/>
      <c r="K97" s="4"/>
      <c r="L97" s="1"/>
      <c r="M97" s="4"/>
      <c r="N97" s="7"/>
      <c r="O97" s="4"/>
      <c r="P97" s="12">
        <f t="shared" si="11"/>
        <v>0</v>
      </c>
      <c r="Q97" s="49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</row>
    <row r="98" spans="1:36" s="5" customFormat="1" ht="33.75" customHeight="1" x14ac:dyDescent="0.25">
      <c r="A98" s="48"/>
      <c r="B98" s="8" t="s">
        <v>19</v>
      </c>
      <c r="C98" s="6"/>
      <c r="D98" s="6"/>
      <c r="E98" s="49"/>
      <c r="F98" s="1"/>
      <c r="G98" s="4"/>
      <c r="H98" s="1"/>
      <c r="I98" s="4"/>
      <c r="J98" s="1"/>
      <c r="K98" s="4"/>
      <c r="L98" s="1"/>
      <c r="M98" s="4"/>
      <c r="N98" s="7"/>
      <c r="O98" s="4"/>
      <c r="P98" s="12">
        <f t="shared" si="11"/>
        <v>0</v>
      </c>
      <c r="Q98" s="49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</row>
    <row r="99" spans="1:36" s="5" customFormat="1" ht="21.95" customHeight="1" x14ac:dyDescent="0.25">
      <c r="A99" s="48"/>
      <c r="B99" s="50" t="s">
        <v>17</v>
      </c>
      <c r="C99" s="50"/>
      <c r="D99" s="50"/>
      <c r="E99" s="50"/>
      <c r="F99" s="37"/>
      <c r="G99" s="37"/>
      <c r="H99" s="37"/>
      <c r="I99" s="37"/>
      <c r="J99" s="37">
        <f>SUM(J95:J98)</f>
        <v>15</v>
      </c>
      <c r="K99" s="37">
        <f>SUM(K95:K98)</f>
        <v>8</v>
      </c>
      <c r="L99" s="37"/>
      <c r="M99" s="37"/>
      <c r="N99" s="37"/>
      <c r="O99" s="37"/>
      <c r="P99" s="13">
        <f>SUM(P95:P98)</f>
        <v>23</v>
      </c>
      <c r="Q99" s="4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</row>
    <row r="100" spans="1:36" s="5" customFormat="1" ht="27" customHeight="1" x14ac:dyDescent="0.25">
      <c r="A100" s="45" t="s">
        <v>31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7"/>
      <c r="P100" s="25"/>
      <c r="Q100" s="25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</row>
    <row r="101" spans="1:36" s="5" customFormat="1" ht="32.25" customHeight="1" x14ac:dyDescent="0.25">
      <c r="A101" s="48" t="s">
        <v>32</v>
      </c>
      <c r="B101" s="8" t="s">
        <v>33</v>
      </c>
      <c r="C101" s="6"/>
      <c r="D101" s="6"/>
      <c r="E101" s="49" t="s">
        <v>12</v>
      </c>
      <c r="F101" s="1"/>
      <c r="G101" s="4"/>
      <c r="H101" s="9">
        <v>10</v>
      </c>
      <c r="I101" s="10">
        <v>5</v>
      </c>
      <c r="J101" s="1"/>
      <c r="K101" s="4"/>
      <c r="L101" s="1"/>
      <c r="M101" s="4"/>
      <c r="N101" s="7"/>
      <c r="O101" s="4"/>
      <c r="P101" s="12">
        <f>SUM(F101:O101)</f>
        <v>15</v>
      </c>
      <c r="Q101" s="49">
        <v>2023</v>
      </c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</row>
    <row r="102" spans="1:36" s="5" customFormat="1" ht="21.95" customHeight="1" x14ac:dyDescent="0.25">
      <c r="A102" s="48"/>
      <c r="B102" s="8" t="s">
        <v>23</v>
      </c>
      <c r="C102" s="6"/>
      <c r="D102" s="6"/>
      <c r="E102" s="49"/>
      <c r="F102" s="1"/>
      <c r="G102" s="4"/>
      <c r="H102" s="1"/>
      <c r="I102" s="4"/>
      <c r="J102" s="1"/>
      <c r="K102" s="4"/>
      <c r="L102" s="1"/>
      <c r="M102" s="4"/>
      <c r="N102" s="7"/>
      <c r="O102" s="4"/>
      <c r="P102" s="12">
        <f t="shared" ref="P102:P104" si="12">SUM(F102:O102)</f>
        <v>0</v>
      </c>
      <c r="Q102" s="49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</row>
    <row r="103" spans="1:36" s="5" customFormat="1" ht="21.95" customHeight="1" x14ac:dyDescent="0.25">
      <c r="A103" s="48"/>
      <c r="B103" s="8" t="s">
        <v>18</v>
      </c>
      <c r="C103" s="6"/>
      <c r="D103" s="6"/>
      <c r="E103" s="49"/>
      <c r="F103" s="1"/>
      <c r="G103" s="4"/>
      <c r="H103" s="1"/>
      <c r="I103" s="4"/>
      <c r="J103" s="1"/>
      <c r="K103" s="4"/>
      <c r="L103" s="1"/>
      <c r="M103" s="4"/>
      <c r="N103" s="7"/>
      <c r="O103" s="4"/>
      <c r="P103" s="12">
        <f t="shared" si="12"/>
        <v>0</v>
      </c>
      <c r="Q103" s="49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</row>
    <row r="104" spans="1:36" s="5" customFormat="1" ht="33.75" customHeight="1" x14ac:dyDescent="0.25">
      <c r="A104" s="48"/>
      <c r="B104" s="8" t="s">
        <v>19</v>
      </c>
      <c r="C104" s="6"/>
      <c r="D104" s="6"/>
      <c r="E104" s="49"/>
      <c r="F104" s="1"/>
      <c r="G104" s="4"/>
      <c r="H104" s="1"/>
      <c r="I104" s="4"/>
      <c r="J104" s="1"/>
      <c r="K104" s="4"/>
      <c r="L104" s="1"/>
      <c r="M104" s="4"/>
      <c r="N104" s="7"/>
      <c r="O104" s="4"/>
      <c r="P104" s="12">
        <f t="shared" si="12"/>
        <v>0</v>
      </c>
      <c r="Q104" s="49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</row>
    <row r="105" spans="1:36" s="5" customFormat="1" ht="21.95" customHeight="1" x14ac:dyDescent="0.25">
      <c r="A105" s="48"/>
      <c r="B105" s="50" t="s">
        <v>17</v>
      </c>
      <c r="C105" s="50"/>
      <c r="D105" s="50"/>
      <c r="E105" s="50"/>
      <c r="F105" s="37"/>
      <c r="G105" s="37"/>
      <c r="H105" s="37">
        <f>SUM(H101:H104)</f>
        <v>10</v>
      </c>
      <c r="I105" s="37">
        <f>SUM(I101:I104)</f>
        <v>5</v>
      </c>
      <c r="J105" s="37"/>
      <c r="K105" s="37"/>
      <c r="L105" s="37"/>
      <c r="M105" s="37"/>
      <c r="N105" s="37"/>
      <c r="O105" s="37"/>
      <c r="P105" s="13">
        <f>SUM(P101:P104)</f>
        <v>15</v>
      </c>
      <c r="Q105" s="49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</row>
    <row r="106" spans="1:36" s="5" customFormat="1" ht="27" customHeight="1" x14ac:dyDescent="0.25">
      <c r="A106" s="45" t="s">
        <v>31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7"/>
      <c r="P106" s="25"/>
      <c r="Q106" s="25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</row>
    <row r="107" spans="1:36" s="5" customFormat="1" ht="32.25" customHeight="1" x14ac:dyDescent="0.25">
      <c r="A107" s="48" t="s">
        <v>34</v>
      </c>
      <c r="B107" s="8" t="s">
        <v>33</v>
      </c>
      <c r="C107" s="6"/>
      <c r="D107" s="6"/>
      <c r="E107" s="49" t="s">
        <v>16</v>
      </c>
      <c r="F107" s="1"/>
      <c r="G107" s="4"/>
      <c r="H107" s="1"/>
      <c r="I107" s="4"/>
      <c r="J107" s="1"/>
      <c r="K107" s="4"/>
      <c r="L107" s="1"/>
      <c r="M107" s="4"/>
      <c r="N107" s="7"/>
      <c r="O107" s="4"/>
      <c r="P107" s="12">
        <f>SUM(F107:O107)</f>
        <v>0</v>
      </c>
      <c r="Q107" s="49">
        <v>2023</v>
      </c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</row>
    <row r="108" spans="1:36" s="5" customFormat="1" ht="21.95" customHeight="1" x14ac:dyDescent="0.25">
      <c r="A108" s="48"/>
      <c r="B108" s="8" t="s">
        <v>23</v>
      </c>
      <c r="C108" s="6"/>
      <c r="D108" s="6"/>
      <c r="E108" s="49"/>
      <c r="F108" s="1"/>
      <c r="G108" s="4"/>
      <c r="H108" s="1"/>
      <c r="I108" s="4"/>
      <c r="J108" s="1"/>
      <c r="K108" s="4"/>
      <c r="L108" s="1"/>
      <c r="M108" s="4"/>
      <c r="N108" s="7"/>
      <c r="O108" s="4"/>
      <c r="P108" s="12">
        <f t="shared" ref="P108:P110" si="13">SUM(F108:O108)</f>
        <v>0</v>
      </c>
      <c r="Q108" s="49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</row>
    <row r="109" spans="1:36" s="5" customFormat="1" ht="21.95" customHeight="1" x14ac:dyDescent="0.25">
      <c r="A109" s="48"/>
      <c r="B109" s="8" t="s">
        <v>18</v>
      </c>
      <c r="C109" s="6"/>
      <c r="D109" s="6"/>
      <c r="E109" s="49"/>
      <c r="F109" s="1"/>
      <c r="G109" s="4"/>
      <c r="H109" s="1"/>
      <c r="I109" s="4"/>
      <c r="J109" s="1"/>
      <c r="K109" s="4"/>
      <c r="L109" s="1"/>
      <c r="M109" s="4"/>
      <c r="N109" s="7"/>
      <c r="O109" s="4"/>
      <c r="P109" s="12">
        <f t="shared" si="13"/>
        <v>0</v>
      </c>
      <c r="Q109" s="4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</row>
    <row r="110" spans="1:36" s="5" customFormat="1" ht="32.25" customHeight="1" x14ac:dyDescent="0.25">
      <c r="A110" s="48"/>
      <c r="B110" s="8" t="s">
        <v>19</v>
      </c>
      <c r="C110" s="6"/>
      <c r="D110" s="6"/>
      <c r="E110" s="49"/>
      <c r="F110" s="1"/>
      <c r="G110" s="4"/>
      <c r="H110" s="1"/>
      <c r="I110" s="4"/>
      <c r="J110" s="9">
        <v>24</v>
      </c>
      <c r="K110" s="4"/>
      <c r="L110" s="1"/>
      <c r="M110" s="4"/>
      <c r="N110" s="7"/>
      <c r="O110" s="4"/>
      <c r="P110" s="12">
        <f t="shared" si="13"/>
        <v>24</v>
      </c>
      <c r="Q110" s="49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</row>
    <row r="111" spans="1:36" s="5" customFormat="1" ht="21.95" customHeight="1" x14ac:dyDescent="0.25">
      <c r="A111" s="48"/>
      <c r="B111" s="50" t="s">
        <v>17</v>
      </c>
      <c r="C111" s="50"/>
      <c r="D111" s="50"/>
      <c r="E111" s="50"/>
      <c r="F111" s="37"/>
      <c r="G111" s="37"/>
      <c r="H111" s="37"/>
      <c r="I111" s="37"/>
      <c r="J111" s="37">
        <f>SUM(J107:J110)</f>
        <v>24</v>
      </c>
      <c r="K111" s="37"/>
      <c r="L111" s="37"/>
      <c r="M111" s="37"/>
      <c r="N111" s="37"/>
      <c r="O111" s="37"/>
      <c r="P111" s="13">
        <f>SUM(P107:P110)</f>
        <v>24</v>
      </c>
      <c r="Q111" s="49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</row>
    <row r="112" spans="1:36" s="5" customFormat="1" ht="27" customHeight="1" x14ac:dyDescent="0.25">
      <c r="A112" s="45" t="s">
        <v>31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7"/>
      <c r="P112" s="25"/>
      <c r="Q112" s="25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</row>
    <row r="113" spans="1:36" s="5" customFormat="1" ht="32.25" customHeight="1" x14ac:dyDescent="0.25">
      <c r="A113" s="48" t="s">
        <v>34</v>
      </c>
      <c r="B113" s="8" t="s">
        <v>33</v>
      </c>
      <c r="C113" s="6"/>
      <c r="D113" s="6"/>
      <c r="E113" s="49" t="s">
        <v>11</v>
      </c>
      <c r="F113" s="1"/>
      <c r="G113" s="4"/>
      <c r="H113" s="1"/>
      <c r="I113" s="4"/>
      <c r="J113" s="1"/>
      <c r="K113" s="4"/>
      <c r="L113" s="1"/>
      <c r="M113" s="4"/>
      <c r="N113" s="7"/>
      <c r="O113" s="4"/>
      <c r="P113" s="12">
        <f>SUM(F113:O113)</f>
        <v>0</v>
      </c>
      <c r="Q113" s="49">
        <v>2023</v>
      </c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</row>
    <row r="114" spans="1:36" s="5" customFormat="1" ht="21.95" customHeight="1" x14ac:dyDescent="0.25">
      <c r="A114" s="48"/>
      <c r="B114" s="8" t="s">
        <v>23</v>
      </c>
      <c r="C114" s="6"/>
      <c r="D114" s="6"/>
      <c r="E114" s="49"/>
      <c r="F114" s="1"/>
      <c r="G114" s="4"/>
      <c r="H114" s="1"/>
      <c r="I114" s="4"/>
      <c r="J114" s="1"/>
      <c r="K114" s="4"/>
      <c r="L114" s="1"/>
      <c r="M114" s="4"/>
      <c r="N114" s="7"/>
      <c r="O114" s="4"/>
      <c r="P114" s="12">
        <f t="shared" ref="P114:P116" si="14">SUM(F114:O114)</f>
        <v>0</v>
      </c>
      <c r="Q114" s="49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</row>
    <row r="115" spans="1:36" s="5" customFormat="1" ht="21.95" customHeight="1" x14ac:dyDescent="0.25">
      <c r="A115" s="48"/>
      <c r="B115" s="8" t="s">
        <v>18</v>
      </c>
      <c r="C115" s="6"/>
      <c r="D115" s="6"/>
      <c r="E115" s="49"/>
      <c r="F115" s="1"/>
      <c r="G115" s="4"/>
      <c r="H115" s="1"/>
      <c r="I115" s="4"/>
      <c r="J115" s="1"/>
      <c r="K115" s="4"/>
      <c r="L115" s="1"/>
      <c r="M115" s="4"/>
      <c r="N115" s="7"/>
      <c r="O115" s="4"/>
      <c r="P115" s="12">
        <f t="shared" si="14"/>
        <v>0</v>
      </c>
      <c r="Q115" s="49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</row>
    <row r="116" spans="1:36" s="5" customFormat="1" ht="35.25" customHeight="1" x14ac:dyDescent="0.25">
      <c r="A116" s="48"/>
      <c r="B116" s="8" t="s">
        <v>19</v>
      </c>
      <c r="C116" s="6"/>
      <c r="D116" s="6"/>
      <c r="E116" s="49"/>
      <c r="F116" s="1"/>
      <c r="G116" s="4"/>
      <c r="H116" s="1"/>
      <c r="I116" s="10">
        <v>24</v>
      </c>
      <c r="J116" s="1"/>
      <c r="K116" s="4"/>
      <c r="L116" s="1"/>
      <c r="M116" s="4"/>
      <c r="N116" s="7"/>
      <c r="O116" s="4"/>
      <c r="P116" s="12">
        <f t="shared" si="14"/>
        <v>24</v>
      </c>
      <c r="Q116" s="49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</row>
    <row r="117" spans="1:36" s="5" customFormat="1" ht="21.95" customHeight="1" x14ac:dyDescent="0.25">
      <c r="A117" s="48"/>
      <c r="B117" s="50" t="s">
        <v>17</v>
      </c>
      <c r="C117" s="50"/>
      <c r="D117" s="50"/>
      <c r="E117" s="50"/>
      <c r="F117" s="37"/>
      <c r="G117" s="37"/>
      <c r="H117" s="37"/>
      <c r="I117" s="37">
        <f>SUM(I113:I116)</f>
        <v>24</v>
      </c>
      <c r="J117" s="37"/>
      <c r="K117" s="37"/>
      <c r="L117" s="37"/>
      <c r="M117" s="37"/>
      <c r="N117" s="37"/>
      <c r="O117" s="37"/>
      <c r="P117" s="13">
        <f>SUM(P113:P116)</f>
        <v>24</v>
      </c>
      <c r="Q117" s="49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</row>
    <row r="118" spans="1:36" s="5" customFormat="1" ht="27" customHeight="1" x14ac:dyDescent="0.25">
      <c r="A118" s="45" t="s">
        <v>31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7"/>
      <c r="P118" s="25"/>
      <c r="Q118" s="25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</row>
    <row r="119" spans="1:36" s="5" customFormat="1" ht="32.25" customHeight="1" x14ac:dyDescent="0.25">
      <c r="A119" s="48" t="s">
        <v>34</v>
      </c>
      <c r="B119" s="8" t="s">
        <v>33</v>
      </c>
      <c r="C119" s="6"/>
      <c r="D119" s="6"/>
      <c r="E119" s="49" t="s">
        <v>12</v>
      </c>
      <c r="F119" s="1"/>
      <c r="G119" s="4"/>
      <c r="H119" s="1"/>
      <c r="I119" s="4"/>
      <c r="J119" s="1"/>
      <c r="K119" s="4"/>
      <c r="L119" s="1"/>
      <c r="M119" s="4"/>
      <c r="N119" s="7"/>
      <c r="O119" s="4"/>
      <c r="P119" s="12">
        <f>SUM(F119:O119)</f>
        <v>0</v>
      </c>
      <c r="Q119" s="49">
        <v>2023</v>
      </c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</row>
    <row r="120" spans="1:36" s="5" customFormat="1" ht="21.95" customHeight="1" x14ac:dyDescent="0.25">
      <c r="A120" s="48"/>
      <c r="B120" s="8" t="s">
        <v>23</v>
      </c>
      <c r="C120" s="6"/>
      <c r="D120" s="6"/>
      <c r="E120" s="49"/>
      <c r="F120" s="1"/>
      <c r="G120" s="4"/>
      <c r="H120" s="1"/>
      <c r="I120" s="4"/>
      <c r="J120" s="1"/>
      <c r="K120" s="4"/>
      <c r="L120" s="1"/>
      <c r="M120" s="4"/>
      <c r="N120" s="7"/>
      <c r="O120" s="4"/>
      <c r="P120" s="12">
        <f t="shared" ref="P120:P122" si="15">SUM(F120:O120)</f>
        <v>0</v>
      </c>
      <c r="Q120" s="49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</row>
    <row r="121" spans="1:36" s="5" customFormat="1" ht="21.95" customHeight="1" x14ac:dyDescent="0.25">
      <c r="A121" s="48"/>
      <c r="B121" s="8" t="s">
        <v>18</v>
      </c>
      <c r="C121" s="6"/>
      <c r="D121" s="6"/>
      <c r="E121" s="49"/>
      <c r="F121" s="1"/>
      <c r="G121" s="4"/>
      <c r="H121" s="1"/>
      <c r="I121" s="4"/>
      <c r="J121" s="1"/>
      <c r="K121" s="4"/>
      <c r="L121" s="1"/>
      <c r="M121" s="4"/>
      <c r="N121" s="7"/>
      <c r="O121" s="4"/>
      <c r="P121" s="12">
        <f t="shared" si="15"/>
        <v>0</v>
      </c>
      <c r="Q121" s="49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</row>
    <row r="122" spans="1:36" s="5" customFormat="1" ht="36.75" customHeight="1" x14ac:dyDescent="0.25">
      <c r="A122" s="48"/>
      <c r="B122" s="8" t="s">
        <v>19</v>
      </c>
      <c r="C122" s="6"/>
      <c r="D122" s="6"/>
      <c r="E122" s="49"/>
      <c r="F122" s="1"/>
      <c r="G122" s="4"/>
      <c r="H122" s="1"/>
      <c r="I122" s="10">
        <v>24</v>
      </c>
      <c r="J122" s="1"/>
      <c r="K122" s="4"/>
      <c r="L122" s="1"/>
      <c r="M122" s="4"/>
      <c r="N122" s="7"/>
      <c r="O122" s="4"/>
      <c r="P122" s="12">
        <f t="shared" si="15"/>
        <v>24</v>
      </c>
      <c r="Q122" s="49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</row>
    <row r="123" spans="1:36" s="5" customFormat="1" ht="21.95" customHeight="1" x14ac:dyDescent="0.25">
      <c r="A123" s="48"/>
      <c r="B123" s="50" t="s">
        <v>17</v>
      </c>
      <c r="C123" s="50"/>
      <c r="D123" s="50"/>
      <c r="E123" s="50"/>
      <c r="F123" s="37"/>
      <c r="G123" s="37"/>
      <c r="H123" s="37"/>
      <c r="I123" s="37">
        <f>SUM(I119:I122)</f>
        <v>24</v>
      </c>
      <c r="J123" s="37"/>
      <c r="K123" s="37"/>
      <c r="L123" s="37"/>
      <c r="M123" s="37"/>
      <c r="N123" s="37"/>
      <c r="O123" s="37"/>
      <c r="P123" s="13">
        <f>SUM(P119:P122)</f>
        <v>24</v>
      </c>
      <c r="Q123" s="49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</row>
    <row r="124" spans="1:36" s="5" customFormat="1" ht="27" customHeight="1" x14ac:dyDescent="0.25">
      <c r="A124" s="45" t="s">
        <v>31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7"/>
      <c r="P124" s="25"/>
      <c r="Q124" s="25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</row>
    <row r="125" spans="1:36" s="5" customFormat="1" ht="32.25" customHeight="1" x14ac:dyDescent="0.25">
      <c r="A125" s="48" t="s">
        <v>35</v>
      </c>
      <c r="B125" s="8" t="s">
        <v>33</v>
      </c>
      <c r="C125" s="6"/>
      <c r="D125" s="6"/>
      <c r="E125" s="49" t="s">
        <v>16</v>
      </c>
      <c r="F125" s="1"/>
      <c r="G125" s="4"/>
      <c r="H125" s="1"/>
      <c r="I125" s="4"/>
      <c r="J125" s="9">
        <v>11</v>
      </c>
      <c r="K125" s="10">
        <v>14</v>
      </c>
      <c r="L125" s="1"/>
      <c r="M125" s="4"/>
      <c r="N125" s="7"/>
      <c r="O125" s="4"/>
      <c r="P125" s="12">
        <f>SUM(F125:O125)</f>
        <v>25</v>
      </c>
      <c r="Q125" s="49">
        <v>2023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</row>
    <row r="126" spans="1:36" s="5" customFormat="1" ht="21.95" customHeight="1" x14ac:dyDescent="0.25">
      <c r="A126" s="48"/>
      <c r="B126" s="8"/>
      <c r="C126" s="6"/>
      <c r="D126" s="6"/>
      <c r="E126" s="49"/>
      <c r="F126" s="1"/>
      <c r="G126" s="4"/>
      <c r="H126" s="1"/>
      <c r="I126" s="4"/>
      <c r="J126" s="1"/>
      <c r="K126" s="4"/>
      <c r="L126" s="1"/>
      <c r="M126" s="4"/>
      <c r="N126" s="7"/>
      <c r="O126" s="4"/>
      <c r="P126" s="12">
        <f t="shared" ref="P126:P128" si="16">SUM(F126:O126)</f>
        <v>0</v>
      </c>
      <c r="Q126" s="49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</row>
    <row r="127" spans="1:36" s="5" customFormat="1" ht="21.95" customHeight="1" x14ac:dyDescent="0.25">
      <c r="A127" s="48"/>
      <c r="B127" s="8" t="s">
        <v>18</v>
      </c>
      <c r="C127" s="6"/>
      <c r="D127" s="6"/>
      <c r="E127" s="49"/>
      <c r="F127" s="9">
        <v>10</v>
      </c>
      <c r="G127" s="10">
        <v>12</v>
      </c>
      <c r="H127" s="9">
        <v>30</v>
      </c>
      <c r="I127" s="10">
        <v>9</v>
      </c>
      <c r="J127" s="9">
        <v>25</v>
      </c>
      <c r="K127" s="10">
        <v>5</v>
      </c>
      <c r="L127" s="1"/>
      <c r="M127" s="4"/>
      <c r="N127" s="7"/>
      <c r="O127" s="4"/>
      <c r="P127" s="12">
        <f t="shared" si="16"/>
        <v>91</v>
      </c>
      <c r="Q127" s="49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</row>
    <row r="128" spans="1:36" s="5" customFormat="1" ht="25.5" customHeight="1" x14ac:dyDescent="0.25">
      <c r="A128" s="48"/>
      <c r="B128" s="8"/>
      <c r="C128" s="6"/>
      <c r="D128" s="6"/>
      <c r="E128" s="49"/>
      <c r="F128" s="1"/>
      <c r="G128" s="4"/>
      <c r="H128" s="1"/>
      <c r="I128" s="4"/>
      <c r="J128" s="1"/>
      <c r="K128" s="4"/>
      <c r="L128" s="1"/>
      <c r="M128" s="4"/>
      <c r="N128" s="7"/>
      <c r="O128" s="4"/>
      <c r="P128" s="12">
        <f t="shared" si="16"/>
        <v>0</v>
      </c>
      <c r="Q128" s="49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</row>
    <row r="129" spans="1:36" s="5" customFormat="1" ht="21.95" customHeight="1" x14ac:dyDescent="0.25">
      <c r="A129" s="48"/>
      <c r="B129" s="50" t="s">
        <v>17</v>
      </c>
      <c r="C129" s="50"/>
      <c r="D129" s="50"/>
      <c r="E129" s="50"/>
      <c r="F129" s="37">
        <f t="shared" ref="F129:K129" si="17">SUM(F125:F128)</f>
        <v>10</v>
      </c>
      <c r="G129" s="37">
        <f t="shared" si="17"/>
        <v>12</v>
      </c>
      <c r="H129" s="37">
        <f t="shared" si="17"/>
        <v>30</v>
      </c>
      <c r="I129" s="37">
        <f t="shared" si="17"/>
        <v>9</v>
      </c>
      <c r="J129" s="37">
        <f t="shared" si="17"/>
        <v>36</v>
      </c>
      <c r="K129" s="37">
        <f t="shared" si="17"/>
        <v>19</v>
      </c>
      <c r="L129" s="37"/>
      <c r="M129" s="37"/>
      <c r="N129" s="37"/>
      <c r="O129" s="37"/>
      <c r="P129" s="13">
        <f>SUM(P125:P128)</f>
        <v>116</v>
      </c>
      <c r="Q129" s="4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</row>
    <row r="130" spans="1:36" s="5" customFormat="1" ht="27" customHeight="1" x14ac:dyDescent="0.25">
      <c r="A130" s="45" t="s">
        <v>31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7"/>
      <c r="P130" s="25"/>
      <c r="Q130" s="25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</row>
    <row r="131" spans="1:36" s="5" customFormat="1" ht="32.25" customHeight="1" x14ac:dyDescent="0.25">
      <c r="A131" s="48" t="s">
        <v>35</v>
      </c>
      <c r="B131" s="8" t="s">
        <v>33</v>
      </c>
      <c r="C131" s="6"/>
      <c r="D131" s="6"/>
      <c r="E131" s="49" t="s">
        <v>11</v>
      </c>
      <c r="F131" s="1"/>
      <c r="G131" s="4"/>
      <c r="H131" s="1"/>
      <c r="I131" s="4"/>
      <c r="J131" s="9"/>
      <c r="K131" s="10"/>
      <c r="L131" s="1"/>
      <c r="M131" s="4"/>
      <c r="N131" s="7"/>
      <c r="O131" s="4"/>
      <c r="P131" s="12">
        <f>SUM(F131:O131)</f>
        <v>0</v>
      </c>
      <c r="Q131" s="49">
        <v>2023</v>
      </c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</row>
    <row r="132" spans="1:36" s="5" customFormat="1" ht="21.95" customHeight="1" x14ac:dyDescent="0.25">
      <c r="A132" s="48"/>
      <c r="B132" s="8" t="s">
        <v>23</v>
      </c>
      <c r="C132" s="6"/>
      <c r="D132" s="6"/>
      <c r="E132" s="49"/>
      <c r="F132" s="1"/>
      <c r="G132" s="4"/>
      <c r="H132" s="1"/>
      <c r="I132" s="4"/>
      <c r="J132" s="1"/>
      <c r="K132" s="4"/>
      <c r="L132" s="1"/>
      <c r="M132" s="4"/>
      <c r="N132" s="7"/>
      <c r="O132" s="4"/>
      <c r="P132" s="12">
        <f t="shared" ref="P132:P134" si="18">SUM(F132:O132)</f>
        <v>0</v>
      </c>
      <c r="Q132" s="49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</row>
    <row r="133" spans="1:36" s="5" customFormat="1" ht="21.95" customHeight="1" x14ac:dyDescent="0.25">
      <c r="A133" s="48"/>
      <c r="B133" s="8" t="s">
        <v>18</v>
      </c>
      <c r="C133" s="6"/>
      <c r="D133" s="6"/>
      <c r="E133" s="49"/>
      <c r="F133" s="1"/>
      <c r="G133" s="4"/>
      <c r="H133" s="1"/>
      <c r="I133" s="4"/>
      <c r="J133" s="9">
        <v>43</v>
      </c>
      <c r="K133" s="10">
        <v>16</v>
      </c>
      <c r="L133" s="1"/>
      <c r="M133" s="4"/>
      <c r="N133" s="7"/>
      <c r="O133" s="4"/>
      <c r="P133" s="12">
        <f t="shared" si="18"/>
        <v>59</v>
      </c>
      <c r="Q133" s="49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</row>
    <row r="134" spans="1:36" s="5" customFormat="1" ht="36.75" customHeight="1" x14ac:dyDescent="0.25">
      <c r="A134" s="48"/>
      <c r="B134" s="8" t="s">
        <v>19</v>
      </c>
      <c r="C134" s="6"/>
      <c r="D134" s="6"/>
      <c r="E134" s="49"/>
      <c r="F134" s="1"/>
      <c r="G134" s="4"/>
      <c r="H134" s="1"/>
      <c r="I134" s="4"/>
      <c r="J134" s="1"/>
      <c r="K134" s="4"/>
      <c r="L134" s="1"/>
      <c r="M134" s="4"/>
      <c r="N134" s="7"/>
      <c r="O134" s="4"/>
      <c r="P134" s="12">
        <f t="shared" si="18"/>
        <v>0</v>
      </c>
      <c r="Q134" s="49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</row>
    <row r="135" spans="1:36" s="5" customFormat="1" ht="21.95" customHeight="1" x14ac:dyDescent="0.25">
      <c r="A135" s="48"/>
      <c r="B135" s="50" t="s">
        <v>17</v>
      </c>
      <c r="C135" s="50"/>
      <c r="D135" s="50"/>
      <c r="E135" s="50"/>
      <c r="F135" s="37"/>
      <c r="G135" s="37"/>
      <c r="H135" s="37"/>
      <c r="I135" s="37"/>
      <c r="J135" s="37">
        <f>SUM(J133:J134)</f>
        <v>43</v>
      </c>
      <c r="K135" s="37">
        <f>SUM(K133:K134)</f>
        <v>16</v>
      </c>
      <c r="L135" s="37"/>
      <c r="M135" s="37"/>
      <c r="N135" s="37"/>
      <c r="O135" s="37"/>
      <c r="P135" s="14">
        <f>SUM(P131:P134)</f>
        <v>59</v>
      </c>
      <c r="Q135" s="49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</row>
    <row r="136" spans="1:36" s="5" customFormat="1" ht="27" customHeight="1" x14ac:dyDescent="0.25">
      <c r="A136" s="45" t="s">
        <v>31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7"/>
      <c r="P136" s="25"/>
      <c r="Q136" s="25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</row>
    <row r="137" spans="1:36" s="5" customFormat="1" ht="32.25" customHeight="1" x14ac:dyDescent="0.25">
      <c r="A137" s="48" t="s">
        <v>35</v>
      </c>
      <c r="B137" s="8" t="s">
        <v>33</v>
      </c>
      <c r="C137" s="6"/>
      <c r="D137" s="6"/>
      <c r="E137" s="49" t="s">
        <v>12</v>
      </c>
      <c r="F137" s="1"/>
      <c r="G137" s="4"/>
      <c r="H137" s="1"/>
      <c r="I137" s="4"/>
      <c r="J137" s="9">
        <v>6</v>
      </c>
      <c r="K137" s="10">
        <v>7</v>
      </c>
      <c r="L137" s="1"/>
      <c r="M137" s="4"/>
      <c r="N137" s="7"/>
      <c r="O137" s="4"/>
      <c r="P137" s="12">
        <f>SUM(F137:O137)</f>
        <v>13</v>
      </c>
      <c r="Q137" s="49">
        <v>2023</v>
      </c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</row>
    <row r="138" spans="1:36" s="5" customFormat="1" ht="21.95" customHeight="1" x14ac:dyDescent="0.25">
      <c r="A138" s="48"/>
      <c r="B138" s="8" t="s">
        <v>23</v>
      </c>
      <c r="C138" s="6"/>
      <c r="D138" s="6"/>
      <c r="E138" s="49"/>
      <c r="F138" s="1"/>
      <c r="G138" s="4"/>
      <c r="H138" s="1"/>
      <c r="I138" s="4"/>
      <c r="J138" s="1"/>
      <c r="K138" s="4"/>
      <c r="L138" s="1"/>
      <c r="M138" s="4"/>
      <c r="N138" s="7"/>
      <c r="O138" s="4"/>
      <c r="P138" s="12">
        <f t="shared" ref="P138:P140" si="19">SUM(F138:O138)</f>
        <v>0</v>
      </c>
      <c r="Q138" s="49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</row>
    <row r="139" spans="1:36" s="5" customFormat="1" ht="24.75" customHeight="1" x14ac:dyDescent="0.25">
      <c r="A139" s="48"/>
      <c r="B139" s="8" t="s">
        <v>18</v>
      </c>
      <c r="C139" s="6"/>
      <c r="D139" s="6"/>
      <c r="E139" s="49"/>
      <c r="F139" s="1"/>
      <c r="G139" s="4"/>
      <c r="H139" s="1"/>
      <c r="I139" s="4"/>
      <c r="J139" s="1"/>
      <c r="K139" s="4"/>
      <c r="L139" s="1"/>
      <c r="M139" s="4"/>
      <c r="N139" s="7"/>
      <c r="O139" s="4"/>
      <c r="P139" s="12">
        <f t="shared" si="19"/>
        <v>0</v>
      </c>
      <c r="Q139" s="4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</row>
    <row r="140" spans="1:36" s="5" customFormat="1" ht="30.75" customHeight="1" x14ac:dyDescent="0.25">
      <c r="A140" s="48"/>
      <c r="B140" s="8" t="s">
        <v>19</v>
      </c>
      <c r="C140" s="6"/>
      <c r="D140" s="6"/>
      <c r="E140" s="49"/>
      <c r="F140" s="1"/>
      <c r="G140" s="4"/>
      <c r="H140" s="9">
        <v>75</v>
      </c>
      <c r="I140" s="10">
        <v>15</v>
      </c>
      <c r="J140" s="1"/>
      <c r="K140" s="4"/>
      <c r="L140" s="1"/>
      <c r="M140" s="4"/>
      <c r="N140" s="7"/>
      <c r="O140" s="4"/>
      <c r="P140" s="12">
        <f t="shared" si="19"/>
        <v>90</v>
      </c>
      <c r="Q140" s="49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</row>
    <row r="141" spans="1:36" s="5" customFormat="1" ht="21.95" customHeight="1" x14ac:dyDescent="0.25">
      <c r="A141" s="48"/>
      <c r="B141" s="50" t="s">
        <v>17</v>
      </c>
      <c r="C141" s="50"/>
      <c r="D141" s="50"/>
      <c r="E141" s="50"/>
      <c r="F141" s="37"/>
      <c r="G141" s="37"/>
      <c r="H141" s="37">
        <f>SUM(H137:H140)</f>
        <v>75</v>
      </c>
      <c r="I141" s="37">
        <f>SUM(I137:I140)</f>
        <v>15</v>
      </c>
      <c r="J141" s="37">
        <f>SUM(J137:J140)</f>
        <v>6</v>
      </c>
      <c r="K141" s="37">
        <f>SUM(K137:K140)</f>
        <v>7</v>
      </c>
      <c r="L141" s="37"/>
      <c r="M141" s="37"/>
      <c r="N141" s="37"/>
      <c r="O141" s="37"/>
      <c r="P141" s="14">
        <f>SUM(P137:P140)</f>
        <v>103</v>
      </c>
      <c r="Q141" s="49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</row>
    <row r="142" spans="1:36" s="5" customFormat="1" ht="27" customHeight="1" x14ac:dyDescent="0.25">
      <c r="A142" s="45" t="s">
        <v>31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7"/>
      <c r="P142" s="25"/>
      <c r="Q142" s="25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</row>
    <row r="143" spans="1:36" s="5" customFormat="1" ht="32.25" customHeight="1" x14ac:dyDescent="0.25">
      <c r="A143" s="48" t="s">
        <v>52</v>
      </c>
      <c r="B143" s="8"/>
      <c r="C143" s="6"/>
      <c r="D143" s="6"/>
      <c r="E143" s="49" t="s">
        <v>16</v>
      </c>
      <c r="F143" s="1"/>
      <c r="G143" s="4"/>
      <c r="H143" s="1"/>
      <c r="I143" s="4"/>
      <c r="J143" s="1"/>
      <c r="K143" s="4"/>
      <c r="L143" s="1"/>
      <c r="M143" s="4"/>
      <c r="N143" s="7"/>
      <c r="O143" s="4"/>
      <c r="P143" s="12">
        <f>SUM(F143:O143)</f>
        <v>0</v>
      </c>
      <c r="Q143" s="49">
        <v>2023</v>
      </c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</row>
    <row r="144" spans="1:36" s="5" customFormat="1" ht="21.95" customHeight="1" x14ac:dyDescent="0.25">
      <c r="A144" s="48"/>
      <c r="B144" s="8"/>
      <c r="C144" s="6"/>
      <c r="D144" s="6"/>
      <c r="E144" s="49"/>
      <c r="F144" s="1"/>
      <c r="G144" s="4"/>
      <c r="H144" s="1"/>
      <c r="I144" s="4"/>
      <c r="J144" s="1"/>
      <c r="K144" s="4"/>
      <c r="L144" s="1"/>
      <c r="M144" s="4"/>
      <c r="N144" s="7"/>
      <c r="O144" s="4"/>
      <c r="P144" s="12">
        <f t="shared" ref="P144:P146" si="20">SUM(F144:O144)</f>
        <v>0</v>
      </c>
      <c r="Q144" s="49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</row>
    <row r="145" spans="1:36" s="5" customFormat="1" ht="21.95" customHeight="1" x14ac:dyDescent="0.25">
      <c r="A145" s="48"/>
      <c r="B145" s="8" t="s">
        <v>18</v>
      </c>
      <c r="C145" s="6"/>
      <c r="D145" s="6"/>
      <c r="E145" s="49"/>
      <c r="F145" s="1"/>
      <c r="G145" s="4"/>
      <c r="H145" s="1"/>
      <c r="I145" s="4"/>
      <c r="J145" s="9">
        <v>17</v>
      </c>
      <c r="K145" s="10">
        <v>18</v>
      </c>
      <c r="L145" s="1"/>
      <c r="M145" s="4"/>
      <c r="N145" s="7"/>
      <c r="O145" s="4"/>
      <c r="P145" s="12">
        <f t="shared" si="20"/>
        <v>35</v>
      </c>
      <c r="Q145" s="49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</row>
    <row r="146" spans="1:36" s="5" customFormat="1" ht="25.5" customHeight="1" x14ac:dyDescent="0.25">
      <c r="A146" s="48"/>
      <c r="B146" s="8"/>
      <c r="C146" s="6"/>
      <c r="D146" s="6"/>
      <c r="E146" s="49"/>
      <c r="F146" s="1"/>
      <c r="G146" s="4"/>
      <c r="H146" s="1"/>
      <c r="I146" s="4"/>
      <c r="J146" s="1"/>
      <c r="K146" s="4"/>
      <c r="L146" s="1"/>
      <c r="M146" s="4"/>
      <c r="N146" s="7"/>
      <c r="O146" s="4"/>
      <c r="P146" s="12">
        <f t="shared" si="20"/>
        <v>0</v>
      </c>
      <c r="Q146" s="49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</row>
    <row r="147" spans="1:36" s="5" customFormat="1" ht="21.75" customHeight="1" x14ac:dyDescent="0.25">
      <c r="A147" s="48"/>
      <c r="B147" s="50" t="s">
        <v>17</v>
      </c>
      <c r="C147" s="50"/>
      <c r="D147" s="50"/>
      <c r="E147" s="50"/>
      <c r="F147" s="37"/>
      <c r="G147" s="37"/>
      <c r="H147" s="37"/>
      <c r="I147" s="37"/>
      <c r="J147" s="37">
        <f>SUM(J145:J146)</f>
        <v>17</v>
      </c>
      <c r="K147" s="37">
        <f>SUM(K145:K146)</f>
        <v>18</v>
      </c>
      <c r="L147" s="37"/>
      <c r="M147" s="37"/>
      <c r="N147" s="37"/>
      <c r="O147" s="37"/>
      <c r="P147" s="14">
        <f>SUM(P143:P146)</f>
        <v>35</v>
      </c>
      <c r="Q147" s="49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</row>
    <row r="148" spans="1:36" s="5" customFormat="1" ht="27" customHeight="1" x14ac:dyDescent="0.25">
      <c r="A148" s="45" t="s">
        <v>31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7"/>
      <c r="P148" s="25"/>
      <c r="Q148" s="25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</row>
    <row r="149" spans="1:36" s="5" customFormat="1" ht="32.25" customHeight="1" x14ac:dyDescent="0.25">
      <c r="A149" s="48" t="s">
        <v>52</v>
      </c>
      <c r="B149" s="8"/>
      <c r="C149" s="6"/>
      <c r="D149" s="6"/>
      <c r="E149" s="49" t="s">
        <v>11</v>
      </c>
      <c r="F149" s="1"/>
      <c r="G149" s="4"/>
      <c r="H149" s="1"/>
      <c r="I149" s="4"/>
      <c r="J149" s="1"/>
      <c r="K149" s="4"/>
      <c r="L149" s="1"/>
      <c r="M149" s="4"/>
      <c r="N149" s="7"/>
      <c r="O149" s="4"/>
      <c r="P149" s="12">
        <f>SUM(F149:O149)</f>
        <v>0</v>
      </c>
      <c r="Q149" s="49">
        <v>2023</v>
      </c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</row>
    <row r="150" spans="1:36" s="5" customFormat="1" ht="31.5" customHeight="1" x14ac:dyDescent="0.25">
      <c r="A150" s="48"/>
      <c r="B150" s="8" t="s">
        <v>93</v>
      </c>
      <c r="C150" s="6"/>
      <c r="D150" s="6"/>
      <c r="E150" s="49"/>
      <c r="F150" s="1"/>
      <c r="G150" s="4"/>
      <c r="H150" s="1"/>
      <c r="I150" s="4"/>
      <c r="J150" s="1"/>
      <c r="K150" s="4"/>
      <c r="L150" s="1"/>
      <c r="M150" s="4"/>
      <c r="N150" s="7"/>
      <c r="O150" s="4"/>
      <c r="P150" s="12">
        <f t="shared" ref="P150:P152" si="21">SUM(F150:O150)</f>
        <v>0</v>
      </c>
      <c r="Q150" s="49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</row>
    <row r="151" spans="1:36" s="5" customFormat="1" ht="21.95" customHeight="1" x14ac:dyDescent="0.25">
      <c r="A151" s="48"/>
      <c r="B151" s="8" t="s">
        <v>18</v>
      </c>
      <c r="C151" s="6"/>
      <c r="D151" s="6"/>
      <c r="E151" s="49"/>
      <c r="F151" s="1"/>
      <c r="G151" s="4"/>
      <c r="H151" s="1"/>
      <c r="I151" s="4"/>
      <c r="J151" s="9">
        <v>19</v>
      </c>
      <c r="K151" s="10">
        <v>15</v>
      </c>
      <c r="L151" s="1"/>
      <c r="M151" s="4"/>
      <c r="N151" s="7"/>
      <c r="O151" s="4"/>
      <c r="P151" s="12">
        <f t="shared" si="21"/>
        <v>34</v>
      </c>
      <c r="Q151" s="49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</row>
    <row r="152" spans="1:36" s="5" customFormat="1" ht="25.5" customHeight="1" x14ac:dyDescent="0.25">
      <c r="A152" s="48"/>
      <c r="B152" s="8"/>
      <c r="C152" s="6"/>
      <c r="D152" s="6"/>
      <c r="E152" s="49"/>
      <c r="F152" s="1"/>
      <c r="G152" s="4"/>
      <c r="H152" s="1"/>
      <c r="I152" s="4"/>
      <c r="J152" s="1"/>
      <c r="K152" s="4"/>
      <c r="L152" s="1"/>
      <c r="M152" s="4"/>
      <c r="N152" s="7"/>
      <c r="O152" s="4"/>
      <c r="P152" s="12">
        <f t="shared" si="21"/>
        <v>0</v>
      </c>
      <c r="Q152" s="49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</row>
    <row r="153" spans="1:36" s="5" customFormat="1" ht="21.75" customHeight="1" x14ac:dyDescent="0.25">
      <c r="A153" s="48"/>
      <c r="B153" s="50" t="s">
        <v>17</v>
      </c>
      <c r="C153" s="50"/>
      <c r="D153" s="50"/>
      <c r="E153" s="50"/>
      <c r="F153" s="37"/>
      <c r="G153" s="37"/>
      <c r="H153" s="37"/>
      <c r="I153" s="37"/>
      <c r="J153" s="37">
        <f>SUM(J151:J152)</f>
        <v>19</v>
      </c>
      <c r="K153" s="37">
        <f>SUM(K151:K152)</f>
        <v>15</v>
      </c>
      <c r="L153" s="37"/>
      <c r="M153" s="37"/>
      <c r="N153" s="37"/>
      <c r="O153" s="37"/>
      <c r="P153" s="14">
        <f>SUM(P149:P152)</f>
        <v>34</v>
      </c>
      <c r="Q153" s="49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</row>
    <row r="154" spans="1:36" s="5" customFormat="1" ht="27" customHeight="1" x14ac:dyDescent="0.25">
      <c r="A154" s="45" t="s">
        <v>31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7"/>
      <c r="P154" s="25"/>
      <c r="Q154" s="25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</row>
    <row r="155" spans="1:36" s="5" customFormat="1" ht="32.25" customHeight="1" x14ac:dyDescent="0.25">
      <c r="A155" s="48" t="s">
        <v>52</v>
      </c>
      <c r="B155" s="8"/>
      <c r="C155" s="6"/>
      <c r="D155" s="6"/>
      <c r="E155" s="49" t="s">
        <v>12</v>
      </c>
      <c r="F155" s="1"/>
      <c r="G155" s="4"/>
      <c r="H155" s="1"/>
      <c r="I155" s="4"/>
      <c r="J155" s="1"/>
      <c r="K155" s="4"/>
      <c r="L155" s="1"/>
      <c r="M155" s="4"/>
      <c r="N155" s="7"/>
      <c r="O155" s="4"/>
      <c r="P155" s="12">
        <f>SUM(F155:O155)</f>
        <v>0</v>
      </c>
      <c r="Q155" s="49">
        <v>2023</v>
      </c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</row>
    <row r="156" spans="1:36" s="5" customFormat="1" ht="33.75" customHeight="1" x14ac:dyDescent="0.25">
      <c r="A156" s="48"/>
      <c r="B156" s="8" t="s">
        <v>93</v>
      </c>
      <c r="C156" s="6"/>
      <c r="D156" s="6"/>
      <c r="E156" s="49"/>
      <c r="F156" s="1"/>
      <c r="G156" s="4"/>
      <c r="H156" s="1"/>
      <c r="I156" s="4"/>
      <c r="J156" s="9">
        <v>20</v>
      </c>
      <c r="K156" s="10">
        <v>14</v>
      </c>
      <c r="L156" s="1"/>
      <c r="M156" s="4"/>
      <c r="N156" s="7"/>
      <c r="O156" s="4"/>
      <c r="P156" s="12">
        <f t="shared" ref="P156:P158" si="22">SUM(F156:O156)</f>
        <v>34</v>
      </c>
      <c r="Q156" s="49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</row>
    <row r="157" spans="1:36" s="5" customFormat="1" ht="21.95" customHeight="1" x14ac:dyDescent="0.25">
      <c r="A157" s="48"/>
      <c r="B157" s="8" t="s">
        <v>18</v>
      </c>
      <c r="C157" s="6"/>
      <c r="D157" s="6"/>
      <c r="E157" s="49"/>
      <c r="F157" s="1"/>
      <c r="G157" s="4"/>
      <c r="H157" s="1"/>
      <c r="I157" s="4"/>
      <c r="J157" s="9">
        <v>20</v>
      </c>
      <c r="K157" s="10">
        <v>14</v>
      </c>
      <c r="L157" s="1"/>
      <c r="M157" s="4"/>
      <c r="N157" s="7"/>
      <c r="O157" s="4"/>
      <c r="P157" s="12">
        <f t="shared" si="22"/>
        <v>34</v>
      </c>
      <c r="Q157" s="49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</row>
    <row r="158" spans="1:36" s="5" customFormat="1" ht="21.95" customHeight="1" x14ac:dyDescent="0.25">
      <c r="A158" s="48"/>
      <c r="B158" s="8"/>
      <c r="C158" s="6"/>
      <c r="D158" s="6"/>
      <c r="E158" s="49"/>
      <c r="F158" s="1"/>
      <c r="G158" s="4"/>
      <c r="H158" s="1"/>
      <c r="I158" s="4"/>
      <c r="J158" s="1"/>
      <c r="K158" s="4"/>
      <c r="L158" s="1"/>
      <c r="M158" s="4"/>
      <c r="N158" s="7"/>
      <c r="O158" s="10"/>
      <c r="P158" s="12">
        <f t="shared" si="22"/>
        <v>0</v>
      </c>
      <c r="Q158" s="49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</row>
    <row r="159" spans="1:36" s="5" customFormat="1" ht="21.95" customHeight="1" x14ac:dyDescent="0.25">
      <c r="A159" s="48"/>
      <c r="B159" s="50" t="s">
        <v>17</v>
      </c>
      <c r="C159" s="50"/>
      <c r="D159" s="50"/>
      <c r="E159" s="50"/>
      <c r="F159" s="37"/>
      <c r="G159" s="37"/>
      <c r="H159" s="37"/>
      <c r="I159" s="37"/>
      <c r="J159" s="37">
        <f>SUM(J156:J158)</f>
        <v>40</v>
      </c>
      <c r="K159" s="37">
        <f>SUM(K156:K158)</f>
        <v>28</v>
      </c>
      <c r="L159" s="37"/>
      <c r="M159" s="37"/>
      <c r="N159" s="37"/>
      <c r="O159" s="37"/>
      <c r="P159" s="14">
        <f>SUM(P155:P158)</f>
        <v>68</v>
      </c>
      <c r="Q159" s="4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</row>
    <row r="160" spans="1:36" s="5" customFormat="1" ht="21.75" customHeight="1" x14ac:dyDescent="0.25">
      <c r="A160" s="58" t="s">
        <v>21</v>
      </c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60"/>
      <c r="P160" s="29"/>
      <c r="Q160" s="29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</row>
    <row r="161" spans="1:36" s="5" customFormat="1" ht="33.75" customHeight="1" x14ac:dyDescent="0.25">
      <c r="A161" s="48" t="s">
        <v>20</v>
      </c>
      <c r="B161" s="6" t="s">
        <v>23</v>
      </c>
      <c r="C161" s="6"/>
      <c r="D161" s="6"/>
      <c r="E161" s="49" t="s">
        <v>16</v>
      </c>
      <c r="F161" s="1"/>
      <c r="G161" s="4"/>
      <c r="H161" s="1"/>
      <c r="I161" s="4"/>
      <c r="J161" s="1"/>
      <c r="K161" s="4"/>
      <c r="L161" s="1"/>
      <c r="M161" s="4"/>
      <c r="N161" s="7"/>
      <c r="O161" s="4"/>
      <c r="P161" s="12">
        <f>SUM(F161:O161)</f>
        <v>0</v>
      </c>
      <c r="Q161" s="49">
        <v>2023</v>
      </c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</row>
    <row r="162" spans="1:36" s="5" customFormat="1" ht="21.95" customHeight="1" x14ac:dyDescent="0.25">
      <c r="A162" s="48"/>
      <c r="B162" s="6" t="s">
        <v>22</v>
      </c>
      <c r="C162" s="6"/>
      <c r="D162" s="6"/>
      <c r="E162" s="49"/>
      <c r="F162" s="1"/>
      <c r="G162" s="4"/>
      <c r="H162" s="1"/>
      <c r="I162" s="4"/>
      <c r="J162" s="1"/>
      <c r="K162" s="4"/>
      <c r="L162" s="1"/>
      <c r="M162" s="4"/>
      <c r="N162" s="7"/>
      <c r="O162" s="4"/>
      <c r="P162" s="12">
        <f t="shared" ref="P162:P169" si="23">SUM(F162:O162)</f>
        <v>0</v>
      </c>
      <c r="Q162" s="49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</row>
    <row r="163" spans="1:36" s="5" customFormat="1" ht="34.5" customHeight="1" x14ac:dyDescent="0.25">
      <c r="A163" s="48"/>
      <c r="B163" s="8" t="s">
        <v>24</v>
      </c>
      <c r="C163" s="6"/>
      <c r="D163" s="6"/>
      <c r="E163" s="49"/>
      <c r="F163" s="1"/>
      <c r="G163" s="4"/>
      <c r="H163" s="1"/>
      <c r="I163" s="4"/>
      <c r="J163" s="1"/>
      <c r="K163" s="4"/>
      <c r="L163" s="1"/>
      <c r="M163" s="4"/>
      <c r="N163" s="7"/>
      <c r="O163" s="4"/>
      <c r="P163" s="12">
        <f t="shared" si="23"/>
        <v>0</v>
      </c>
      <c r="Q163" s="49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</row>
    <row r="164" spans="1:36" s="5" customFormat="1" ht="34.5" customHeight="1" x14ac:dyDescent="0.25">
      <c r="A164" s="48"/>
      <c r="B164" s="6" t="s">
        <v>15</v>
      </c>
      <c r="C164" s="6"/>
      <c r="D164" s="6"/>
      <c r="E164" s="49"/>
      <c r="F164" s="1"/>
      <c r="G164" s="4"/>
      <c r="H164" s="1"/>
      <c r="I164" s="4"/>
      <c r="J164" s="1"/>
      <c r="K164" s="4"/>
      <c r="L164" s="1"/>
      <c r="M164" s="4"/>
      <c r="N164" s="7"/>
      <c r="O164" s="4"/>
      <c r="P164" s="12">
        <f t="shared" si="23"/>
        <v>0</v>
      </c>
      <c r="Q164" s="49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</row>
    <row r="165" spans="1:36" s="5" customFormat="1" ht="34.5" customHeight="1" x14ac:dyDescent="0.25">
      <c r="A165" s="48"/>
      <c r="B165" s="6" t="s">
        <v>18</v>
      </c>
      <c r="C165" s="6"/>
      <c r="D165" s="6"/>
      <c r="E165" s="49"/>
      <c r="F165" s="1"/>
      <c r="G165" s="4"/>
      <c r="H165" s="1"/>
      <c r="I165" s="4"/>
      <c r="J165" s="1"/>
      <c r="K165" s="4"/>
      <c r="L165" s="1"/>
      <c r="M165" s="4"/>
      <c r="N165" s="7"/>
      <c r="O165" s="4"/>
      <c r="P165" s="12">
        <f t="shared" si="23"/>
        <v>0</v>
      </c>
      <c r="Q165" s="49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</row>
    <row r="166" spans="1:36" s="5" customFormat="1" ht="21.95" customHeight="1" x14ac:dyDescent="0.25">
      <c r="A166" s="48"/>
      <c r="B166" s="6" t="s">
        <v>18</v>
      </c>
      <c r="C166" s="6"/>
      <c r="D166" s="6"/>
      <c r="E166" s="49"/>
      <c r="F166" s="1"/>
      <c r="G166" s="4"/>
      <c r="H166" s="1"/>
      <c r="I166" s="4"/>
      <c r="J166" s="1"/>
      <c r="K166" s="4"/>
      <c r="L166" s="1"/>
      <c r="M166" s="4"/>
      <c r="N166" s="7"/>
      <c r="O166" s="4"/>
      <c r="P166" s="12">
        <f t="shared" si="23"/>
        <v>0</v>
      </c>
      <c r="Q166" s="49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</row>
    <row r="167" spans="1:36" s="5" customFormat="1" ht="31.5" customHeight="1" x14ac:dyDescent="0.25">
      <c r="A167" s="48"/>
      <c r="B167" s="8" t="s">
        <v>25</v>
      </c>
      <c r="C167" s="6"/>
      <c r="D167" s="6"/>
      <c r="E167" s="49"/>
      <c r="F167" s="1"/>
      <c r="G167" s="4"/>
      <c r="H167" s="1"/>
      <c r="I167" s="4"/>
      <c r="J167" s="1"/>
      <c r="K167" s="4"/>
      <c r="L167" s="1"/>
      <c r="M167" s="4"/>
      <c r="N167" s="7"/>
      <c r="O167" s="4"/>
      <c r="P167" s="12">
        <f t="shared" si="23"/>
        <v>0</v>
      </c>
      <c r="Q167" s="49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</row>
    <row r="168" spans="1:36" s="5" customFormat="1" ht="33" customHeight="1" x14ac:dyDescent="0.25">
      <c r="A168" s="48"/>
      <c r="B168" s="8" t="s">
        <v>26</v>
      </c>
      <c r="C168" s="6"/>
      <c r="D168" s="6"/>
      <c r="E168" s="49"/>
      <c r="F168" s="1"/>
      <c r="G168" s="4"/>
      <c r="H168" s="1"/>
      <c r="I168" s="4"/>
      <c r="J168" s="1"/>
      <c r="K168" s="4"/>
      <c r="L168" s="1"/>
      <c r="M168" s="4"/>
      <c r="N168" s="7"/>
      <c r="O168" s="4"/>
      <c r="P168" s="12">
        <f t="shared" si="23"/>
        <v>0</v>
      </c>
      <c r="Q168" s="49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</row>
    <row r="169" spans="1:36" s="5" customFormat="1" ht="35.25" customHeight="1" x14ac:dyDescent="0.25">
      <c r="A169" s="48"/>
      <c r="B169" s="6" t="s">
        <v>13</v>
      </c>
      <c r="C169" s="6"/>
      <c r="D169" s="6"/>
      <c r="E169" s="49"/>
      <c r="F169" s="1"/>
      <c r="G169" s="4"/>
      <c r="H169" s="1"/>
      <c r="I169" s="4"/>
      <c r="J169" s="1"/>
      <c r="K169" s="4"/>
      <c r="L169" s="1"/>
      <c r="M169" s="4"/>
      <c r="N169" s="7"/>
      <c r="O169" s="4"/>
      <c r="P169" s="12">
        <f t="shared" si="23"/>
        <v>0</v>
      </c>
      <c r="Q169" s="4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</row>
    <row r="170" spans="1:36" s="5" customFormat="1" ht="21.95" customHeight="1" x14ac:dyDescent="0.25">
      <c r="A170" s="48"/>
      <c r="B170" s="50" t="s">
        <v>17</v>
      </c>
      <c r="C170" s="50"/>
      <c r="D170" s="50"/>
      <c r="E170" s="50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13">
        <f>SUM(P161:P169)</f>
        <v>0</v>
      </c>
      <c r="Q170" s="49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</row>
    <row r="171" spans="1:36" s="5" customFormat="1" ht="21.75" customHeight="1" x14ac:dyDescent="0.25">
      <c r="A171" s="58" t="s">
        <v>21</v>
      </c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60"/>
      <c r="P171" s="29"/>
      <c r="Q171" s="29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</row>
    <row r="172" spans="1:36" s="5" customFormat="1" ht="33.75" customHeight="1" x14ac:dyDescent="0.25">
      <c r="A172" s="48" t="s">
        <v>20</v>
      </c>
      <c r="B172" s="6" t="s">
        <v>23</v>
      </c>
      <c r="C172" s="6"/>
      <c r="D172" s="6"/>
      <c r="E172" s="49" t="s">
        <v>11</v>
      </c>
      <c r="F172" s="1"/>
      <c r="G172" s="4"/>
      <c r="H172" s="1"/>
      <c r="I172" s="4"/>
      <c r="J172" s="1"/>
      <c r="K172" s="4"/>
      <c r="L172" s="1"/>
      <c r="M172" s="4"/>
      <c r="N172" s="7"/>
      <c r="O172" s="4"/>
      <c r="P172" s="12">
        <v>0</v>
      </c>
      <c r="Q172" s="49">
        <v>2023</v>
      </c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</row>
    <row r="173" spans="1:36" s="5" customFormat="1" ht="21.95" customHeight="1" x14ac:dyDescent="0.25">
      <c r="A173" s="48"/>
      <c r="B173" s="6" t="s">
        <v>22</v>
      </c>
      <c r="C173" s="6"/>
      <c r="D173" s="6"/>
      <c r="E173" s="49"/>
      <c r="F173" s="1"/>
      <c r="G173" s="4"/>
      <c r="H173" s="1"/>
      <c r="I173" s="4"/>
      <c r="J173" s="1"/>
      <c r="K173" s="4"/>
      <c r="L173" s="1"/>
      <c r="M173" s="4"/>
      <c r="N173" s="7"/>
      <c r="O173" s="4"/>
      <c r="P173" s="12">
        <v>0</v>
      </c>
      <c r="Q173" s="49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</row>
    <row r="174" spans="1:36" s="5" customFormat="1" ht="34.5" customHeight="1" x14ac:dyDescent="0.25">
      <c r="A174" s="48"/>
      <c r="B174" s="8" t="s">
        <v>24</v>
      </c>
      <c r="C174" s="6"/>
      <c r="D174" s="6"/>
      <c r="E174" s="49"/>
      <c r="F174" s="1"/>
      <c r="G174" s="4"/>
      <c r="H174" s="1"/>
      <c r="I174" s="4"/>
      <c r="J174" s="1"/>
      <c r="K174" s="4"/>
      <c r="L174" s="1"/>
      <c r="M174" s="4"/>
      <c r="N174" s="7"/>
      <c r="O174" s="4"/>
      <c r="P174" s="12">
        <v>0</v>
      </c>
      <c r="Q174" s="49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</row>
    <row r="175" spans="1:36" s="5" customFormat="1" ht="34.5" customHeight="1" x14ac:dyDescent="0.25">
      <c r="A175" s="48"/>
      <c r="B175" s="6" t="s">
        <v>15</v>
      </c>
      <c r="C175" s="6"/>
      <c r="D175" s="6"/>
      <c r="E175" s="49"/>
      <c r="F175" s="1"/>
      <c r="G175" s="4"/>
      <c r="H175" s="1"/>
      <c r="I175" s="4"/>
      <c r="J175" s="1"/>
      <c r="K175" s="4"/>
      <c r="L175" s="1"/>
      <c r="M175" s="4"/>
      <c r="N175" s="7"/>
      <c r="O175" s="4"/>
      <c r="P175" s="12">
        <v>0</v>
      </c>
      <c r="Q175" s="49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</row>
    <row r="176" spans="1:36" s="5" customFormat="1" ht="34.5" customHeight="1" x14ac:dyDescent="0.25">
      <c r="A176" s="48"/>
      <c r="B176" s="6" t="s">
        <v>18</v>
      </c>
      <c r="C176" s="6"/>
      <c r="D176" s="6"/>
      <c r="E176" s="49"/>
      <c r="F176" s="1"/>
      <c r="G176" s="4"/>
      <c r="H176" s="1"/>
      <c r="I176" s="4"/>
      <c r="J176" s="1"/>
      <c r="K176" s="4"/>
      <c r="L176" s="1"/>
      <c r="M176" s="4"/>
      <c r="N176" s="7"/>
      <c r="O176" s="4"/>
      <c r="P176" s="12">
        <v>0</v>
      </c>
      <c r="Q176" s="49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</row>
    <row r="177" spans="1:36" s="5" customFormat="1" ht="21.95" customHeight="1" x14ac:dyDescent="0.25">
      <c r="A177" s="48"/>
      <c r="B177" s="6" t="s">
        <v>18</v>
      </c>
      <c r="C177" s="6"/>
      <c r="D177" s="6"/>
      <c r="E177" s="49"/>
      <c r="F177" s="1"/>
      <c r="G177" s="4"/>
      <c r="H177" s="1"/>
      <c r="I177" s="4"/>
      <c r="J177" s="1"/>
      <c r="K177" s="4"/>
      <c r="L177" s="1"/>
      <c r="M177" s="4"/>
      <c r="N177" s="7"/>
      <c r="O177" s="4"/>
      <c r="P177" s="12">
        <v>0</v>
      </c>
      <c r="Q177" s="49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</row>
    <row r="178" spans="1:36" s="5" customFormat="1" ht="35.25" customHeight="1" x14ac:dyDescent="0.25">
      <c r="A178" s="48"/>
      <c r="B178" s="8" t="s">
        <v>25</v>
      </c>
      <c r="C178" s="6"/>
      <c r="D178" s="6"/>
      <c r="E178" s="49"/>
      <c r="F178" s="1"/>
      <c r="G178" s="4"/>
      <c r="H178" s="1"/>
      <c r="I178" s="4"/>
      <c r="J178" s="1"/>
      <c r="K178" s="4"/>
      <c r="L178" s="1"/>
      <c r="M178" s="4"/>
      <c r="N178" s="7"/>
      <c r="O178" s="4"/>
      <c r="P178" s="12">
        <v>0</v>
      </c>
      <c r="Q178" s="49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</row>
    <row r="179" spans="1:36" s="5" customFormat="1" ht="33.75" customHeight="1" x14ac:dyDescent="0.25">
      <c r="A179" s="48"/>
      <c r="B179" s="8" t="s">
        <v>26</v>
      </c>
      <c r="C179" s="6"/>
      <c r="D179" s="6"/>
      <c r="E179" s="49"/>
      <c r="F179" s="1"/>
      <c r="G179" s="4"/>
      <c r="H179" s="1"/>
      <c r="I179" s="4"/>
      <c r="J179" s="1"/>
      <c r="K179" s="4"/>
      <c r="L179" s="1"/>
      <c r="M179" s="4"/>
      <c r="N179" s="7"/>
      <c r="O179" s="4"/>
      <c r="P179" s="12">
        <f t="shared" ref="P179" si="24">SUM(F179:O179)</f>
        <v>0</v>
      </c>
      <c r="Q179" s="4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</row>
    <row r="180" spans="1:36" s="5" customFormat="1" ht="21.95" customHeight="1" x14ac:dyDescent="0.25">
      <c r="A180" s="48"/>
      <c r="B180" s="6" t="s">
        <v>13</v>
      </c>
      <c r="C180" s="6"/>
      <c r="D180" s="6"/>
      <c r="E180" s="49"/>
      <c r="F180" s="1"/>
      <c r="G180" s="4"/>
      <c r="H180" s="1"/>
      <c r="I180" s="4"/>
      <c r="J180" s="1"/>
      <c r="K180" s="4"/>
      <c r="L180" s="1"/>
      <c r="M180" s="4"/>
      <c r="N180" s="7"/>
      <c r="O180" s="4"/>
      <c r="P180" s="12">
        <v>0</v>
      </c>
      <c r="Q180" s="49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</row>
    <row r="181" spans="1:36" s="5" customFormat="1" ht="21.95" customHeight="1" x14ac:dyDescent="0.25">
      <c r="A181" s="48"/>
      <c r="B181" s="50" t="s">
        <v>17</v>
      </c>
      <c r="C181" s="50"/>
      <c r="D181" s="50"/>
      <c r="E181" s="50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13">
        <f>SUM(P172:P180)</f>
        <v>0</v>
      </c>
      <c r="Q181" s="49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</row>
    <row r="182" spans="1:36" s="5" customFormat="1" ht="21.75" customHeight="1" x14ac:dyDescent="0.25">
      <c r="A182" s="58" t="s">
        <v>21</v>
      </c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60"/>
      <c r="P182" s="29"/>
      <c r="Q182" s="29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</row>
    <row r="183" spans="1:36" s="5" customFormat="1" ht="33.75" customHeight="1" x14ac:dyDescent="0.25">
      <c r="A183" s="48" t="s">
        <v>20</v>
      </c>
      <c r="B183" s="6" t="s">
        <v>23</v>
      </c>
      <c r="C183" s="6"/>
      <c r="D183" s="6"/>
      <c r="E183" s="49" t="s">
        <v>12</v>
      </c>
      <c r="F183" s="1"/>
      <c r="G183" s="4"/>
      <c r="H183" s="1">
        <v>31</v>
      </c>
      <c r="I183" s="4">
        <v>10</v>
      </c>
      <c r="J183" s="1"/>
      <c r="K183" s="4"/>
      <c r="L183" s="1"/>
      <c r="M183" s="4"/>
      <c r="N183" s="7"/>
      <c r="O183" s="4"/>
      <c r="P183" s="12">
        <f>SUM(F183:O183)</f>
        <v>41</v>
      </c>
      <c r="Q183" s="49">
        <v>2023</v>
      </c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</row>
    <row r="184" spans="1:36" s="5" customFormat="1" ht="21.95" customHeight="1" x14ac:dyDescent="0.25">
      <c r="A184" s="48"/>
      <c r="B184" s="6" t="s">
        <v>22</v>
      </c>
      <c r="C184" s="6"/>
      <c r="D184" s="6"/>
      <c r="E184" s="49"/>
      <c r="F184" s="1"/>
      <c r="G184" s="4"/>
      <c r="H184" s="1"/>
      <c r="I184" s="4"/>
      <c r="J184" s="1"/>
      <c r="K184" s="4"/>
      <c r="L184" s="1"/>
      <c r="M184" s="4"/>
      <c r="N184" s="7"/>
      <c r="O184" s="4"/>
      <c r="P184" s="12">
        <f t="shared" ref="P184:P191" si="25">SUM(F184:O184)</f>
        <v>0</v>
      </c>
      <c r="Q184" s="49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</row>
    <row r="185" spans="1:36" s="5" customFormat="1" ht="34.5" customHeight="1" x14ac:dyDescent="0.25">
      <c r="A185" s="48"/>
      <c r="B185" s="8" t="s">
        <v>24</v>
      </c>
      <c r="C185" s="6"/>
      <c r="D185" s="6"/>
      <c r="E185" s="49"/>
      <c r="F185" s="1"/>
      <c r="G185" s="4"/>
      <c r="H185" s="1"/>
      <c r="I185" s="4"/>
      <c r="J185" s="1"/>
      <c r="K185" s="4"/>
      <c r="L185" s="1"/>
      <c r="M185" s="4"/>
      <c r="N185" s="7"/>
      <c r="O185" s="4"/>
      <c r="P185" s="12">
        <f t="shared" si="25"/>
        <v>0</v>
      </c>
      <c r="Q185" s="49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</row>
    <row r="186" spans="1:36" s="5" customFormat="1" ht="34.5" customHeight="1" x14ac:dyDescent="0.25">
      <c r="A186" s="48"/>
      <c r="B186" s="6" t="s">
        <v>15</v>
      </c>
      <c r="C186" s="6"/>
      <c r="D186" s="6"/>
      <c r="E186" s="49"/>
      <c r="F186" s="1"/>
      <c r="G186" s="4"/>
      <c r="H186" s="1"/>
      <c r="I186" s="4"/>
      <c r="J186" s="1"/>
      <c r="K186" s="4"/>
      <c r="L186" s="1"/>
      <c r="M186" s="4"/>
      <c r="N186" s="7"/>
      <c r="O186" s="4"/>
      <c r="P186" s="12">
        <f t="shared" si="25"/>
        <v>0</v>
      </c>
      <c r="Q186" s="49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</row>
    <row r="187" spans="1:36" s="5" customFormat="1" ht="34.5" customHeight="1" x14ac:dyDescent="0.25">
      <c r="A187" s="48"/>
      <c r="B187" s="6" t="s">
        <v>18</v>
      </c>
      <c r="C187" s="6"/>
      <c r="D187" s="6"/>
      <c r="E187" s="49"/>
      <c r="F187" s="1"/>
      <c r="G187" s="4"/>
      <c r="H187" s="1"/>
      <c r="I187" s="4"/>
      <c r="J187" s="1"/>
      <c r="K187" s="4"/>
      <c r="L187" s="1"/>
      <c r="M187" s="4"/>
      <c r="N187" s="7"/>
      <c r="O187" s="4"/>
      <c r="P187" s="12">
        <f t="shared" si="25"/>
        <v>0</v>
      </c>
      <c r="Q187" s="49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</row>
    <row r="188" spans="1:36" s="5" customFormat="1" ht="21.95" customHeight="1" x14ac:dyDescent="0.25">
      <c r="A188" s="48"/>
      <c r="B188" s="6" t="s">
        <v>18</v>
      </c>
      <c r="C188" s="6"/>
      <c r="D188" s="6"/>
      <c r="E188" s="49"/>
      <c r="F188" s="1"/>
      <c r="G188" s="4"/>
      <c r="H188" s="1"/>
      <c r="I188" s="4"/>
      <c r="J188" s="1"/>
      <c r="K188" s="4"/>
      <c r="L188" s="1"/>
      <c r="M188" s="4"/>
      <c r="N188" s="7"/>
      <c r="O188" s="4"/>
      <c r="P188" s="12">
        <f t="shared" si="25"/>
        <v>0</v>
      </c>
      <c r="Q188" s="49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</row>
    <row r="189" spans="1:36" s="5" customFormat="1" ht="30" customHeight="1" x14ac:dyDescent="0.25">
      <c r="A189" s="48"/>
      <c r="B189" s="8" t="s">
        <v>25</v>
      </c>
      <c r="C189" s="6"/>
      <c r="D189" s="6"/>
      <c r="E189" s="49"/>
      <c r="F189" s="1"/>
      <c r="G189" s="4"/>
      <c r="H189" s="1"/>
      <c r="I189" s="4"/>
      <c r="J189" s="1"/>
      <c r="K189" s="4"/>
      <c r="L189" s="1"/>
      <c r="M189" s="4"/>
      <c r="N189" s="7"/>
      <c r="O189" s="4"/>
      <c r="P189" s="12">
        <f t="shared" si="25"/>
        <v>0</v>
      </c>
      <c r="Q189" s="4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</row>
    <row r="190" spans="1:36" s="5" customFormat="1" ht="33" customHeight="1" x14ac:dyDescent="0.25">
      <c r="A190" s="48"/>
      <c r="B190" s="8" t="s">
        <v>26</v>
      </c>
      <c r="C190" s="6"/>
      <c r="D190" s="6"/>
      <c r="E190" s="49"/>
      <c r="F190" s="1"/>
      <c r="G190" s="4"/>
      <c r="H190" s="1"/>
      <c r="I190" s="4"/>
      <c r="J190" s="1"/>
      <c r="K190" s="4"/>
      <c r="L190" s="1"/>
      <c r="M190" s="4"/>
      <c r="N190" s="7"/>
      <c r="O190" s="4"/>
      <c r="P190" s="12">
        <f t="shared" si="25"/>
        <v>0</v>
      </c>
      <c r="Q190" s="49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</row>
    <row r="191" spans="1:36" s="5" customFormat="1" ht="25.5" customHeight="1" x14ac:dyDescent="0.25">
      <c r="A191" s="48"/>
      <c r="B191" s="6" t="s">
        <v>13</v>
      </c>
      <c r="C191" s="6"/>
      <c r="D191" s="6"/>
      <c r="E191" s="49"/>
      <c r="F191" s="1"/>
      <c r="G191" s="4"/>
      <c r="H191" s="1"/>
      <c r="I191" s="4"/>
      <c r="J191" s="1"/>
      <c r="K191" s="4"/>
      <c r="L191" s="1"/>
      <c r="M191" s="4"/>
      <c r="N191" s="7"/>
      <c r="O191" s="4"/>
      <c r="P191" s="12">
        <f t="shared" si="25"/>
        <v>0</v>
      </c>
      <c r="Q191" s="49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</row>
    <row r="192" spans="1:36" s="5" customFormat="1" ht="21.95" customHeight="1" x14ac:dyDescent="0.25">
      <c r="A192" s="48"/>
      <c r="B192" s="50" t="s">
        <v>17</v>
      </c>
      <c r="C192" s="50"/>
      <c r="D192" s="50"/>
      <c r="E192" s="50"/>
      <c r="F192" s="37"/>
      <c r="G192" s="37"/>
      <c r="H192" s="37">
        <f>SUM(H183:H191)</f>
        <v>31</v>
      </c>
      <c r="I192" s="37">
        <f>SUM(I183:I191)</f>
        <v>10</v>
      </c>
      <c r="J192" s="37"/>
      <c r="K192" s="37"/>
      <c r="L192" s="37"/>
      <c r="M192" s="37"/>
      <c r="N192" s="37"/>
      <c r="O192" s="37"/>
      <c r="P192" s="13">
        <f>SUM(P183:P191)</f>
        <v>41</v>
      </c>
      <c r="Q192" s="49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</row>
    <row r="193" spans="1:36" s="5" customFormat="1" ht="27" customHeight="1" x14ac:dyDescent="0.25">
      <c r="A193" s="45" t="s">
        <v>56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7"/>
      <c r="P193" s="25"/>
      <c r="Q193" s="25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</row>
    <row r="194" spans="1:36" s="5" customFormat="1" ht="21.95" customHeight="1" x14ac:dyDescent="0.25">
      <c r="A194" s="48" t="s">
        <v>53</v>
      </c>
      <c r="B194" s="8" t="s">
        <v>2</v>
      </c>
      <c r="C194" s="6"/>
      <c r="D194" s="6"/>
      <c r="E194" s="49" t="s">
        <v>16</v>
      </c>
      <c r="F194" s="1"/>
      <c r="G194" s="4"/>
      <c r="H194" s="1"/>
      <c r="I194" s="4"/>
      <c r="J194" s="1"/>
      <c r="K194" s="4"/>
      <c r="L194" s="1"/>
      <c r="M194" s="4"/>
      <c r="N194" s="7"/>
      <c r="O194" s="4"/>
      <c r="P194" s="12">
        <f>SUM(F194:O194)</f>
        <v>0</v>
      </c>
      <c r="Q194" s="49">
        <v>2023</v>
      </c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</row>
    <row r="195" spans="1:36" s="5" customFormat="1" ht="21.95" customHeight="1" x14ac:dyDescent="0.25">
      <c r="A195" s="48"/>
      <c r="B195" s="8" t="s">
        <v>54</v>
      </c>
      <c r="C195" s="6"/>
      <c r="D195" s="6"/>
      <c r="E195" s="49"/>
      <c r="F195" s="1"/>
      <c r="G195" s="4"/>
      <c r="H195" s="9">
        <v>4</v>
      </c>
      <c r="I195" s="10">
        <v>18</v>
      </c>
      <c r="J195" s="1"/>
      <c r="K195" s="4"/>
      <c r="L195" s="1"/>
      <c r="M195" s="4"/>
      <c r="N195" s="7"/>
      <c r="O195" s="4"/>
      <c r="P195" s="12">
        <f t="shared" ref="P195:P196" si="26">SUM(F195:O195)</f>
        <v>22</v>
      </c>
      <c r="Q195" s="49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</row>
    <row r="196" spans="1:36" s="5" customFormat="1" ht="25.5" customHeight="1" x14ac:dyDescent="0.25">
      <c r="A196" s="48"/>
      <c r="B196" s="8" t="s">
        <v>55</v>
      </c>
      <c r="C196" s="6"/>
      <c r="D196" s="6"/>
      <c r="E196" s="49"/>
      <c r="F196" s="1"/>
      <c r="G196" s="4"/>
      <c r="H196" s="9">
        <v>58</v>
      </c>
      <c r="I196" s="4"/>
      <c r="J196" s="1"/>
      <c r="K196" s="4"/>
      <c r="L196" s="1"/>
      <c r="M196" s="4"/>
      <c r="N196" s="7"/>
      <c r="O196" s="4"/>
      <c r="P196" s="12">
        <f t="shared" si="26"/>
        <v>58</v>
      </c>
      <c r="Q196" s="49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</row>
    <row r="197" spans="1:36" s="5" customFormat="1" ht="21.95" customHeight="1" x14ac:dyDescent="0.25">
      <c r="A197" s="48"/>
      <c r="B197" s="50" t="s">
        <v>17</v>
      </c>
      <c r="C197" s="50"/>
      <c r="D197" s="50"/>
      <c r="E197" s="50"/>
      <c r="F197" s="37"/>
      <c r="G197" s="37"/>
      <c r="H197" s="37">
        <f>SUM(H194:H196)</f>
        <v>62</v>
      </c>
      <c r="I197" s="37">
        <f>SUM(I194:I196)</f>
        <v>18</v>
      </c>
      <c r="J197" s="37"/>
      <c r="K197" s="37"/>
      <c r="L197" s="37"/>
      <c r="M197" s="37"/>
      <c r="N197" s="37"/>
      <c r="O197" s="37"/>
      <c r="P197" s="13">
        <f>SUM(P194:P196)</f>
        <v>80</v>
      </c>
      <c r="Q197" s="49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</row>
    <row r="198" spans="1:36" s="5" customFormat="1" ht="27" customHeight="1" x14ac:dyDescent="0.25">
      <c r="A198" s="45" t="s">
        <v>56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7"/>
      <c r="P198" s="25"/>
      <c r="Q198" s="25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</row>
    <row r="199" spans="1:36" s="5" customFormat="1" ht="21.95" customHeight="1" x14ac:dyDescent="0.25">
      <c r="A199" s="48" t="s">
        <v>53</v>
      </c>
      <c r="B199" s="8" t="s">
        <v>2</v>
      </c>
      <c r="C199" s="6"/>
      <c r="D199" s="6"/>
      <c r="E199" s="49" t="s">
        <v>11</v>
      </c>
      <c r="F199" s="1"/>
      <c r="G199" s="4"/>
      <c r="H199" s="1"/>
      <c r="I199" s="4"/>
      <c r="J199" s="1"/>
      <c r="K199" s="4"/>
      <c r="L199" s="1"/>
      <c r="M199" s="4"/>
      <c r="N199" s="7"/>
      <c r="O199" s="4"/>
      <c r="P199" s="12">
        <f>SUM(F199:O199)</f>
        <v>0</v>
      </c>
      <c r="Q199" s="49">
        <v>2023</v>
      </c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</row>
    <row r="200" spans="1:36" s="5" customFormat="1" ht="21.95" customHeight="1" x14ac:dyDescent="0.25">
      <c r="A200" s="48"/>
      <c r="B200" s="8" t="s">
        <v>54</v>
      </c>
      <c r="C200" s="6"/>
      <c r="D200" s="6"/>
      <c r="E200" s="49"/>
      <c r="F200" s="1"/>
      <c r="G200" s="4"/>
      <c r="H200" s="1"/>
      <c r="I200" s="4"/>
      <c r="J200" s="9">
        <v>18</v>
      </c>
      <c r="K200" s="10">
        <v>22</v>
      </c>
      <c r="L200" s="1"/>
      <c r="M200" s="4"/>
      <c r="N200" s="7"/>
      <c r="O200" s="4"/>
      <c r="P200" s="12">
        <f t="shared" ref="P200:P201" si="27">SUM(F200:O200)</f>
        <v>40</v>
      </c>
      <c r="Q200" s="49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</row>
    <row r="201" spans="1:36" s="5" customFormat="1" ht="25.5" customHeight="1" x14ac:dyDescent="0.25">
      <c r="A201" s="48"/>
      <c r="B201" s="8" t="s">
        <v>55</v>
      </c>
      <c r="C201" s="6"/>
      <c r="D201" s="6"/>
      <c r="E201" s="49"/>
      <c r="F201" s="1"/>
      <c r="G201" s="4"/>
      <c r="H201" s="1"/>
      <c r="I201" s="4"/>
      <c r="J201" s="9">
        <v>58</v>
      </c>
      <c r="K201" s="4"/>
      <c r="L201" s="1"/>
      <c r="M201" s="4"/>
      <c r="N201" s="7"/>
      <c r="O201" s="4"/>
      <c r="P201" s="12">
        <f t="shared" si="27"/>
        <v>58</v>
      </c>
      <c r="Q201" s="49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</row>
    <row r="202" spans="1:36" s="5" customFormat="1" ht="21.95" customHeight="1" x14ac:dyDescent="0.25">
      <c r="A202" s="48"/>
      <c r="B202" s="50" t="s">
        <v>17</v>
      </c>
      <c r="C202" s="50"/>
      <c r="D202" s="50"/>
      <c r="E202" s="50"/>
      <c r="F202" s="37"/>
      <c r="G202" s="37"/>
      <c r="H202" s="37"/>
      <c r="I202" s="37"/>
      <c r="J202" s="37">
        <f>SUM(J200:J201)</f>
        <v>76</v>
      </c>
      <c r="K202" s="37">
        <f>SUM(K200:K201)</f>
        <v>22</v>
      </c>
      <c r="L202" s="37"/>
      <c r="M202" s="37"/>
      <c r="N202" s="37"/>
      <c r="O202" s="37"/>
      <c r="P202" s="13">
        <f>SUM(P199:P201)</f>
        <v>98</v>
      </c>
      <c r="Q202" s="49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</row>
    <row r="203" spans="1:36" s="5" customFormat="1" ht="27" customHeight="1" x14ac:dyDescent="0.25">
      <c r="A203" s="45" t="s">
        <v>56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7"/>
      <c r="P203" s="25"/>
      <c r="Q203" s="25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</row>
    <row r="204" spans="1:36" s="5" customFormat="1" ht="21.95" customHeight="1" x14ac:dyDescent="0.25">
      <c r="A204" s="48" t="s">
        <v>53</v>
      </c>
      <c r="B204" s="8" t="s">
        <v>2</v>
      </c>
      <c r="C204" s="6"/>
      <c r="D204" s="6"/>
      <c r="E204" s="49" t="s">
        <v>12</v>
      </c>
      <c r="F204" s="1"/>
      <c r="G204" s="4"/>
      <c r="H204" s="1"/>
      <c r="I204" s="4"/>
      <c r="J204" s="1"/>
      <c r="K204" s="4"/>
      <c r="L204" s="1"/>
      <c r="M204" s="4"/>
      <c r="N204" s="7"/>
      <c r="O204" s="4"/>
      <c r="P204" s="12">
        <f>SUM(F204:O204)</f>
        <v>0</v>
      </c>
      <c r="Q204" s="49">
        <v>2023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</row>
    <row r="205" spans="1:36" s="5" customFormat="1" ht="21.95" customHeight="1" x14ac:dyDescent="0.25">
      <c r="A205" s="48"/>
      <c r="B205" s="8" t="s">
        <v>54</v>
      </c>
      <c r="C205" s="6"/>
      <c r="D205" s="6"/>
      <c r="E205" s="49"/>
      <c r="F205" s="1"/>
      <c r="G205" s="4"/>
      <c r="H205" s="9">
        <v>4</v>
      </c>
      <c r="I205" s="10">
        <v>18</v>
      </c>
      <c r="J205" s="1">
        <f>SUM(H205:I205)</f>
        <v>22</v>
      </c>
      <c r="K205" s="4"/>
      <c r="L205" s="1"/>
      <c r="M205" s="4"/>
      <c r="N205" s="7"/>
      <c r="O205" s="4"/>
      <c r="P205" s="12">
        <f t="shared" ref="P205:P206" si="28">SUM(F205:O205)</f>
        <v>44</v>
      </c>
      <c r="Q205" s="49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</row>
    <row r="206" spans="1:36" s="5" customFormat="1" ht="25.5" customHeight="1" x14ac:dyDescent="0.25">
      <c r="A206" s="48"/>
      <c r="B206" s="8" t="s">
        <v>55</v>
      </c>
      <c r="C206" s="6"/>
      <c r="D206" s="6"/>
      <c r="E206" s="49"/>
      <c r="F206" s="1"/>
      <c r="G206" s="4"/>
      <c r="H206" s="10">
        <v>18</v>
      </c>
      <c r="I206" s="10"/>
      <c r="J206" s="1">
        <f>SUM(H206:I206)</f>
        <v>18</v>
      </c>
      <c r="K206" s="4"/>
      <c r="L206" s="1"/>
      <c r="M206" s="4"/>
      <c r="N206" s="7"/>
      <c r="O206" s="4"/>
      <c r="P206" s="12">
        <f t="shared" si="28"/>
        <v>36</v>
      </c>
      <c r="Q206" s="49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</row>
    <row r="207" spans="1:36" s="5" customFormat="1" ht="21.95" customHeight="1" x14ac:dyDescent="0.25">
      <c r="A207" s="48"/>
      <c r="B207" s="50" t="s">
        <v>17</v>
      </c>
      <c r="C207" s="50"/>
      <c r="D207" s="50"/>
      <c r="E207" s="50"/>
      <c r="F207" s="37"/>
      <c r="G207" s="37"/>
      <c r="H207" s="37">
        <f>SUM(H205:H206)</f>
        <v>22</v>
      </c>
      <c r="I207" s="37">
        <f>SUM(I205:I206)</f>
        <v>18</v>
      </c>
      <c r="J207" s="37">
        <f>SUM(H207:I207)</f>
        <v>40</v>
      </c>
      <c r="K207" s="37"/>
      <c r="L207" s="37"/>
      <c r="M207" s="37"/>
      <c r="N207" s="37"/>
      <c r="O207" s="37"/>
      <c r="P207" s="13">
        <f>SUM(P204:P206)</f>
        <v>80</v>
      </c>
      <c r="Q207" s="49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</row>
    <row r="208" spans="1:36" s="5" customFormat="1" ht="27" customHeight="1" x14ac:dyDescent="0.25">
      <c r="A208" s="45" t="s">
        <v>31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7"/>
      <c r="P208" s="25"/>
      <c r="Q208" s="25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</row>
    <row r="209" spans="1:36" s="5" customFormat="1" ht="21.95" customHeight="1" x14ac:dyDescent="0.25">
      <c r="A209" s="48" t="s">
        <v>37</v>
      </c>
      <c r="B209" s="8" t="s">
        <v>10</v>
      </c>
      <c r="C209" s="6"/>
      <c r="D209" s="6"/>
      <c r="E209" s="49" t="s">
        <v>16</v>
      </c>
      <c r="F209" s="1"/>
      <c r="G209" s="4"/>
      <c r="H209" s="9">
        <v>8</v>
      </c>
      <c r="I209" s="10">
        <v>7</v>
      </c>
      <c r="J209" s="9">
        <v>11</v>
      </c>
      <c r="K209" s="10">
        <v>5</v>
      </c>
      <c r="L209" s="1"/>
      <c r="M209" s="4"/>
      <c r="N209" s="7"/>
      <c r="O209" s="4"/>
      <c r="P209" s="12">
        <f>SUM(F209:O209)</f>
        <v>31</v>
      </c>
      <c r="Q209" s="49">
        <v>2023</v>
      </c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</row>
    <row r="210" spans="1:36" s="5" customFormat="1" ht="32.25" customHeight="1" x14ac:dyDescent="0.25">
      <c r="A210" s="48"/>
      <c r="B210" s="8" t="s">
        <v>18</v>
      </c>
      <c r="C210" s="6"/>
      <c r="D210" s="6"/>
      <c r="E210" s="49"/>
      <c r="F210" s="1"/>
      <c r="G210" s="4"/>
      <c r="H210" s="1"/>
      <c r="I210" s="4"/>
      <c r="J210" s="9">
        <v>3</v>
      </c>
      <c r="K210" s="10">
        <v>6</v>
      </c>
      <c r="L210" s="1"/>
      <c r="M210" s="4"/>
      <c r="N210" s="7"/>
      <c r="O210" s="4"/>
      <c r="P210" s="12">
        <f t="shared" ref="P210:P211" si="29">SUM(F210:O210)</f>
        <v>9</v>
      </c>
      <c r="Q210" s="49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</row>
    <row r="211" spans="1:36" s="5" customFormat="1" ht="32.25" customHeight="1" x14ac:dyDescent="0.25">
      <c r="A211" s="48"/>
      <c r="B211" s="8" t="s">
        <v>24</v>
      </c>
      <c r="C211" s="6"/>
      <c r="D211" s="6"/>
      <c r="E211" s="49"/>
      <c r="F211" s="1"/>
      <c r="G211" s="4"/>
      <c r="H211" s="1"/>
      <c r="I211" s="4"/>
      <c r="J211" s="1"/>
      <c r="K211" s="4"/>
      <c r="L211" s="1"/>
      <c r="M211" s="4"/>
      <c r="N211" s="7"/>
      <c r="O211" s="4"/>
      <c r="P211" s="12">
        <f t="shared" si="29"/>
        <v>0</v>
      </c>
      <c r="Q211" s="49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</row>
    <row r="212" spans="1:36" s="5" customFormat="1" ht="21.95" customHeight="1" x14ac:dyDescent="0.25">
      <c r="A212" s="48"/>
      <c r="B212" s="50" t="s">
        <v>17</v>
      </c>
      <c r="C212" s="50"/>
      <c r="D212" s="50"/>
      <c r="E212" s="50"/>
      <c r="F212" s="37"/>
      <c r="G212" s="37"/>
      <c r="H212" s="37">
        <f>SUM(H209:H211)</f>
        <v>8</v>
      </c>
      <c r="I212" s="37">
        <f>SUM(I209:I211)</f>
        <v>7</v>
      </c>
      <c r="J212" s="37">
        <f>SUM(J209:J211)</f>
        <v>14</v>
      </c>
      <c r="K212" s="37">
        <f>SUM(K209:K211)</f>
        <v>11</v>
      </c>
      <c r="L212" s="37"/>
      <c r="M212" s="37"/>
      <c r="N212" s="37"/>
      <c r="O212" s="37"/>
      <c r="P212" s="13">
        <f>SUM(P209:P211)</f>
        <v>40</v>
      </c>
      <c r="Q212" s="49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</row>
    <row r="213" spans="1:36" s="5" customFormat="1" ht="27" customHeight="1" x14ac:dyDescent="0.25">
      <c r="A213" s="45" t="s">
        <v>31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7"/>
      <c r="P213" s="25"/>
      <c r="Q213" s="25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</row>
    <row r="214" spans="1:36" s="5" customFormat="1" ht="21.95" customHeight="1" x14ac:dyDescent="0.25">
      <c r="A214" s="48" t="s">
        <v>37</v>
      </c>
      <c r="B214" s="8" t="s">
        <v>10</v>
      </c>
      <c r="C214" s="6"/>
      <c r="D214" s="6"/>
      <c r="E214" s="49" t="s">
        <v>11</v>
      </c>
      <c r="F214" s="1"/>
      <c r="G214" s="4"/>
      <c r="H214" s="9">
        <v>28</v>
      </c>
      <c r="I214" s="10">
        <v>18</v>
      </c>
      <c r="J214" s="9"/>
      <c r="K214" s="10"/>
      <c r="L214" s="1"/>
      <c r="M214" s="4"/>
      <c r="N214" s="7"/>
      <c r="O214" s="4"/>
      <c r="P214" s="12">
        <f>SUM(F214:O214)</f>
        <v>46</v>
      </c>
      <c r="Q214" s="49">
        <v>2023</v>
      </c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</row>
    <row r="215" spans="1:36" s="5" customFormat="1" ht="33" customHeight="1" x14ac:dyDescent="0.25">
      <c r="A215" s="48"/>
      <c r="B215" s="8" t="s">
        <v>18</v>
      </c>
      <c r="C215" s="6"/>
      <c r="D215" s="6"/>
      <c r="E215" s="49"/>
      <c r="F215" s="1"/>
      <c r="G215" s="4"/>
      <c r="H215" s="1"/>
      <c r="I215" s="4"/>
      <c r="J215" s="9"/>
      <c r="K215" s="10"/>
      <c r="L215" s="1"/>
      <c r="M215" s="4"/>
      <c r="N215" s="7"/>
      <c r="O215" s="4"/>
      <c r="P215" s="12">
        <f t="shared" ref="P215:P216" si="30">SUM(F215:O215)</f>
        <v>0</v>
      </c>
      <c r="Q215" s="49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</row>
    <row r="216" spans="1:36" s="5" customFormat="1" ht="32.25" customHeight="1" x14ac:dyDescent="0.25">
      <c r="A216" s="48"/>
      <c r="B216" s="8" t="s">
        <v>24</v>
      </c>
      <c r="C216" s="6"/>
      <c r="D216" s="6"/>
      <c r="E216" s="49"/>
      <c r="F216" s="1"/>
      <c r="G216" s="4"/>
      <c r="H216" s="1"/>
      <c r="I216" s="4"/>
      <c r="J216" s="9">
        <v>5</v>
      </c>
      <c r="K216" s="10">
        <v>7</v>
      </c>
      <c r="L216" s="1"/>
      <c r="M216" s="4"/>
      <c r="N216" s="7"/>
      <c r="O216" s="4"/>
      <c r="P216" s="12">
        <f t="shared" si="30"/>
        <v>12</v>
      </c>
      <c r="Q216" s="49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</row>
    <row r="217" spans="1:36" s="5" customFormat="1" ht="21.95" customHeight="1" x14ac:dyDescent="0.25">
      <c r="A217" s="48"/>
      <c r="B217" s="50" t="s">
        <v>17</v>
      </c>
      <c r="C217" s="50"/>
      <c r="D217" s="50"/>
      <c r="E217" s="50"/>
      <c r="F217" s="37"/>
      <c r="G217" s="37"/>
      <c r="H217" s="37">
        <f>SUM(H214:H216)</f>
        <v>28</v>
      </c>
      <c r="I217" s="37">
        <f>SUM(I214:I216)</f>
        <v>18</v>
      </c>
      <c r="J217" s="37">
        <f>SUM(J214:J216)</f>
        <v>5</v>
      </c>
      <c r="K217" s="37">
        <f>SUM(K214:K216)</f>
        <v>7</v>
      </c>
      <c r="L217" s="37"/>
      <c r="M217" s="37"/>
      <c r="N217" s="37"/>
      <c r="O217" s="37"/>
      <c r="P217" s="13">
        <f>SUM(P214:P216)</f>
        <v>58</v>
      </c>
      <c r="Q217" s="49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</row>
    <row r="218" spans="1:36" s="5" customFormat="1" ht="21.75" customHeight="1" x14ac:dyDescent="0.25">
      <c r="A218" s="45" t="s">
        <v>31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7"/>
      <c r="P218" s="25"/>
      <c r="Q218" s="25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</row>
    <row r="219" spans="1:36" s="5" customFormat="1" ht="21.95" customHeight="1" x14ac:dyDescent="0.25">
      <c r="A219" s="48" t="s">
        <v>37</v>
      </c>
      <c r="B219" s="8" t="s">
        <v>10</v>
      </c>
      <c r="C219" s="6"/>
      <c r="D219" s="6"/>
      <c r="E219" s="49" t="s">
        <v>12</v>
      </c>
      <c r="F219" s="1"/>
      <c r="G219" s="4"/>
      <c r="H219" s="1"/>
      <c r="I219" s="4"/>
      <c r="J219" s="9">
        <v>33</v>
      </c>
      <c r="K219" s="10">
        <v>18</v>
      </c>
      <c r="L219" s="1"/>
      <c r="M219" s="4"/>
      <c r="N219" s="7"/>
      <c r="O219" s="4"/>
      <c r="P219" s="12">
        <f>SUM(F219:O219)</f>
        <v>51</v>
      </c>
      <c r="Q219" s="49">
        <v>2023</v>
      </c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</row>
    <row r="220" spans="1:36" s="5" customFormat="1" ht="32.25" customHeight="1" x14ac:dyDescent="0.25">
      <c r="A220" s="48"/>
      <c r="B220" s="8" t="s">
        <v>18</v>
      </c>
      <c r="C220" s="6"/>
      <c r="D220" s="6"/>
      <c r="E220" s="49"/>
      <c r="F220" s="1"/>
      <c r="G220" s="4"/>
      <c r="H220" s="1"/>
      <c r="I220" s="4"/>
      <c r="J220" s="9">
        <v>4</v>
      </c>
      <c r="K220" s="10">
        <v>6</v>
      </c>
      <c r="L220" s="1"/>
      <c r="M220" s="4"/>
      <c r="N220" s="7"/>
      <c r="O220" s="4"/>
      <c r="P220" s="12">
        <f t="shared" ref="P220:P221" si="31">SUM(F220:O220)</f>
        <v>10</v>
      </c>
      <c r="Q220" s="49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</row>
    <row r="221" spans="1:36" s="5" customFormat="1" ht="32.25" customHeight="1" x14ac:dyDescent="0.25">
      <c r="A221" s="48"/>
      <c r="B221" s="8" t="s">
        <v>24</v>
      </c>
      <c r="C221" s="6"/>
      <c r="D221" s="6"/>
      <c r="E221" s="49"/>
      <c r="F221" s="1"/>
      <c r="G221" s="4"/>
      <c r="H221" s="1"/>
      <c r="I221" s="4"/>
      <c r="J221" s="1"/>
      <c r="K221" s="4"/>
      <c r="L221" s="1"/>
      <c r="M221" s="4"/>
      <c r="N221" s="7"/>
      <c r="O221" s="4"/>
      <c r="P221" s="12">
        <f t="shared" si="31"/>
        <v>0</v>
      </c>
      <c r="Q221" s="49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</row>
    <row r="222" spans="1:36" s="5" customFormat="1" ht="21.75" customHeight="1" x14ac:dyDescent="0.25">
      <c r="A222" s="48"/>
      <c r="B222" s="50" t="s">
        <v>17</v>
      </c>
      <c r="C222" s="50"/>
      <c r="D222" s="50"/>
      <c r="E222" s="50"/>
      <c r="F222" s="37"/>
      <c r="G222" s="37"/>
      <c r="H222" s="37"/>
      <c r="I222" s="37"/>
      <c r="J222" s="37">
        <f>SUM(J219:J221)</f>
        <v>37</v>
      </c>
      <c r="K222" s="37">
        <f>SUM(K219:K221)</f>
        <v>24</v>
      </c>
      <c r="L222" s="37"/>
      <c r="M222" s="37"/>
      <c r="N222" s="37"/>
      <c r="O222" s="37"/>
      <c r="P222" s="13">
        <f>SUM(P219:P221)</f>
        <v>61</v>
      </c>
      <c r="Q222" s="49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</row>
    <row r="223" spans="1:36" s="5" customFormat="1" ht="21.75" customHeight="1" x14ac:dyDescent="0.25">
      <c r="A223" s="45" t="s">
        <v>94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7"/>
      <c r="P223" s="25"/>
      <c r="Q223" s="25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</row>
    <row r="224" spans="1:36" s="5" customFormat="1" ht="32.25" customHeight="1" x14ac:dyDescent="0.25">
      <c r="A224" s="48" t="s">
        <v>38</v>
      </c>
      <c r="B224" s="8" t="s">
        <v>18</v>
      </c>
      <c r="C224" s="6"/>
      <c r="D224" s="6"/>
      <c r="E224" s="49" t="s">
        <v>16</v>
      </c>
      <c r="F224" s="1"/>
      <c r="G224" s="4"/>
      <c r="H224" s="9">
        <v>16</v>
      </c>
      <c r="I224" s="10">
        <v>6</v>
      </c>
      <c r="J224" s="1"/>
      <c r="K224" s="4"/>
      <c r="L224" s="1"/>
      <c r="M224" s="4"/>
      <c r="N224" s="7"/>
      <c r="O224" s="4"/>
      <c r="P224" s="12">
        <f>SUM(F224:O224)</f>
        <v>22</v>
      </c>
      <c r="Q224" s="49">
        <v>2023</v>
      </c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</row>
    <row r="225" spans="1:36" s="5" customFormat="1" ht="42" customHeight="1" x14ac:dyDescent="0.25">
      <c r="A225" s="48"/>
      <c r="B225" s="8" t="s">
        <v>19</v>
      </c>
      <c r="C225" s="6"/>
      <c r="D225" s="6"/>
      <c r="E225" s="49"/>
      <c r="F225" s="1"/>
      <c r="G225" s="4"/>
      <c r="H225" s="9">
        <v>20</v>
      </c>
      <c r="I225" s="10">
        <v>3</v>
      </c>
      <c r="J225" s="1"/>
      <c r="K225" s="4"/>
      <c r="L225" s="1"/>
      <c r="M225" s="4"/>
      <c r="N225" s="7"/>
      <c r="O225" s="4"/>
      <c r="P225" s="12">
        <f t="shared" ref="P225:P229" si="32">SUM(F225:O225)</f>
        <v>23</v>
      </c>
      <c r="Q225" s="49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</row>
    <row r="226" spans="1:36" s="5" customFormat="1" ht="27" customHeight="1" x14ac:dyDescent="0.25">
      <c r="A226" s="48"/>
      <c r="B226" s="8" t="s">
        <v>19</v>
      </c>
      <c r="C226" s="6"/>
      <c r="D226" s="6"/>
      <c r="E226" s="49"/>
      <c r="F226" s="1"/>
      <c r="G226" s="4"/>
      <c r="H226" s="9">
        <v>31</v>
      </c>
      <c r="I226" s="4"/>
      <c r="J226" s="1"/>
      <c r="K226" s="4"/>
      <c r="L226" s="1"/>
      <c r="M226" s="4"/>
      <c r="N226" s="7"/>
      <c r="O226" s="4"/>
      <c r="P226" s="12">
        <f t="shared" si="32"/>
        <v>31</v>
      </c>
      <c r="Q226" s="49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</row>
    <row r="227" spans="1:36" s="5" customFormat="1" ht="21.95" customHeight="1" x14ac:dyDescent="0.25">
      <c r="A227" s="48"/>
      <c r="B227" s="8" t="s">
        <v>39</v>
      </c>
      <c r="C227" s="6"/>
      <c r="D227" s="6"/>
      <c r="E227" s="49"/>
      <c r="F227" s="1"/>
      <c r="G227" s="4"/>
      <c r="H227" s="9">
        <v>13</v>
      </c>
      <c r="I227" s="10">
        <v>4</v>
      </c>
      <c r="J227" s="9"/>
      <c r="K227" s="10"/>
      <c r="L227" s="1"/>
      <c r="M227" s="4"/>
      <c r="N227" s="7"/>
      <c r="O227" s="4"/>
      <c r="P227" s="12">
        <f t="shared" si="32"/>
        <v>17</v>
      </c>
      <c r="Q227" s="49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</row>
    <row r="228" spans="1:36" s="5" customFormat="1" ht="21.95" customHeight="1" x14ac:dyDescent="0.25">
      <c r="A228" s="48"/>
      <c r="B228" s="8" t="s">
        <v>10</v>
      </c>
      <c r="C228" s="6"/>
      <c r="D228" s="6"/>
      <c r="E228" s="49"/>
      <c r="F228" s="1"/>
      <c r="G228" s="4"/>
      <c r="H228" s="9">
        <v>16</v>
      </c>
      <c r="I228" s="10">
        <v>4</v>
      </c>
      <c r="J228" s="9"/>
      <c r="K228" s="10"/>
      <c r="L228" s="1"/>
      <c r="M228" s="4"/>
      <c r="N228" s="7"/>
      <c r="O228" s="4"/>
      <c r="P228" s="12">
        <f t="shared" si="32"/>
        <v>20</v>
      </c>
      <c r="Q228" s="49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</row>
    <row r="229" spans="1:36" s="5" customFormat="1" ht="25.5" customHeight="1" x14ac:dyDescent="0.25">
      <c r="A229" s="48"/>
      <c r="B229" s="8" t="s">
        <v>2</v>
      </c>
      <c r="C229" s="6"/>
      <c r="D229" s="6"/>
      <c r="E229" s="49"/>
      <c r="F229" s="1"/>
      <c r="G229" s="4"/>
      <c r="H229" s="9"/>
      <c r="I229" s="10"/>
      <c r="J229" s="9">
        <v>14</v>
      </c>
      <c r="K229" s="10">
        <v>5</v>
      </c>
      <c r="L229" s="1"/>
      <c r="M229" s="4"/>
      <c r="N229" s="7"/>
      <c r="O229" s="4"/>
      <c r="P229" s="12">
        <f t="shared" si="32"/>
        <v>19</v>
      </c>
      <c r="Q229" s="4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</row>
    <row r="230" spans="1:36" s="5" customFormat="1" ht="21.75" customHeight="1" x14ac:dyDescent="0.25">
      <c r="A230" s="48"/>
      <c r="B230" s="50" t="s">
        <v>17</v>
      </c>
      <c r="C230" s="50"/>
      <c r="D230" s="50"/>
      <c r="E230" s="50"/>
      <c r="F230" s="37"/>
      <c r="G230" s="37"/>
      <c r="H230" s="37">
        <f>SUM(H224:H229)</f>
        <v>96</v>
      </c>
      <c r="I230" s="37">
        <f>SUM(I224:I229)</f>
        <v>17</v>
      </c>
      <c r="J230" s="37">
        <f>SUM(J229)</f>
        <v>14</v>
      </c>
      <c r="K230" s="37">
        <f>SUM(K229)</f>
        <v>5</v>
      </c>
      <c r="L230" s="37"/>
      <c r="M230" s="37"/>
      <c r="N230" s="37"/>
      <c r="O230" s="37"/>
      <c r="P230" s="13">
        <f>SUM(P224:P229)</f>
        <v>132</v>
      </c>
      <c r="Q230" s="49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</row>
    <row r="231" spans="1:36" s="5" customFormat="1" ht="21.75" customHeight="1" x14ac:dyDescent="0.25">
      <c r="A231" s="45" t="s">
        <v>57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7"/>
      <c r="P231" s="25"/>
      <c r="Q231" s="25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</row>
    <row r="232" spans="1:36" s="5" customFormat="1" ht="32.25" customHeight="1" x14ac:dyDescent="0.25">
      <c r="A232" s="48" t="s">
        <v>38</v>
      </c>
      <c r="B232" s="8" t="s">
        <v>18</v>
      </c>
      <c r="C232" s="6"/>
      <c r="D232" s="6"/>
      <c r="E232" s="49" t="s">
        <v>11</v>
      </c>
      <c r="F232" s="1"/>
      <c r="G232" s="4"/>
      <c r="H232" s="1"/>
      <c r="I232" s="4"/>
      <c r="J232" s="9">
        <v>16</v>
      </c>
      <c r="K232" s="10">
        <v>4</v>
      </c>
      <c r="L232" s="1"/>
      <c r="M232" s="4"/>
      <c r="N232" s="7"/>
      <c r="O232" s="4"/>
      <c r="P232" s="12">
        <f>SUM(F232:O232)</f>
        <v>20</v>
      </c>
      <c r="Q232" s="49">
        <v>2023</v>
      </c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</row>
    <row r="233" spans="1:36" s="5" customFormat="1" ht="32.25" customHeight="1" x14ac:dyDescent="0.25">
      <c r="A233" s="48"/>
      <c r="B233" s="8" t="s">
        <v>19</v>
      </c>
      <c r="C233" s="6"/>
      <c r="D233" s="6"/>
      <c r="E233" s="49"/>
      <c r="F233" s="1"/>
      <c r="G233" s="4"/>
      <c r="H233" s="10">
        <v>66</v>
      </c>
      <c r="I233" s="4"/>
      <c r="J233" s="1"/>
      <c r="K233" s="4"/>
      <c r="L233" s="1"/>
      <c r="M233" s="4"/>
      <c r="N233" s="7"/>
      <c r="O233" s="4"/>
      <c r="P233" s="12">
        <f t="shared" ref="P233:P237" si="33">SUM(F233:O233)</f>
        <v>66</v>
      </c>
      <c r="Q233" s="49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</row>
    <row r="234" spans="1:36" s="5" customFormat="1" ht="27" customHeight="1" x14ac:dyDescent="0.25">
      <c r="A234" s="48"/>
      <c r="B234" s="8" t="s">
        <v>19</v>
      </c>
      <c r="C234" s="6"/>
      <c r="D234" s="6"/>
      <c r="E234" s="49"/>
      <c r="F234" s="1"/>
      <c r="G234" s="4"/>
      <c r="H234" s="9">
        <v>25</v>
      </c>
      <c r="I234" s="10">
        <v>2</v>
      </c>
      <c r="J234" s="1"/>
      <c r="K234" s="4"/>
      <c r="L234" s="1"/>
      <c r="M234" s="4"/>
      <c r="N234" s="7"/>
      <c r="O234" s="4"/>
      <c r="P234" s="12">
        <f t="shared" si="33"/>
        <v>27</v>
      </c>
      <c r="Q234" s="49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</row>
    <row r="235" spans="1:36" s="5" customFormat="1" ht="21.95" customHeight="1" x14ac:dyDescent="0.25">
      <c r="A235" s="48"/>
      <c r="B235" s="8" t="s">
        <v>39</v>
      </c>
      <c r="C235" s="6"/>
      <c r="D235" s="6"/>
      <c r="E235" s="49"/>
      <c r="F235" s="1"/>
      <c r="G235" s="4"/>
      <c r="H235" s="9">
        <v>12</v>
      </c>
      <c r="I235" s="10">
        <v>6</v>
      </c>
      <c r="J235" s="1"/>
      <c r="K235" s="4"/>
      <c r="L235" s="1"/>
      <c r="M235" s="4"/>
      <c r="N235" s="7"/>
      <c r="O235" s="4"/>
      <c r="P235" s="12">
        <f t="shared" si="33"/>
        <v>18</v>
      </c>
      <c r="Q235" s="49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</row>
    <row r="236" spans="1:36" s="5" customFormat="1" ht="21.95" customHeight="1" x14ac:dyDescent="0.25">
      <c r="A236" s="48"/>
      <c r="B236" s="8" t="s">
        <v>10</v>
      </c>
      <c r="C236" s="6"/>
      <c r="D236" s="6"/>
      <c r="E236" s="49"/>
      <c r="F236" s="1"/>
      <c r="G236" s="4"/>
      <c r="H236" s="9">
        <v>19</v>
      </c>
      <c r="I236" s="10">
        <v>9</v>
      </c>
      <c r="J236" s="1"/>
      <c r="K236" s="4"/>
      <c r="L236" s="1"/>
      <c r="M236" s="4"/>
      <c r="N236" s="7"/>
      <c r="O236" s="4"/>
      <c r="P236" s="12">
        <f t="shared" si="33"/>
        <v>28</v>
      </c>
      <c r="Q236" s="49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</row>
    <row r="237" spans="1:36" s="5" customFormat="1" ht="25.5" customHeight="1" x14ac:dyDescent="0.25">
      <c r="A237" s="48"/>
      <c r="B237" s="8" t="s">
        <v>2</v>
      </c>
      <c r="C237" s="6"/>
      <c r="D237" s="6"/>
      <c r="E237" s="49"/>
      <c r="F237" s="1"/>
      <c r="G237" s="4"/>
      <c r="H237" s="1"/>
      <c r="I237" s="4"/>
      <c r="J237" s="9">
        <v>18</v>
      </c>
      <c r="K237" s="10">
        <v>6</v>
      </c>
      <c r="L237" s="1"/>
      <c r="M237" s="4"/>
      <c r="N237" s="7"/>
      <c r="O237" s="4"/>
      <c r="P237" s="12">
        <f t="shared" si="33"/>
        <v>24</v>
      </c>
      <c r="Q237" s="49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</row>
    <row r="238" spans="1:36" s="5" customFormat="1" ht="21.75" customHeight="1" x14ac:dyDescent="0.25">
      <c r="A238" s="48"/>
      <c r="B238" s="50" t="s">
        <v>17</v>
      </c>
      <c r="C238" s="50"/>
      <c r="D238" s="50"/>
      <c r="E238" s="50"/>
      <c r="F238" s="37"/>
      <c r="G238" s="37"/>
      <c r="H238" s="37">
        <f>SUM(H232:H237)</f>
        <v>122</v>
      </c>
      <c r="I238" s="37">
        <f>SUM(I232:I237)</f>
        <v>17</v>
      </c>
      <c r="J238" s="37">
        <f>SUM(J232:J237)</f>
        <v>34</v>
      </c>
      <c r="K238" s="37">
        <f>SUM(K232:K237)</f>
        <v>10</v>
      </c>
      <c r="L238" s="37"/>
      <c r="M238" s="37"/>
      <c r="N238" s="37"/>
      <c r="O238" s="37"/>
      <c r="P238" s="13">
        <f>SUM(P232:P237)</f>
        <v>183</v>
      </c>
      <c r="Q238" s="49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</row>
    <row r="239" spans="1:36" s="5" customFormat="1" ht="21.75" customHeight="1" x14ac:dyDescent="0.25">
      <c r="A239" s="45" t="s">
        <v>57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7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</row>
    <row r="240" spans="1:36" s="5" customFormat="1" ht="32.25" customHeight="1" x14ac:dyDescent="0.25">
      <c r="A240" s="48" t="s">
        <v>38</v>
      </c>
      <c r="B240" s="8" t="s">
        <v>18</v>
      </c>
      <c r="C240" s="6"/>
      <c r="D240" s="6"/>
      <c r="E240" s="49" t="s">
        <v>12</v>
      </c>
      <c r="F240" s="1"/>
      <c r="G240" s="4"/>
      <c r="H240" s="9">
        <v>17</v>
      </c>
      <c r="I240" s="10">
        <v>5</v>
      </c>
      <c r="J240" s="1"/>
      <c r="K240" s="4"/>
      <c r="L240" s="1"/>
      <c r="M240" s="4"/>
      <c r="N240" s="7"/>
      <c r="O240" s="4"/>
      <c r="P240" s="12">
        <f>SUM(F240:O240)</f>
        <v>22</v>
      </c>
      <c r="Q240" s="49">
        <v>2023</v>
      </c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</row>
    <row r="241" spans="1:36" s="5" customFormat="1" ht="32.25" customHeight="1" x14ac:dyDescent="0.25">
      <c r="A241" s="48"/>
      <c r="B241" s="8" t="s">
        <v>19</v>
      </c>
      <c r="C241" s="6"/>
      <c r="D241" s="6"/>
      <c r="E241" s="49"/>
      <c r="F241" s="1"/>
      <c r="G241" s="4"/>
      <c r="H241" s="11">
        <v>25</v>
      </c>
      <c r="I241" s="10">
        <v>2</v>
      </c>
      <c r="J241" s="1"/>
      <c r="K241" s="4"/>
      <c r="L241" s="1"/>
      <c r="M241" s="4"/>
      <c r="N241" s="7"/>
      <c r="O241" s="4"/>
      <c r="P241" s="12">
        <f t="shared" ref="P241:P245" si="34">SUM(F241:O241)</f>
        <v>27</v>
      </c>
      <c r="Q241" s="49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</row>
    <row r="242" spans="1:36" s="5" customFormat="1" ht="27" customHeight="1" x14ac:dyDescent="0.25">
      <c r="A242" s="48"/>
      <c r="B242" s="8" t="s">
        <v>19</v>
      </c>
      <c r="C242" s="6"/>
      <c r="D242" s="6"/>
      <c r="E242" s="49"/>
      <c r="F242" s="1"/>
      <c r="G242" s="4"/>
      <c r="H242" s="9">
        <v>67</v>
      </c>
      <c r="I242" s="10"/>
      <c r="J242" s="1"/>
      <c r="K242" s="4"/>
      <c r="L242" s="1"/>
      <c r="M242" s="4"/>
      <c r="N242" s="7"/>
      <c r="O242" s="4"/>
      <c r="P242" s="12">
        <f t="shared" si="34"/>
        <v>67</v>
      </c>
      <c r="Q242" s="49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</row>
    <row r="243" spans="1:36" s="5" customFormat="1" ht="21.95" customHeight="1" x14ac:dyDescent="0.25">
      <c r="A243" s="48"/>
      <c r="B243" s="8" t="s">
        <v>39</v>
      </c>
      <c r="C243" s="6"/>
      <c r="D243" s="6"/>
      <c r="E243" s="49"/>
      <c r="F243" s="1"/>
      <c r="G243" s="4"/>
      <c r="H243" s="9">
        <v>10</v>
      </c>
      <c r="I243" s="10">
        <v>2</v>
      </c>
      <c r="J243" s="1"/>
      <c r="K243" s="1"/>
      <c r="L243" s="1"/>
      <c r="M243" s="4"/>
      <c r="N243" s="7"/>
      <c r="O243" s="4"/>
      <c r="P243" s="12">
        <f t="shared" si="34"/>
        <v>12</v>
      </c>
      <c r="Q243" s="49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</row>
    <row r="244" spans="1:36" s="5" customFormat="1" ht="21.95" customHeight="1" x14ac:dyDescent="0.25">
      <c r="A244" s="48"/>
      <c r="B244" s="8" t="s">
        <v>10</v>
      </c>
      <c r="C244" s="6"/>
      <c r="D244" s="6"/>
      <c r="E244" s="49"/>
      <c r="F244" s="1"/>
      <c r="G244" s="4"/>
      <c r="H244" s="9">
        <v>23</v>
      </c>
      <c r="I244" s="10">
        <v>10</v>
      </c>
      <c r="J244" s="1"/>
      <c r="K244" s="4"/>
      <c r="L244" s="1"/>
      <c r="M244" s="4"/>
      <c r="N244" s="7"/>
      <c r="O244" s="4"/>
      <c r="P244" s="12">
        <f t="shared" si="34"/>
        <v>33</v>
      </c>
      <c r="Q244" s="49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</row>
    <row r="245" spans="1:36" s="5" customFormat="1" ht="25.5" customHeight="1" x14ac:dyDescent="0.25">
      <c r="A245" s="48"/>
      <c r="B245" s="8" t="s">
        <v>92</v>
      </c>
      <c r="C245" s="6"/>
      <c r="D245" s="6"/>
      <c r="E245" s="49"/>
      <c r="F245" s="1"/>
      <c r="G245" s="4"/>
      <c r="H245" s="1"/>
      <c r="I245" s="4"/>
      <c r="J245" s="9">
        <v>11</v>
      </c>
      <c r="K245" s="10">
        <v>5</v>
      </c>
      <c r="L245" s="1"/>
      <c r="M245" s="4"/>
      <c r="N245" s="7"/>
      <c r="O245" s="4"/>
      <c r="P245" s="12">
        <f t="shared" si="34"/>
        <v>16</v>
      </c>
      <c r="Q245" s="49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</row>
    <row r="246" spans="1:36" s="5" customFormat="1" ht="21.75" customHeight="1" x14ac:dyDescent="0.25">
      <c r="A246" s="48"/>
      <c r="B246" s="50" t="s">
        <v>17</v>
      </c>
      <c r="C246" s="50"/>
      <c r="D246" s="50"/>
      <c r="E246" s="50"/>
      <c r="F246" s="37"/>
      <c r="G246" s="37"/>
      <c r="H246" s="37">
        <f>SUM(H240:H245)</f>
        <v>142</v>
      </c>
      <c r="I246" s="37">
        <f>SUM(I240:I245)</f>
        <v>19</v>
      </c>
      <c r="J246" s="37">
        <f>SUM(J240:J245)</f>
        <v>11</v>
      </c>
      <c r="K246" s="37">
        <f>SUM(K240:K245)</f>
        <v>5</v>
      </c>
      <c r="L246" s="37"/>
      <c r="M246" s="37"/>
      <c r="N246" s="37"/>
      <c r="O246" s="37"/>
      <c r="P246" s="13">
        <f>SUM(P240:P245)</f>
        <v>177</v>
      </c>
      <c r="Q246" s="49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</row>
    <row r="247" spans="1:36" s="5" customFormat="1" ht="27" customHeight="1" x14ac:dyDescent="0.25">
      <c r="A247" s="45" t="s">
        <v>57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7"/>
      <c r="P247" s="25"/>
      <c r="Q247" s="25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</row>
    <row r="248" spans="1:36" s="5" customFormat="1" ht="21.95" customHeight="1" x14ac:dyDescent="0.25">
      <c r="A248" s="48" t="s">
        <v>40</v>
      </c>
      <c r="B248" s="8" t="s">
        <v>55</v>
      </c>
      <c r="C248" s="6"/>
      <c r="D248" s="6"/>
      <c r="E248" s="49" t="s">
        <v>16</v>
      </c>
      <c r="F248" s="1"/>
      <c r="G248" s="4"/>
      <c r="H248" s="1"/>
      <c r="I248" s="4"/>
      <c r="J248" s="9">
        <v>12</v>
      </c>
      <c r="K248" s="10">
        <v>6</v>
      </c>
      <c r="L248" s="1"/>
      <c r="M248" s="4"/>
      <c r="N248" s="7"/>
      <c r="O248" s="4"/>
      <c r="P248" s="12">
        <f>SUM(F248:O248)</f>
        <v>18</v>
      </c>
      <c r="Q248" s="49">
        <v>2023</v>
      </c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</row>
    <row r="249" spans="1:36" s="5" customFormat="1" ht="33.75" customHeight="1" x14ac:dyDescent="0.25">
      <c r="A249" s="48"/>
      <c r="B249" s="8" t="s">
        <v>41</v>
      </c>
      <c r="C249" s="6"/>
      <c r="D249" s="6"/>
      <c r="E249" s="49"/>
      <c r="F249" s="1"/>
      <c r="G249" s="4"/>
      <c r="H249" s="1"/>
      <c r="I249" s="4"/>
      <c r="J249" s="9">
        <v>6</v>
      </c>
      <c r="K249" s="10">
        <v>29</v>
      </c>
      <c r="L249" s="1"/>
      <c r="M249" s="4"/>
      <c r="N249" s="7"/>
      <c r="O249" s="4"/>
      <c r="P249" s="12">
        <f t="shared" ref="P249:P250" si="35">SUM(F249:O249)</f>
        <v>35</v>
      </c>
      <c r="Q249" s="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</row>
    <row r="250" spans="1:36" s="5" customFormat="1" ht="25.5" customHeight="1" x14ac:dyDescent="0.25">
      <c r="A250" s="48"/>
      <c r="B250" s="8"/>
      <c r="C250" s="6"/>
      <c r="D250" s="6"/>
      <c r="E250" s="49"/>
      <c r="F250" s="1"/>
      <c r="G250" s="4"/>
      <c r="H250" s="1"/>
      <c r="I250" s="4"/>
      <c r="J250" s="1"/>
      <c r="K250" s="4"/>
      <c r="L250" s="1"/>
      <c r="M250" s="4"/>
      <c r="N250" s="7"/>
      <c r="O250" s="4"/>
      <c r="P250" s="12">
        <f t="shared" si="35"/>
        <v>0</v>
      </c>
      <c r="Q250" s="49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</row>
    <row r="251" spans="1:36" s="5" customFormat="1" ht="21.75" customHeight="1" x14ac:dyDescent="0.25">
      <c r="A251" s="48"/>
      <c r="B251" s="50" t="s">
        <v>17</v>
      </c>
      <c r="C251" s="50"/>
      <c r="D251" s="50"/>
      <c r="E251" s="50"/>
      <c r="F251" s="37"/>
      <c r="G251" s="37"/>
      <c r="H251" s="37"/>
      <c r="I251" s="37"/>
      <c r="J251" s="37">
        <f>SUM(J248:J250)</f>
        <v>18</v>
      </c>
      <c r="K251" s="37">
        <f>SUM(K248:K250)</f>
        <v>35</v>
      </c>
      <c r="L251" s="37"/>
      <c r="M251" s="37"/>
      <c r="N251" s="37"/>
      <c r="O251" s="37"/>
      <c r="P251" s="13">
        <f>SUM(P248:P250)</f>
        <v>53</v>
      </c>
      <c r="Q251" s="49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</row>
    <row r="252" spans="1:36" s="5" customFormat="1" ht="40.5" customHeight="1" x14ac:dyDescent="0.25">
      <c r="A252" s="45" t="s">
        <v>57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7"/>
      <c r="P252" s="25"/>
      <c r="Q252" s="25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</row>
    <row r="253" spans="1:36" s="5" customFormat="1" ht="30" customHeight="1" x14ac:dyDescent="0.25">
      <c r="A253" s="48" t="s">
        <v>40</v>
      </c>
      <c r="B253" s="8" t="s">
        <v>85</v>
      </c>
      <c r="C253" s="6"/>
      <c r="D253" s="6"/>
      <c r="E253" s="49" t="s">
        <v>11</v>
      </c>
      <c r="F253" s="1"/>
      <c r="G253" s="4"/>
      <c r="H253" s="1"/>
      <c r="I253" s="4"/>
      <c r="J253" s="1">
        <v>29</v>
      </c>
      <c r="K253" s="4">
        <v>6</v>
      </c>
      <c r="L253" s="1"/>
      <c r="M253" s="4"/>
      <c r="N253" s="7"/>
      <c r="O253" s="4"/>
      <c r="P253" s="12">
        <f>SUM(F253:O253)</f>
        <v>35</v>
      </c>
      <c r="Q253" s="49">
        <v>2023</v>
      </c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</row>
    <row r="254" spans="1:36" s="5" customFormat="1" ht="33" customHeight="1" x14ac:dyDescent="0.25">
      <c r="A254" s="48"/>
      <c r="B254" s="8" t="s">
        <v>88</v>
      </c>
      <c r="C254" s="6"/>
      <c r="D254" s="6"/>
      <c r="E254" s="49"/>
      <c r="F254" s="1"/>
      <c r="G254" s="4"/>
      <c r="H254" s="1"/>
      <c r="I254" s="4"/>
      <c r="J254" s="9">
        <v>14</v>
      </c>
      <c r="K254" s="10">
        <v>7</v>
      </c>
      <c r="L254" s="1"/>
      <c r="M254" s="4"/>
      <c r="N254" s="7"/>
      <c r="O254" s="4"/>
      <c r="P254" s="12">
        <f t="shared" ref="P254:P255" si="36">SUM(F254:O254)</f>
        <v>21</v>
      </c>
      <c r="Q254" s="49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</row>
    <row r="255" spans="1:36" s="5" customFormat="1" ht="35.25" customHeight="1" x14ac:dyDescent="0.25">
      <c r="A255" s="48"/>
      <c r="B255" s="8" t="s">
        <v>91</v>
      </c>
      <c r="C255" s="6"/>
      <c r="D255" s="6"/>
      <c r="E255" s="49"/>
      <c r="F255" s="1"/>
      <c r="G255" s="4"/>
      <c r="H255" s="1"/>
      <c r="I255" s="4"/>
      <c r="J255" s="9">
        <v>12</v>
      </c>
      <c r="K255" s="10">
        <v>7</v>
      </c>
      <c r="L255" s="1"/>
      <c r="M255" s="4"/>
      <c r="N255" s="7"/>
      <c r="O255" s="4"/>
      <c r="P255" s="12">
        <f t="shared" si="36"/>
        <v>19</v>
      </c>
      <c r="Q255" s="49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</row>
    <row r="256" spans="1:36" s="5" customFormat="1" ht="21.75" customHeight="1" x14ac:dyDescent="0.25">
      <c r="A256" s="48"/>
      <c r="B256" s="50" t="s">
        <v>17</v>
      </c>
      <c r="C256" s="50"/>
      <c r="D256" s="50"/>
      <c r="E256" s="50"/>
      <c r="F256" s="37"/>
      <c r="G256" s="37"/>
      <c r="H256" s="37"/>
      <c r="I256" s="37"/>
      <c r="J256" s="37">
        <f>SUM(J253:J255)</f>
        <v>55</v>
      </c>
      <c r="K256" s="37">
        <f>SUM(K253:K255)</f>
        <v>20</v>
      </c>
      <c r="L256" s="37"/>
      <c r="M256" s="37"/>
      <c r="N256" s="37"/>
      <c r="O256" s="37"/>
      <c r="P256" s="13">
        <f>SUM(P253:P255)</f>
        <v>75</v>
      </c>
      <c r="Q256" s="49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</row>
    <row r="257" spans="1:36" s="5" customFormat="1" ht="27" customHeight="1" x14ac:dyDescent="0.25">
      <c r="A257" s="45" t="s">
        <v>57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7"/>
      <c r="P257" s="25"/>
      <c r="Q257" s="25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</row>
    <row r="258" spans="1:36" s="5" customFormat="1" ht="33" customHeight="1" x14ac:dyDescent="0.25">
      <c r="A258" s="48" t="s">
        <v>40</v>
      </c>
      <c r="B258" s="8" t="s">
        <v>41</v>
      </c>
      <c r="C258" s="6"/>
      <c r="D258" s="6"/>
      <c r="E258" s="49" t="s">
        <v>12</v>
      </c>
      <c r="F258" s="1"/>
      <c r="G258" s="4"/>
      <c r="H258" s="1"/>
      <c r="I258" s="4"/>
      <c r="J258" s="1"/>
      <c r="K258" s="4"/>
      <c r="L258" s="1"/>
      <c r="M258" s="4"/>
      <c r="N258" s="7"/>
      <c r="O258" s="4"/>
      <c r="P258" s="12">
        <f>SUM(F258:O258)</f>
        <v>0</v>
      </c>
      <c r="Q258" s="49">
        <v>2023</v>
      </c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</row>
    <row r="259" spans="1:36" s="5" customFormat="1" ht="30" customHeight="1" x14ac:dyDescent="0.25">
      <c r="A259" s="48"/>
      <c r="B259" s="8" t="s">
        <v>88</v>
      </c>
      <c r="C259" s="6"/>
      <c r="D259" s="6"/>
      <c r="E259" s="49"/>
      <c r="F259" s="1"/>
      <c r="G259" s="4"/>
      <c r="H259" s="1"/>
      <c r="I259" s="4"/>
      <c r="J259" s="9">
        <v>10</v>
      </c>
      <c r="K259" s="10">
        <v>30</v>
      </c>
      <c r="L259" s="1"/>
      <c r="M259" s="4"/>
      <c r="N259" s="7"/>
      <c r="O259" s="4"/>
      <c r="P259" s="12">
        <f t="shared" ref="P259:P260" si="37">SUM(F259:O259)</f>
        <v>40</v>
      </c>
      <c r="Q259" s="4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</row>
    <row r="260" spans="1:36" s="5" customFormat="1" ht="33.75" customHeight="1" x14ac:dyDescent="0.25">
      <c r="A260" s="48"/>
      <c r="B260" s="8" t="s">
        <v>91</v>
      </c>
      <c r="C260" s="6"/>
      <c r="D260" s="6"/>
      <c r="E260" s="49"/>
      <c r="F260" s="1"/>
      <c r="G260" s="4"/>
      <c r="H260" s="1"/>
      <c r="I260" s="4"/>
      <c r="J260" s="9">
        <v>12</v>
      </c>
      <c r="K260" s="10">
        <v>7</v>
      </c>
      <c r="L260" s="1"/>
      <c r="M260" s="4"/>
      <c r="N260" s="7"/>
      <c r="O260" s="4"/>
      <c r="P260" s="12">
        <f t="shared" si="37"/>
        <v>19</v>
      </c>
      <c r="Q260" s="49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</row>
    <row r="261" spans="1:36" s="5" customFormat="1" ht="21.95" customHeight="1" x14ac:dyDescent="0.25">
      <c r="A261" s="48"/>
      <c r="B261" s="50" t="s">
        <v>17</v>
      </c>
      <c r="C261" s="50"/>
      <c r="D261" s="50"/>
      <c r="E261" s="50"/>
      <c r="F261" s="37"/>
      <c r="G261" s="37"/>
      <c r="H261" s="37"/>
      <c r="I261" s="37"/>
      <c r="J261" s="37">
        <f>SUM(J259:J260)</f>
        <v>22</v>
      </c>
      <c r="K261" s="37">
        <f>SUM(K259:K260)</f>
        <v>37</v>
      </c>
      <c r="L261" s="37"/>
      <c r="M261" s="37"/>
      <c r="N261" s="37"/>
      <c r="O261" s="37"/>
      <c r="P261" s="13">
        <f>SUM(P258:P260)</f>
        <v>59</v>
      </c>
      <c r="Q261" s="49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</row>
    <row r="262" spans="1:36" s="5" customFormat="1" ht="21.95" customHeight="1" x14ac:dyDescent="0.25">
      <c r="A262" s="45" t="s">
        <v>59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7"/>
      <c r="P262" s="25"/>
      <c r="Q262" s="25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</row>
    <row r="263" spans="1:36" s="5" customFormat="1" ht="25.5" customHeight="1" x14ac:dyDescent="0.25">
      <c r="A263" s="48" t="s">
        <v>58</v>
      </c>
      <c r="B263" s="8" t="s">
        <v>55</v>
      </c>
      <c r="C263" s="6"/>
      <c r="D263" s="6"/>
      <c r="E263" s="2" t="s">
        <v>16</v>
      </c>
      <c r="F263" s="9">
        <v>5</v>
      </c>
      <c r="G263" s="10"/>
      <c r="H263" s="9">
        <v>20</v>
      </c>
      <c r="I263" s="10">
        <v>1</v>
      </c>
      <c r="J263" s="9">
        <v>5</v>
      </c>
      <c r="K263" s="4"/>
      <c r="L263" s="1"/>
      <c r="M263" s="4"/>
      <c r="N263" s="7"/>
      <c r="O263" s="4"/>
      <c r="P263" s="13">
        <f>SUM(F263:O263)</f>
        <v>31</v>
      </c>
      <c r="Q263" s="49">
        <v>2023</v>
      </c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</row>
    <row r="264" spans="1:36" s="5" customFormat="1" ht="21.95" customHeight="1" x14ac:dyDescent="0.25">
      <c r="A264" s="48"/>
      <c r="B264" s="50" t="s">
        <v>17</v>
      </c>
      <c r="C264" s="50"/>
      <c r="D264" s="50"/>
      <c r="E264" s="50"/>
      <c r="F264" s="37">
        <f>SUM(F263)</f>
        <v>5</v>
      </c>
      <c r="G264" s="37"/>
      <c r="H264" s="37">
        <f>SUM(H263)</f>
        <v>20</v>
      </c>
      <c r="I264" s="37">
        <f>SUM(I263)</f>
        <v>1</v>
      </c>
      <c r="J264" s="37">
        <f>SUM(J263)</f>
        <v>5</v>
      </c>
      <c r="K264" s="37"/>
      <c r="L264" s="37"/>
      <c r="M264" s="37"/>
      <c r="N264" s="37"/>
      <c r="O264" s="37"/>
      <c r="P264" s="13">
        <f>SUM(P263)</f>
        <v>31</v>
      </c>
      <c r="Q264" s="49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</row>
    <row r="265" spans="1:36" s="5" customFormat="1" ht="21.95" customHeight="1" x14ac:dyDescent="0.25">
      <c r="A265" s="45" t="s">
        <v>59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7"/>
      <c r="P265" s="25"/>
      <c r="Q265" s="2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</row>
    <row r="266" spans="1:36" s="5" customFormat="1" ht="25.5" customHeight="1" x14ac:dyDescent="0.25">
      <c r="A266" s="48" t="s">
        <v>58</v>
      </c>
      <c r="B266" s="8" t="s">
        <v>55</v>
      </c>
      <c r="C266" s="6"/>
      <c r="D266" s="6"/>
      <c r="E266" s="2" t="s">
        <v>11</v>
      </c>
      <c r="F266" s="9">
        <v>6</v>
      </c>
      <c r="G266" s="10"/>
      <c r="H266" s="9">
        <v>20</v>
      </c>
      <c r="I266" s="10"/>
      <c r="J266" s="9">
        <v>5</v>
      </c>
      <c r="K266" s="4"/>
      <c r="L266" s="1"/>
      <c r="M266" s="4"/>
      <c r="N266" s="7"/>
      <c r="O266" s="4"/>
      <c r="P266" s="13">
        <f t="shared" ref="P266" si="38">SUM(F266:O266)</f>
        <v>31</v>
      </c>
      <c r="Q266" s="49">
        <v>2023</v>
      </c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</row>
    <row r="267" spans="1:36" s="5" customFormat="1" ht="21.95" customHeight="1" x14ac:dyDescent="0.25">
      <c r="A267" s="48"/>
      <c r="B267" s="50" t="s">
        <v>17</v>
      </c>
      <c r="C267" s="50"/>
      <c r="D267" s="50"/>
      <c r="E267" s="50"/>
      <c r="F267" s="37">
        <f>SUM(F266)</f>
        <v>6</v>
      </c>
      <c r="G267" s="37"/>
      <c r="H267" s="37">
        <f>SUM(H266)</f>
        <v>20</v>
      </c>
      <c r="I267" s="37"/>
      <c r="J267" s="37">
        <f>SUM(J266)</f>
        <v>5</v>
      </c>
      <c r="K267" s="37"/>
      <c r="L267" s="37"/>
      <c r="M267" s="37"/>
      <c r="N267" s="37"/>
      <c r="O267" s="37"/>
      <c r="P267" s="13">
        <f>SUM(P266)</f>
        <v>31</v>
      </c>
      <c r="Q267" s="49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</row>
    <row r="268" spans="1:36" s="5" customFormat="1" ht="21.95" customHeight="1" x14ac:dyDescent="0.25">
      <c r="A268" s="45" t="s">
        <v>59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7"/>
      <c r="P268" s="25"/>
      <c r="Q268" s="25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</row>
    <row r="269" spans="1:36" s="5" customFormat="1" ht="25.5" customHeight="1" x14ac:dyDescent="0.25">
      <c r="A269" s="48" t="s">
        <v>58</v>
      </c>
      <c r="B269" s="8" t="s">
        <v>55</v>
      </c>
      <c r="C269" s="6"/>
      <c r="D269" s="6"/>
      <c r="E269" s="2" t="s">
        <v>12</v>
      </c>
      <c r="F269" s="1"/>
      <c r="G269" s="4"/>
      <c r="H269" s="1"/>
      <c r="I269" s="4"/>
      <c r="J269" s="9">
        <v>22</v>
      </c>
      <c r="K269" s="4"/>
      <c r="L269" s="1"/>
      <c r="M269" s="4"/>
      <c r="N269" s="7"/>
      <c r="O269" s="4"/>
      <c r="P269" s="13">
        <f t="shared" ref="P269" si="39">SUM(F269:O269)</f>
        <v>22</v>
      </c>
      <c r="Q269" s="49">
        <v>2023</v>
      </c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</row>
    <row r="270" spans="1:36" s="5" customFormat="1" ht="25.5" customHeight="1" x14ac:dyDescent="0.25">
      <c r="A270" s="48"/>
      <c r="B270" s="50" t="s">
        <v>17</v>
      </c>
      <c r="C270" s="50"/>
      <c r="D270" s="50"/>
      <c r="E270" s="50"/>
      <c r="F270" s="37"/>
      <c r="G270" s="37"/>
      <c r="H270" s="37"/>
      <c r="I270" s="37"/>
      <c r="J270" s="37">
        <f>SUM(J269)</f>
        <v>22</v>
      </c>
      <c r="K270" s="37"/>
      <c r="L270" s="37"/>
      <c r="M270" s="37"/>
      <c r="N270" s="37"/>
      <c r="O270" s="37"/>
      <c r="P270" s="13">
        <f>SUM(P269)</f>
        <v>22</v>
      </c>
      <c r="Q270" s="49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</row>
    <row r="271" spans="1:36" s="5" customFormat="1" ht="21.95" customHeight="1" x14ac:dyDescent="0.25">
      <c r="A271" s="45" t="s">
        <v>62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7"/>
      <c r="P271" s="25"/>
      <c r="Q271" s="25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</row>
    <row r="272" spans="1:36" s="5" customFormat="1" ht="21.95" customHeight="1" x14ac:dyDescent="0.25">
      <c r="A272" s="48" t="s">
        <v>61</v>
      </c>
      <c r="B272" s="8" t="s">
        <v>10</v>
      </c>
      <c r="C272" s="6"/>
      <c r="D272" s="6"/>
      <c r="E272" s="49" t="s">
        <v>16</v>
      </c>
      <c r="F272" s="9">
        <v>2</v>
      </c>
      <c r="G272" s="10">
        <v>2</v>
      </c>
      <c r="H272" s="9">
        <v>5</v>
      </c>
      <c r="I272" s="10">
        <v>3</v>
      </c>
      <c r="J272" s="9">
        <v>7</v>
      </c>
      <c r="K272" s="10">
        <v>2</v>
      </c>
      <c r="L272" s="1"/>
      <c r="M272" s="4"/>
      <c r="N272" s="7"/>
      <c r="O272" s="4"/>
      <c r="P272" s="12">
        <f t="shared" ref="P272:P273" si="40">SUM(F272:O272)</f>
        <v>21</v>
      </c>
      <c r="Q272" s="49">
        <v>2023</v>
      </c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</row>
    <row r="273" spans="1:36" s="5" customFormat="1" ht="25.5" customHeight="1" x14ac:dyDescent="0.25">
      <c r="A273" s="48"/>
      <c r="B273" s="8" t="s">
        <v>76</v>
      </c>
      <c r="C273" s="6"/>
      <c r="D273" s="6"/>
      <c r="E273" s="49"/>
      <c r="F273" s="9">
        <v>0</v>
      </c>
      <c r="G273" s="10"/>
      <c r="H273" s="9">
        <v>12</v>
      </c>
      <c r="I273" s="10">
        <v>1</v>
      </c>
      <c r="J273" s="9">
        <v>5</v>
      </c>
      <c r="K273" s="10">
        <v>2</v>
      </c>
      <c r="L273" s="1"/>
      <c r="M273" s="4"/>
      <c r="N273" s="7"/>
      <c r="O273" s="4"/>
      <c r="P273" s="12">
        <f t="shared" si="40"/>
        <v>20</v>
      </c>
      <c r="Q273" s="49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</row>
    <row r="274" spans="1:36" s="5" customFormat="1" ht="25.5" customHeight="1" x14ac:dyDescent="0.25">
      <c r="A274" s="48"/>
      <c r="B274" s="50" t="s">
        <v>17</v>
      </c>
      <c r="C274" s="50"/>
      <c r="D274" s="50"/>
      <c r="E274" s="50"/>
      <c r="F274" s="37">
        <f t="shared" ref="F274:K274" si="41">SUM(F272:F273)</f>
        <v>2</v>
      </c>
      <c r="G274" s="37">
        <f t="shared" si="41"/>
        <v>2</v>
      </c>
      <c r="H274" s="37">
        <f t="shared" si="41"/>
        <v>17</v>
      </c>
      <c r="I274" s="37">
        <f t="shared" si="41"/>
        <v>4</v>
      </c>
      <c r="J274" s="37">
        <f t="shared" si="41"/>
        <v>12</v>
      </c>
      <c r="K274" s="37">
        <f t="shared" si="41"/>
        <v>4</v>
      </c>
      <c r="L274" s="37"/>
      <c r="M274" s="37"/>
      <c r="N274" s="37"/>
      <c r="O274" s="37"/>
      <c r="P274" s="13">
        <f>SUM(P272:P273)</f>
        <v>41</v>
      </c>
      <c r="Q274" s="49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</row>
    <row r="275" spans="1:36" s="5" customFormat="1" ht="21.95" customHeight="1" x14ac:dyDescent="0.25">
      <c r="A275" s="45" t="s">
        <v>62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7"/>
      <c r="P275" s="25"/>
      <c r="Q275" s="2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</row>
    <row r="276" spans="1:36" s="5" customFormat="1" ht="21.95" customHeight="1" x14ac:dyDescent="0.25">
      <c r="A276" s="48" t="s">
        <v>61</v>
      </c>
      <c r="B276" s="8" t="s">
        <v>10</v>
      </c>
      <c r="C276" s="6"/>
      <c r="D276" s="6"/>
      <c r="E276" s="49" t="s">
        <v>11</v>
      </c>
      <c r="F276" s="1"/>
      <c r="G276" s="4"/>
      <c r="H276" s="9">
        <v>7</v>
      </c>
      <c r="I276" s="10">
        <v>14</v>
      </c>
      <c r="J276" s="1"/>
      <c r="K276" s="4"/>
      <c r="L276" s="1"/>
      <c r="M276" s="4"/>
      <c r="N276" s="7"/>
      <c r="O276" s="4"/>
      <c r="P276" s="12">
        <f t="shared" ref="P276:P277" si="42">SUM(F276:O276)</f>
        <v>21</v>
      </c>
      <c r="Q276" s="49">
        <v>2023</v>
      </c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</row>
    <row r="277" spans="1:36" s="5" customFormat="1" ht="25.5" customHeight="1" x14ac:dyDescent="0.25">
      <c r="A277" s="48"/>
      <c r="B277" s="8" t="s">
        <v>76</v>
      </c>
      <c r="C277" s="6"/>
      <c r="D277" s="6"/>
      <c r="E277" s="49"/>
      <c r="F277" s="1"/>
      <c r="G277" s="4"/>
      <c r="H277" s="9">
        <v>3</v>
      </c>
      <c r="I277" s="10">
        <v>17</v>
      </c>
      <c r="J277" s="1"/>
      <c r="K277" s="4"/>
      <c r="L277" s="1"/>
      <c r="M277" s="4"/>
      <c r="N277" s="7"/>
      <c r="O277" s="4"/>
      <c r="P277" s="12">
        <f t="shared" si="42"/>
        <v>20</v>
      </c>
      <c r="Q277" s="49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</row>
    <row r="278" spans="1:36" s="5" customFormat="1" ht="25.5" customHeight="1" x14ac:dyDescent="0.25">
      <c r="A278" s="48"/>
      <c r="B278" s="50" t="s">
        <v>17</v>
      </c>
      <c r="C278" s="50"/>
      <c r="D278" s="50"/>
      <c r="E278" s="50"/>
      <c r="F278" s="37"/>
      <c r="G278" s="37"/>
      <c r="H278" s="37">
        <f>SUM(H276:H277)</f>
        <v>10</v>
      </c>
      <c r="I278" s="37">
        <f>SUM(I276:I277)</f>
        <v>31</v>
      </c>
      <c r="J278" s="37"/>
      <c r="K278" s="37"/>
      <c r="L278" s="37"/>
      <c r="M278" s="37"/>
      <c r="N278" s="37"/>
      <c r="O278" s="37"/>
      <c r="P278" s="13">
        <f>SUM(P276:P277)</f>
        <v>41</v>
      </c>
      <c r="Q278" s="49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</row>
    <row r="279" spans="1:36" s="5" customFormat="1" ht="21.95" customHeight="1" x14ac:dyDescent="0.25">
      <c r="A279" s="45" t="s">
        <v>62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7"/>
      <c r="P279" s="25"/>
      <c r="Q279" s="25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</row>
    <row r="280" spans="1:36" s="5" customFormat="1" ht="21.95" customHeight="1" x14ac:dyDescent="0.25">
      <c r="A280" s="48" t="s">
        <v>61</v>
      </c>
      <c r="B280" s="8" t="s">
        <v>10</v>
      </c>
      <c r="C280" s="6"/>
      <c r="D280" s="6"/>
      <c r="E280" s="49" t="s">
        <v>12</v>
      </c>
      <c r="F280" s="1"/>
      <c r="G280" s="4"/>
      <c r="H280" s="1"/>
      <c r="I280" s="4"/>
      <c r="J280" s="1">
        <v>14</v>
      </c>
      <c r="K280" s="4">
        <v>7</v>
      </c>
      <c r="L280" s="1"/>
      <c r="M280" s="4"/>
      <c r="N280" s="7"/>
      <c r="O280" s="4"/>
      <c r="P280" s="12">
        <f t="shared" ref="P280:P281" si="43">SUM(F280:O280)</f>
        <v>21</v>
      </c>
      <c r="Q280" s="49">
        <v>2023</v>
      </c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</row>
    <row r="281" spans="1:36" s="5" customFormat="1" ht="25.5" customHeight="1" x14ac:dyDescent="0.25">
      <c r="A281" s="48"/>
      <c r="B281" s="8" t="s">
        <v>76</v>
      </c>
      <c r="C281" s="6"/>
      <c r="D281" s="6"/>
      <c r="E281" s="49"/>
      <c r="F281" s="1"/>
      <c r="G281" s="4"/>
      <c r="H281" s="1"/>
      <c r="I281" s="4"/>
      <c r="J281" s="9">
        <v>20</v>
      </c>
      <c r="K281" s="10">
        <v>5</v>
      </c>
      <c r="L281" s="1"/>
      <c r="M281" s="4"/>
      <c r="N281" s="7"/>
      <c r="O281" s="4"/>
      <c r="P281" s="12">
        <f t="shared" si="43"/>
        <v>25</v>
      </c>
      <c r="Q281" s="49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</row>
    <row r="282" spans="1:36" s="5" customFormat="1" ht="21.95" customHeight="1" x14ac:dyDescent="0.25">
      <c r="A282" s="48"/>
      <c r="B282" s="50" t="s">
        <v>17</v>
      </c>
      <c r="C282" s="50"/>
      <c r="D282" s="50"/>
      <c r="E282" s="50"/>
      <c r="F282" s="37"/>
      <c r="G282" s="37"/>
      <c r="H282" s="37"/>
      <c r="I282" s="37"/>
      <c r="J282" s="37">
        <f>SUM(J280:J281)</f>
        <v>34</v>
      </c>
      <c r="K282" s="37">
        <f>SUM(K280:K281)</f>
        <v>12</v>
      </c>
      <c r="L282" s="37"/>
      <c r="M282" s="37"/>
      <c r="N282" s="37"/>
      <c r="O282" s="37"/>
      <c r="P282" s="13">
        <f>SUM(P280:P281)</f>
        <v>46</v>
      </c>
      <c r="Q282" s="49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</row>
    <row r="283" spans="1:36" s="5" customFormat="1" ht="21.95" customHeight="1" x14ac:dyDescent="0.25">
      <c r="A283" s="45" t="s">
        <v>62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7"/>
      <c r="P283" s="25"/>
      <c r="Q283" s="25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</row>
    <row r="284" spans="1:36" s="5" customFormat="1" ht="25.5" customHeight="1" x14ac:dyDescent="0.25">
      <c r="A284" s="48" t="s">
        <v>63</v>
      </c>
      <c r="B284" s="8" t="s">
        <v>84</v>
      </c>
      <c r="C284" s="6"/>
      <c r="D284" s="6"/>
      <c r="E284" s="2" t="s">
        <v>16</v>
      </c>
      <c r="F284" s="1"/>
      <c r="G284" s="4"/>
      <c r="H284" s="1"/>
      <c r="I284" s="4"/>
      <c r="J284" s="9">
        <v>8</v>
      </c>
      <c r="K284" s="10">
        <v>7</v>
      </c>
      <c r="L284" s="1"/>
      <c r="M284" s="4"/>
      <c r="N284" s="7"/>
      <c r="O284" s="4"/>
      <c r="P284" s="13">
        <f t="shared" ref="P284" si="44">SUM(F284:O284)</f>
        <v>15</v>
      </c>
      <c r="Q284" s="49">
        <v>2023</v>
      </c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</row>
    <row r="285" spans="1:36" s="5" customFormat="1" ht="78" customHeight="1" x14ac:dyDescent="0.25">
      <c r="A285" s="48"/>
      <c r="B285" s="50" t="s">
        <v>17</v>
      </c>
      <c r="C285" s="50"/>
      <c r="D285" s="50"/>
      <c r="E285" s="50"/>
      <c r="F285" s="37"/>
      <c r="G285" s="37"/>
      <c r="H285" s="37"/>
      <c r="I285" s="37"/>
      <c r="J285" s="37">
        <f>SUM(J284)</f>
        <v>8</v>
      </c>
      <c r="K285" s="37">
        <f>SUM(K284)</f>
        <v>7</v>
      </c>
      <c r="L285" s="37"/>
      <c r="M285" s="37"/>
      <c r="N285" s="37"/>
      <c r="O285" s="37"/>
      <c r="P285" s="13">
        <f>SUM(P284)</f>
        <v>15</v>
      </c>
      <c r="Q285" s="49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</row>
    <row r="286" spans="1:36" s="5" customFormat="1" ht="21.95" customHeight="1" x14ac:dyDescent="0.25">
      <c r="A286" s="45" t="s">
        <v>62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7"/>
      <c r="P286" s="25"/>
      <c r="Q286" s="25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</row>
    <row r="287" spans="1:36" s="5" customFormat="1" ht="25.5" customHeight="1" x14ac:dyDescent="0.25">
      <c r="A287" s="48" t="s">
        <v>63</v>
      </c>
      <c r="B287" s="8" t="s">
        <v>55</v>
      </c>
      <c r="C287" s="6"/>
      <c r="D287" s="6"/>
      <c r="E287" s="2" t="s">
        <v>11</v>
      </c>
      <c r="F287" s="1"/>
      <c r="G287" s="4"/>
      <c r="H287" s="1"/>
      <c r="I287" s="4"/>
      <c r="J287" s="9">
        <v>8</v>
      </c>
      <c r="K287" s="10">
        <v>7</v>
      </c>
      <c r="L287" s="1"/>
      <c r="M287" s="4"/>
      <c r="N287" s="7"/>
      <c r="O287" s="4"/>
      <c r="P287" s="13">
        <f t="shared" ref="P287" si="45">SUM(F287:O287)</f>
        <v>15</v>
      </c>
      <c r="Q287" s="49">
        <v>2023</v>
      </c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</row>
    <row r="288" spans="1:36" s="5" customFormat="1" ht="45" customHeight="1" x14ac:dyDescent="0.25">
      <c r="A288" s="48"/>
      <c r="B288" s="50" t="s">
        <v>17</v>
      </c>
      <c r="C288" s="50"/>
      <c r="D288" s="50"/>
      <c r="E288" s="50"/>
      <c r="F288" s="37"/>
      <c r="G288" s="37"/>
      <c r="H288" s="37"/>
      <c r="I288" s="37"/>
      <c r="J288" s="37">
        <f>SUM(J287)</f>
        <v>8</v>
      </c>
      <c r="K288" s="37">
        <f>SUM(K287)</f>
        <v>7</v>
      </c>
      <c r="L288" s="37"/>
      <c r="M288" s="37"/>
      <c r="N288" s="37"/>
      <c r="O288" s="37"/>
      <c r="P288" s="13">
        <f>SUM(P287)</f>
        <v>15</v>
      </c>
      <c r="Q288" s="49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</row>
    <row r="289" spans="1:36" s="5" customFormat="1" ht="21.95" customHeight="1" x14ac:dyDescent="0.25">
      <c r="A289" s="45" t="s">
        <v>62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7"/>
      <c r="P289" s="25"/>
      <c r="Q289" s="25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</row>
    <row r="290" spans="1:36" s="5" customFormat="1" ht="25.5" customHeight="1" x14ac:dyDescent="0.25">
      <c r="A290" s="48" t="s">
        <v>63</v>
      </c>
      <c r="B290" s="8" t="s">
        <v>55</v>
      </c>
      <c r="C290" s="6"/>
      <c r="D290" s="6"/>
      <c r="E290" s="2" t="s">
        <v>12</v>
      </c>
      <c r="F290" s="1"/>
      <c r="G290" s="4"/>
      <c r="H290" s="1"/>
      <c r="I290" s="4"/>
      <c r="J290" s="9">
        <v>9</v>
      </c>
      <c r="K290" s="10">
        <v>6</v>
      </c>
      <c r="L290" s="1"/>
      <c r="M290" s="4"/>
      <c r="N290" s="7"/>
      <c r="O290" s="4"/>
      <c r="P290" s="13">
        <f t="shared" ref="P290" si="46">SUM(F290:O290)</f>
        <v>15</v>
      </c>
      <c r="Q290" s="49">
        <v>2023</v>
      </c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</row>
    <row r="291" spans="1:36" s="5" customFormat="1" ht="39.75" customHeight="1" x14ac:dyDescent="0.25">
      <c r="A291" s="48"/>
      <c r="B291" s="50" t="s">
        <v>17</v>
      </c>
      <c r="C291" s="50"/>
      <c r="D291" s="50"/>
      <c r="E291" s="50"/>
      <c r="F291" s="37"/>
      <c r="G291" s="37"/>
      <c r="H291" s="37"/>
      <c r="I291" s="37"/>
      <c r="J291" s="37">
        <f>SUM(J290)</f>
        <v>9</v>
      </c>
      <c r="K291" s="37">
        <f>SUM(K290)</f>
        <v>6</v>
      </c>
      <c r="L291" s="37"/>
      <c r="M291" s="37"/>
      <c r="N291" s="37"/>
      <c r="O291" s="37"/>
      <c r="P291" s="13">
        <f>SUM(P290)</f>
        <v>15</v>
      </c>
      <c r="Q291" s="49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</row>
    <row r="292" spans="1:36" s="5" customFormat="1" ht="27" customHeight="1" x14ac:dyDescent="0.25">
      <c r="A292" s="45" t="s">
        <v>64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7"/>
      <c r="P292" s="25"/>
      <c r="Q292" s="25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</row>
    <row r="293" spans="1:36" s="5" customFormat="1" ht="33" customHeight="1" x14ac:dyDescent="0.25">
      <c r="A293" s="48" t="s">
        <v>65</v>
      </c>
      <c r="B293" s="8" t="s">
        <v>23</v>
      </c>
      <c r="C293" s="6"/>
      <c r="D293" s="6"/>
      <c r="E293" s="49" t="s">
        <v>16</v>
      </c>
      <c r="F293" s="1"/>
      <c r="G293" s="4"/>
      <c r="H293" s="1"/>
      <c r="I293" s="4"/>
      <c r="J293" s="1"/>
      <c r="K293" s="4"/>
      <c r="L293" s="1"/>
      <c r="M293" s="4"/>
      <c r="N293" s="7"/>
      <c r="O293" s="4"/>
      <c r="P293" s="12">
        <f t="shared" ref="P293:P295" si="47">SUM(F293:O293)</f>
        <v>0</v>
      </c>
      <c r="Q293" s="49">
        <v>2023</v>
      </c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</row>
    <row r="294" spans="1:36" s="5" customFormat="1" ht="33.75" customHeight="1" x14ac:dyDescent="0.25">
      <c r="A294" s="48"/>
      <c r="B294" s="8" t="s">
        <v>41</v>
      </c>
      <c r="C294" s="6"/>
      <c r="D294" s="6"/>
      <c r="E294" s="49"/>
      <c r="F294" s="1"/>
      <c r="G294" s="4"/>
      <c r="H294" s="1"/>
      <c r="I294" s="4"/>
      <c r="J294" s="9">
        <v>21</v>
      </c>
      <c r="K294" s="10">
        <v>13</v>
      </c>
      <c r="L294" s="1"/>
      <c r="M294" s="4"/>
      <c r="N294" s="7"/>
      <c r="O294" s="4"/>
      <c r="P294" s="12">
        <f t="shared" si="47"/>
        <v>34</v>
      </c>
      <c r="Q294" s="49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</row>
    <row r="295" spans="1:36" s="5" customFormat="1" ht="25.5" customHeight="1" x14ac:dyDescent="0.25">
      <c r="A295" s="48"/>
      <c r="B295" s="8"/>
      <c r="C295" s="6"/>
      <c r="D295" s="6"/>
      <c r="E295" s="49"/>
      <c r="F295" s="1"/>
      <c r="G295" s="4"/>
      <c r="H295" s="1"/>
      <c r="I295" s="4"/>
      <c r="J295" s="1"/>
      <c r="K295" s="4"/>
      <c r="L295" s="1"/>
      <c r="M295" s="4"/>
      <c r="N295" s="7"/>
      <c r="O295" s="4"/>
      <c r="P295" s="12">
        <f t="shared" si="47"/>
        <v>0</v>
      </c>
      <c r="Q295" s="49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</row>
    <row r="296" spans="1:36" s="5" customFormat="1" ht="21.75" customHeight="1" x14ac:dyDescent="0.25">
      <c r="A296" s="48"/>
      <c r="B296" s="50" t="s">
        <v>17</v>
      </c>
      <c r="C296" s="50"/>
      <c r="D296" s="50"/>
      <c r="E296" s="50"/>
      <c r="F296" s="37"/>
      <c r="G296" s="37"/>
      <c r="H296" s="37"/>
      <c r="I296" s="37"/>
      <c r="J296" s="37">
        <f>SUM(J294:J295)</f>
        <v>21</v>
      </c>
      <c r="K296" s="37">
        <f>SUM(K294:K295)</f>
        <v>13</v>
      </c>
      <c r="L296" s="37"/>
      <c r="M296" s="37"/>
      <c r="N296" s="37"/>
      <c r="O296" s="37"/>
      <c r="P296" s="13">
        <f>SUM(P293:P295)</f>
        <v>34</v>
      </c>
      <c r="Q296" s="49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</row>
    <row r="297" spans="1:36" s="5" customFormat="1" ht="27" customHeight="1" x14ac:dyDescent="0.25">
      <c r="A297" s="45" t="s">
        <v>64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7"/>
      <c r="P297" s="25"/>
      <c r="Q297" s="25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</row>
    <row r="298" spans="1:36" s="5" customFormat="1" ht="36.75" customHeight="1" x14ac:dyDescent="0.25">
      <c r="A298" s="48" t="s">
        <v>65</v>
      </c>
      <c r="B298" s="8" t="s">
        <v>23</v>
      </c>
      <c r="C298" s="6"/>
      <c r="D298" s="6"/>
      <c r="E298" s="49" t="s">
        <v>11</v>
      </c>
      <c r="F298" s="1"/>
      <c r="G298" s="4"/>
      <c r="H298" s="1"/>
      <c r="I298" s="4"/>
      <c r="J298" s="1"/>
      <c r="K298" s="4"/>
      <c r="L298" s="1"/>
      <c r="M298" s="4"/>
      <c r="N298" s="7"/>
      <c r="O298" s="4"/>
      <c r="P298" s="12">
        <f t="shared" ref="P298:P300" si="48">SUM(F298:O298)</f>
        <v>0</v>
      </c>
      <c r="Q298" s="49">
        <v>2023</v>
      </c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</row>
    <row r="299" spans="1:36" s="5" customFormat="1" ht="33" customHeight="1" x14ac:dyDescent="0.25">
      <c r="A299" s="48"/>
      <c r="B299" s="8" t="s">
        <v>41</v>
      </c>
      <c r="C299" s="6"/>
      <c r="D299" s="6"/>
      <c r="E299" s="49"/>
      <c r="F299" s="1"/>
      <c r="G299" s="4"/>
      <c r="H299" s="1"/>
      <c r="I299" s="4"/>
      <c r="J299" s="9">
        <v>23</v>
      </c>
      <c r="K299" s="10">
        <v>13</v>
      </c>
      <c r="L299" s="1"/>
      <c r="M299" s="4"/>
      <c r="N299" s="7"/>
      <c r="O299" s="4"/>
      <c r="P299" s="12">
        <f t="shared" si="48"/>
        <v>36</v>
      </c>
      <c r="Q299" s="4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</row>
    <row r="300" spans="1:36" s="5" customFormat="1" ht="25.5" customHeight="1" x14ac:dyDescent="0.25">
      <c r="A300" s="48"/>
      <c r="B300" s="8"/>
      <c r="C300" s="6"/>
      <c r="D300" s="6"/>
      <c r="E300" s="49"/>
      <c r="F300" s="1"/>
      <c r="G300" s="4"/>
      <c r="H300" s="1"/>
      <c r="I300" s="4"/>
      <c r="J300" s="1"/>
      <c r="K300" s="4"/>
      <c r="L300" s="1"/>
      <c r="M300" s="4"/>
      <c r="N300" s="7"/>
      <c r="O300" s="4"/>
      <c r="P300" s="12">
        <f t="shared" si="48"/>
        <v>0</v>
      </c>
      <c r="Q300" s="49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</row>
    <row r="301" spans="1:36" s="5" customFormat="1" ht="21.75" customHeight="1" x14ac:dyDescent="0.25">
      <c r="A301" s="48"/>
      <c r="B301" s="50" t="s">
        <v>17</v>
      </c>
      <c r="C301" s="50"/>
      <c r="D301" s="50"/>
      <c r="E301" s="50"/>
      <c r="F301" s="37"/>
      <c r="G301" s="37"/>
      <c r="H301" s="37"/>
      <c r="I301" s="37"/>
      <c r="J301" s="37">
        <f>SUM(J299:J300)</f>
        <v>23</v>
      </c>
      <c r="K301" s="37">
        <f>SUM(K299:K300)</f>
        <v>13</v>
      </c>
      <c r="L301" s="37"/>
      <c r="M301" s="37"/>
      <c r="N301" s="37"/>
      <c r="O301" s="37"/>
      <c r="P301" s="13">
        <f>SUM(P298:P300)</f>
        <v>36</v>
      </c>
      <c r="Q301" s="49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</row>
    <row r="302" spans="1:36" s="5" customFormat="1" ht="27" customHeight="1" x14ac:dyDescent="0.25">
      <c r="A302" s="45" t="s">
        <v>64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7"/>
      <c r="P302" s="25"/>
      <c r="Q302" s="25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</row>
    <row r="303" spans="1:36" s="5" customFormat="1" ht="30" customHeight="1" x14ac:dyDescent="0.25">
      <c r="A303" s="48" t="s">
        <v>65</v>
      </c>
      <c r="B303" s="8" t="s">
        <v>23</v>
      </c>
      <c r="C303" s="6"/>
      <c r="D303" s="6"/>
      <c r="E303" s="49" t="s">
        <v>12</v>
      </c>
      <c r="F303" s="1"/>
      <c r="G303" s="4"/>
      <c r="H303" s="1"/>
      <c r="I303" s="4"/>
      <c r="J303" s="1"/>
      <c r="K303" s="4"/>
      <c r="L303" s="1"/>
      <c r="M303" s="4"/>
      <c r="N303" s="7"/>
      <c r="O303" s="4"/>
      <c r="P303" s="12">
        <f t="shared" ref="P303:P305" si="49">SUM(F303:O303)</f>
        <v>0</v>
      </c>
      <c r="Q303" s="49">
        <v>2023</v>
      </c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</row>
    <row r="304" spans="1:36" s="5" customFormat="1" ht="36.75" customHeight="1" x14ac:dyDescent="0.25">
      <c r="A304" s="48"/>
      <c r="B304" s="8" t="s">
        <v>41</v>
      </c>
      <c r="C304" s="6"/>
      <c r="D304" s="6"/>
      <c r="E304" s="49"/>
      <c r="F304" s="1"/>
      <c r="G304" s="4"/>
      <c r="H304" s="1"/>
      <c r="I304" s="4"/>
      <c r="J304" s="9">
        <v>23</v>
      </c>
      <c r="K304" s="10">
        <v>13</v>
      </c>
      <c r="L304" s="1"/>
      <c r="M304" s="4"/>
      <c r="N304" s="7"/>
      <c r="O304" s="4"/>
      <c r="P304" s="12">
        <f t="shared" si="49"/>
        <v>36</v>
      </c>
      <c r="Q304" s="49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</row>
    <row r="305" spans="1:36" s="5" customFormat="1" ht="25.5" customHeight="1" x14ac:dyDescent="0.25">
      <c r="A305" s="48"/>
      <c r="B305" s="8"/>
      <c r="C305" s="6"/>
      <c r="D305" s="6"/>
      <c r="E305" s="49"/>
      <c r="F305" s="1"/>
      <c r="G305" s="4"/>
      <c r="H305" s="1"/>
      <c r="I305" s="4"/>
      <c r="J305" s="1"/>
      <c r="K305" s="4"/>
      <c r="L305" s="1"/>
      <c r="M305" s="4"/>
      <c r="N305" s="7"/>
      <c r="O305" s="4"/>
      <c r="P305" s="12">
        <f t="shared" si="49"/>
        <v>0</v>
      </c>
      <c r="Q305" s="49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</row>
    <row r="306" spans="1:36" s="5" customFormat="1" ht="21.75" customHeight="1" x14ac:dyDescent="0.25">
      <c r="A306" s="48"/>
      <c r="B306" s="50" t="s">
        <v>17</v>
      </c>
      <c r="C306" s="50"/>
      <c r="D306" s="50"/>
      <c r="E306" s="50"/>
      <c r="F306" s="37"/>
      <c r="G306" s="37"/>
      <c r="H306" s="37"/>
      <c r="I306" s="37"/>
      <c r="J306" s="37">
        <f>SUM(J304:J305)</f>
        <v>23</v>
      </c>
      <c r="K306" s="37">
        <f>SUM(K304:K305)</f>
        <v>13</v>
      </c>
      <c r="L306" s="37"/>
      <c r="M306" s="37"/>
      <c r="N306" s="37"/>
      <c r="O306" s="37"/>
      <c r="P306" s="13">
        <f>SUM(P303:P305)</f>
        <v>36</v>
      </c>
      <c r="Q306" s="49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</row>
    <row r="307" spans="1:36" s="5" customFormat="1" ht="27" customHeight="1" x14ac:dyDescent="0.25">
      <c r="A307" s="45" t="s">
        <v>64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7"/>
      <c r="P307" s="25"/>
      <c r="Q307" s="25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</row>
    <row r="308" spans="1:36" s="5" customFormat="1" ht="31.5" customHeight="1" x14ac:dyDescent="0.25">
      <c r="A308" s="48" t="s">
        <v>66</v>
      </c>
      <c r="B308" s="8" t="s">
        <v>23</v>
      </c>
      <c r="C308" s="6"/>
      <c r="D308" s="6"/>
      <c r="E308" s="49" t="s">
        <v>16</v>
      </c>
      <c r="F308" s="1"/>
      <c r="G308" s="4"/>
      <c r="H308" s="1"/>
      <c r="I308" s="4"/>
      <c r="J308" s="1"/>
      <c r="K308" s="4"/>
      <c r="L308" s="1"/>
      <c r="M308" s="4"/>
      <c r="N308" s="7"/>
      <c r="O308" s="4"/>
      <c r="P308" s="12">
        <f t="shared" ref="P308:P310" si="50">SUM(F308:O308)</f>
        <v>0</v>
      </c>
      <c r="Q308" s="49">
        <v>2023</v>
      </c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</row>
    <row r="309" spans="1:36" s="5" customFormat="1" ht="33.75" customHeight="1" x14ac:dyDescent="0.25">
      <c r="A309" s="48"/>
      <c r="B309" s="8" t="s">
        <v>41</v>
      </c>
      <c r="C309" s="6"/>
      <c r="D309" s="6"/>
      <c r="E309" s="49"/>
      <c r="F309" s="1"/>
      <c r="G309" s="4"/>
      <c r="H309" s="1"/>
      <c r="I309" s="4"/>
      <c r="J309" s="9">
        <v>11</v>
      </c>
      <c r="K309" s="10">
        <v>12</v>
      </c>
      <c r="L309" s="1"/>
      <c r="M309" s="4"/>
      <c r="N309" s="7"/>
      <c r="O309" s="4"/>
      <c r="P309" s="12">
        <f t="shared" si="50"/>
        <v>23</v>
      </c>
      <c r="Q309" s="4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</row>
    <row r="310" spans="1:36" s="5" customFormat="1" ht="25.5" customHeight="1" x14ac:dyDescent="0.25">
      <c r="A310" s="48"/>
      <c r="B310" s="8"/>
      <c r="C310" s="6"/>
      <c r="D310" s="6"/>
      <c r="E310" s="49"/>
      <c r="F310" s="1"/>
      <c r="G310" s="4"/>
      <c r="H310" s="1"/>
      <c r="I310" s="4"/>
      <c r="J310" s="1"/>
      <c r="K310" s="4"/>
      <c r="L310" s="1"/>
      <c r="M310" s="4"/>
      <c r="N310" s="7"/>
      <c r="O310" s="4"/>
      <c r="P310" s="12">
        <f t="shared" si="50"/>
        <v>0</v>
      </c>
      <c r="Q310" s="49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</row>
    <row r="311" spans="1:36" s="5" customFormat="1" ht="21.75" customHeight="1" x14ac:dyDescent="0.25">
      <c r="A311" s="48"/>
      <c r="B311" s="50" t="s">
        <v>17</v>
      </c>
      <c r="C311" s="50"/>
      <c r="D311" s="50"/>
      <c r="E311" s="50"/>
      <c r="F311" s="37"/>
      <c r="G311" s="37"/>
      <c r="H311" s="37"/>
      <c r="I311" s="37"/>
      <c r="J311" s="37">
        <f>SUM(J309:J310)</f>
        <v>11</v>
      </c>
      <c r="K311" s="37">
        <f>SUM(K309:K310)</f>
        <v>12</v>
      </c>
      <c r="L311" s="37"/>
      <c r="M311" s="37"/>
      <c r="N311" s="37"/>
      <c r="O311" s="37"/>
      <c r="P311" s="13">
        <f>SUM(P308:P310)</f>
        <v>23</v>
      </c>
      <c r="Q311" s="49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</row>
    <row r="312" spans="1:36" s="5" customFormat="1" ht="27" customHeight="1" x14ac:dyDescent="0.25">
      <c r="A312" s="45" t="s">
        <v>64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7"/>
      <c r="P312" s="25"/>
      <c r="Q312" s="25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</row>
    <row r="313" spans="1:36" s="5" customFormat="1" ht="31.5" customHeight="1" x14ac:dyDescent="0.25">
      <c r="A313" s="48" t="s">
        <v>66</v>
      </c>
      <c r="B313" s="8" t="s">
        <v>23</v>
      </c>
      <c r="C313" s="6"/>
      <c r="D313" s="6"/>
      <c r="E313" s="49" t="s">
        <v>11</v>
      </c>
      <c r="F313" s="1"/>
      <c r="G313" s="4"/>
      <c r="H313" s="1"/>
      <c r="I313" s="4"/>
      <c r="J313" s="1"/>
      <c r="K313" s="4"/>
      <c r="L313" s="1"/>
      <c r="M313" s="4"/>
      <c r="N313" s="7"/>
      <c r="O313" s="4"/>
      <c r="P313" s="12">
        <f t="shared" ref="P313:P315" si="51">SUM(F313:O313)</f>
        <v>0</v>
      </c>
      <c r="Q313" s="49">
        <v>2023</v>
      </c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</row>
    <row r="314" spans="1:36" s="5" customFormat="1" ht="33.75" customHeight="1" x14ac:dyDescent="0.25">
      <c r="A314" s="48"/>
      <c r="B314" s="8" t="s">
        <v>41</v>
      </c>
      <c r="C314" s="6"/>
      <c r="D314" s="6"/>
      <c r="E314" s="49"/>
      <c r="F314" s="1"/>
      <c r="G314" s="4"/>
      <c r="H314" s="1"/>
      <c r="I314" s="4"/>
      <c r="J314" s="9">
        <v>15</v>
      </c>
      <c r="K314" s="10">
        <v>17</v>
      </c>
      <c r="L314" s="1"/>
      <c r="M314" s="4"/>
      <c r="N314" s="7"/>
      <c r="O314" s="4"/>
      <c r="P314" s="12">
        <f t="shared" si="51"/>
        <v>32</v>
      </c>
      <c r="Q314" s="49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</row>
    <row r="315" spans="1:36" s="5" customFormat="1" ht="25.5" customHeight="1" x14ac:dyDescent="0.25">
      <c r="A315" s="48"/>
      <c r="B315" s="8"/>
      <c r="C315" s="6"/>
      <c r="D315" s="6"/>
      <c r="E315" s="49"/>
      <c r="F315" s="1"/>
      <c r="G315" s="4"/>
      <c r="H315" s="1"/>
      <c r="I315" s="4"/>
      <c r="J315" s="1"/>
      <c r="K315" s="4"/>
      <c r="L315" s="1"/>
      <c r="M315" s="4"/>
      <c r="N315" s="7"/>
      <c r="O315" s="4"/>
      <c r="P315" s="12">
        <f t="shared" si="51"/>
        <v>0</v>
      </c>
      <c r="Q315" s="49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</row>
    <row r="316" spans="1:36" s="5" customFormat="1" ht="21.75" customHeight="1" x14ac:dyDescent="0.25">
      <c r="A316" s="48"/>
      <c r="B316" s="50" t="s">
        <v>17</v>
      </c>
      <c r="C316" s="50"/>
      <c r="D316" s="50"/>
      <c r="E316" s="50"/>
      <c r="F316" s="37"/>
      <c r="G316" s="37"/>
      <c r="H316" s="37"/>
      <c r="I316" s="37"/>
      <c r="J316" s="37">
        <f>SUM(J314:J315)</f>
        <v>15</v>
      </c>
      <c r="K316" s="37">
        <f>SUM(K314:K315)</f>
        <v>17</v>
      </c>
      <c r="L316" s="37"/>
      <c r="M316" s="37"/>
      <c r="N316" s="37"/>
      <c r="O316" s="37"/>
      <c r="P316" s="13">
        <f>SUM(P313:P315)</f>
        <v>32</v>
      </c>
      <c r="Q316" s="49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</row>
    <row r="317" spans="1:36" s="5" customFormat="1" ht="27" customHeight="1" x14ac:dyDescent="0.25">
      <c r="A317" s="45" t="s">
        <v>64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7"/>
      <c r="P317" s="25"/>
      <c r="Q317" s="25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</row>
    <row r="318" spans="1:36" s="5" customFormat="1" ht="40.5" customHeight="1" x14ac:dyDescent="0.25">
      <c r="A318" s="48" t="s">
        <v>66</v>
      </c>
      <c r="B318" s="8" t="s">
        <v>23</v>
      </c>
      <c r="C318" s="6"/>
      <c r="D318" s="6"/>
      <c r="E318" s="49" t="s">
        <v>12</v>
      </c>
      <c r="F318" s="1"/>
      <c r="G318" s="4"/>
      <c r="H318" s="1"/>
      <c r="I318" s="4"/>
      <c r="J318" s="1"/>
      <c r="K318" s="4"/>
      <c r="L318" s="1"/>
      <c r="M318" s="4"/>
      <c r="N318" s="7"/>
      <c r="O318" s="4"/>
      <c r="P318" s="12">
        <f t="shared" ref="P318:P320" si="52">SUM(F318:O318)</f>
        <v>0</v>
      </c>
      <c r="Q318" s="49">
        <v>2023</v>
      </c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</row>
    <row r="319" spans="1:36" s="5" customFormat="1" ht="31.5" customHeight="1" x14ac:dyDescent="0.25">
      <c r="A319" s="48"/>
      <c r="B319" s="8" t="s">
        <v>41</v>
      </c>
      <c r="C319" s="6"/>
      <c r="D319" s="6"/>
      <c r="E319" s="49"/>
      <c r="F319" s="1"/>
      <c r="G319" s="4"/>
      <c r="H319" s="1"/>
      <c r="I319" s="4"/>
      <c r="J319" s="9">
        <v>9</v>
      </c>
      <c r="K319" s="10">
        <v>11</v>
      </c>
      <c r="L319" s="1"/>
      <c r="M319" s="4"/>
      <c r="N319" s="7"/>
      <c r="O319" s="4"/>
      <c r="P319" s="12">
        <f t="shared" si="52"/>
        <v>20</v>
      </c>
      <c r="Q319" s="4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</row>
    <row r="320" spans="1:36" s="5" customFormat="1" ht="25.5" customHeight="1" x14ac:dyDescent="0.25">
      <c r="A320" s="48"/>
      <c r="B320" s="8"/>
      <c r="C320" s="6"/>
      <c r="D320" s="6"/>
      <c r="E320" s="49"/>
      <c r="F320" s="1"/>
      <c r="G320" s="4"/>
      <c r="H320" s="1"/>
      <c r="I320" s="4"/>
      <c r="J320" s="1"/>
      <c r="K320" s="4"/>
      <c r="L320" s="1"/>
      <c r="M320" s="4"/>
      <c r="N320" s="7"/>
      <c r="O320" s="4"/>
      <c r="P320" s="12">
        <f t="shared" si="52"/>
        <v>0</v>
      </c>
      <c r="Q320" s="49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</row>
    <row r="321" spans="1:36" s="5" customFormat="1" ht="21.75" customHeight="1" x14ac:dyDescent="0.25">
      <c r="A321" s="48"/>
      <c r="B321" s="50" t="s">
        <v>17</v>
      </c>
      <c r="C321" s="50"/>
      <c r="D321" s="50"/>
      <c r="E321" s="50"/>
      <c r="F321" s="37"/>
      <c r="G321" s="37"/>
      <c r="H321" s="37"/>
      <c r="I321" s="37"/>
      <c r="J321" s="37">
        <f>SUM(J319:J320)</f>
        <v>9</v>
      </c>
      <c r="K321" s="37">
        <f>SUM(K319:K320)</f>
        <v>11</v>
      </c>
      <c r="L321" s="37"/>
      <c r="M321" s="37"/>
      <c r="N321" s="37"/>
      <c r="O321" s="37"/>
      <c r="P321" s="13">
        <f>SUM(P318:P320)</f>
        <v>20</v>
      </c>
      <c r="Q321" s="49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</row>
    <row r="322" spans="1:36" s="5" customFormat="1" ht="27" customHeight="1" x14ac:dyDescent="0.25">
      <c r="A322" s="45" t="s">
        <v>64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7"/>
      <c r="P322" s="25"/>
      <c r="Q322" s="25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</row>
    <row r="323" spans="1:36" s="5" customFormat="1" ht="39.75" customHeight="1" x14ac:dyDescent="0.25">
      <c r="A323" s="48" t="s">
        <v>67</v>
      </c>
      <c r="B323" s="8" t="s">
        <v>23</v>
      </c>
      <c r="C323" s="6"/>
      <c r="D323" s="6"/>
      <c r="E323" s="49" t="s">
        <v>16</v>
      </c>
      <c r="F323" s="1"/>
      <c r="G323" s="4"/>
      <c r="H323" s="1"/>
      <c r="I323" s="4"/>
      <c r="J323" s="1"/>
      <c r="K323" s="4"/>
      <c r="L323" s="1"/>
      <c r="M323" s="4"/>
      <c r="N323" s="7"/>
      <c r="O323" s="4"/>
      <c r="P323" s="12">
        <f t="shared" ref="P323:P325" si="53">SUM(F323:O323)</f>
        <v>0</v>
      </c>
      <c r="Q323" s="49">
        <v>2023</v>
      </c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</row>
    <row r="324" spans="1:36" s="5" customFormat="1" ht="36.75" customHeight="1" x14ac:dyDescent="0.25">
      <c r="A324" s="48"/>
      <c r="B324" s="8" t="s">
        <v>41</v>
      </c>
      <c r="C324" s="6"/>
      <c r="D324" s="6"/>
      <c r="E324" s="49"/>
      <c r="F324" s="1"/>
      <c r="G324" s="4"/>
      <c r="H324" s="1"/>
      <c r="I324" s="4"/>
      <c r="J324" s="9">
        <v>42</v>
      </c>
      <c r="K324" s="10">
        <v>22</v>
      </c>
      <c r="L324" s="1"/>
      <c r="M324" s="4"/>
      <c r="N324" s="7"/>
      <c r="O324" s="4"/>
      <c r="P324" s="12">
        <f t="shared" si="53"/>
        <v>64</v>
      </c>
      <c r="Q324" s="49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</row>
    <row r="325" spans="1:36" s="5" customFormat="1" ht="25.5" customHeight="1" x14ac:dyDescent="0.25">
      <c r="A325" s="48"/>
      <c r="B325" s="8"/>
      <c r="C325" s="6"/>
      <c r="D325" s="6"/>
      <c r="E325" s="49"/>
      <c r="F325" s="1"/>
      <c r="G325" s="4"/>
      <c r="H325" s="1"/>
      <c r="I325" s="4"/>
      <c r="J325" s="1"/>
      <c r="K325" s="4"/>
      <c r="L325" s="1"/>
      <c r="M325" s="4"/>
      <c r="N325" s="7"/>
      <c r="O325" s="4"/>
      <c r="P325" s="12">
        <f t="shared" si="53"/>
        <v>0</v>
      </c>
      <c r="Q325" s="49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</row>
    <row r="326" spans="1:36" s="5" customFormat="1" ht="21.75" customHeight="1" x14ac:dyDescent="0.25">
      <c r="A326" s="48"/>
      <c r="B326" s="50" t="s">
        <v>17</v>
      </c>
      <c r="C326" s="50"/>
      <c r="D326" s="50"/>
      <c r="E326" s="50"/>
      <c r="F326" s="37"/>
      <c r="G326" s="37"/>
      <c r="H326" s="37"/>
      <c r="I326" s="37"/>
      <c r="J326" s="37">
        <f>SUM(J324:J325)</f>
        <v>42</v>
      </c>
      <c r="K326" s="37">
        <f>SUM(K324:K325)</f>
        <v>22</v>
      </c>
      <c r="L326" s="37"/>
      <c r="M326" s="37"/>
      <c r="N326" s="37"/>
      <c r="O326" s="37"/>
      <c r="P326" s="13">
        <f>SUM(P323:P325)</f>
        <v>64</v>
      </c>
      <c r="Q326" s="49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</row>
    <row r="327" spans="1:36" s="5" customFormat="1" ht="27" customHeight="1" x14ac:dyDescent="0.25">
      <c r="A327" s="45" t="s">
        <v>64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7"/>
      <c r="P327" s="25"/>
      <c r="Q327" s="25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</row>
    <row r="328" spans="1:36" s="5" customFormat="1" ht="33.75" customHeight="1" x14ac:dyDescent="0.25">
      <c r="A328" s="48" t="s">
        <v>67</v>
      </c>
      <c r="B328" s="8" t="s">
        <v>23</v>
      </c>
      <c r="C328" s="6"/>
      <c r="D328" s="6"/>
      <c r="E328" s="49" t="s">
        <v>11</v>
      </c>
      <c r="F328" s="1"/>
      <c r="G328" s="4"/>
      <c r="H328" s="1"/>
      <c r="I328" s="4"/>
      <c r="J328" s="1"/>
      <c r="K328" s="4"/>
      <c r="L328" s="1"/>
      <c r="M328" s="4"/>
      <c r="N328" s="7"/>
      <c r="O328" s="4"/>
      <c r="P328" s="12">
        <f t="shared" ref="P328:P330" si="54">SUM(F328:O328)</f>
        <v>0</v>
      </c>
      <c r="Q328" s="49">
        <v>2023</v>
      </c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</row>
    <row r="329" spans="1:36" s="5" customFormat="1" ht="35.25" customHeight="1" x14ac:dyDescent="0.25">
      <c r="A329" s="48"/>
      <c r="B329" s="8" t="s">
        <v>41</v>
      </c>
      <c r="C329" s="6"/>
      <c r="D329" s="6"/>
      <c r="E329" s="49"/>
      <c r="F329" s="1"/>
      <c r="G329" s="4"/>
      <c r="H329" s="1"/>
      <c r="I329" s="4"/>
      <c r="J329" s="9">
        <v>43</v>
      </c>
      <c r="K329" s="10">
        <v>22</v>
      </c>
      <c r="L329" s="1"/>
      <c r="M329" s="4"/>
      <c r="N329" s="7"/>
      <c r="O329" s="4"/>
      <c r="P329" s="12">
        <f t="shared" si="54"/>
        <v>65</v>
      </c>
      <c r="Q329" s="4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</row>
    <row r="330" spans="1:36" s="5" customFormat="1" ht="21.95" customHeight="1" x14ac:dyDescent="0.25">
      <c r="A330" s="48"/>
      <c r="B330" s="8"/>
      <c r="C330" s="6"/>
      <c r="D330" s="6"/>
      <c r="E330" s="49"/>
      <c r="F330" s="1"/>
      <c r="G330" s="4"/>
      <c r="H330" s="1"/>
      <c r="I330" s="4"/>
      <c r="J330" s="1"/>
      <c r="K330" s="4"/>
      <c r="L330" s="1"/>
      <c r="M330" s="4"/>
      <c r="N330" s="7"/>
      <c r="O330" s="4"/>
      <c r="P330" s="12">
        <f t="shared" si="54"/>
        <v>0</v>
      </c>
      <c r="Q330" s="49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</row>
    <row r="331" spans="1:36" s="5" customFormat="1" ht="21.75" customHeight="1" x14ac:dyDescent="0.25">
      <c r="A331" s="48"/>
      <c r="B331" s="50" t="s">
        <v>17</v>
      </c>
      <c r="C331" s="50"/>
      <c r="D331" s="50"/>
      <c r="E331" s="50"/>
      <c r="F331" s="37"/>
      <c r="G331" s="37"/>
      <c r="H331" s="37"/>
      <c r="I331" s="37"/>
      <c r="J331" s="37">
        <f>SUM(J329:J330)</f>
        <v>43</v>
      </c>
      <c r="K331" s="37">
        <f>SUM(K329:K330)</f>
        <v>22</v>
      </c>
      <c r="L331" s="37"/>
      <c r="M331" s="37"/>
      <c r="N331" s="37"/>
      <c r="O331" s="37"/>
      <c r="P331" s="13">
        <f>SUM(P328:P330)</f>
        <v>65</v>
      </c>
      <c r="Q331" s="49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</row>
    <row r="332" spans="1:36" s="5" customFormat="1" ht="21.95" customHeight="1" x14ac:dyDescent="0.25">
      <c r="A332" s="61" t="s">
        <v>64</v>
      </c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3"/>
      <c r="P332" s="24"/>
      <c r="Q332" s="24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</row>
    <row r="333" spans="1:36" s="5" customFormat="1" ht="33.75" customHeight="1" x14ac:dyDescent="0.25">
      <c r="A333" s="64" t="s">
        <v>67</v>
      </c>
      <c r="B333" s="15" t="s">
        <v>23</v>
      </c>
      <c r="C333" s="16"/>
      <c r="D333" s="16"/>
      <c r="E333" s="66" t="s">
        <v>12</v>
      </c>
      <c r="F333" s="18"/>
      <c r="G333" s="19"/>
      <c r="H333" s="18"/>
      <c r="I333" s="19"/>
      <c r="J333" s="18"/>
      <c r="K333" s="19"/>
      <c r="L333" s="18"/>
      <c r="M333" s="19"/>
      <c r="N333" s="20"/>
      <c r="O333" s="19"/>
      <c r="P333" s="12">
        <f t="shared" ref="P333:P335" si="55">SUM(F333:O333)</f>
        <v>0</v>
      </c>
      <c r="Q333" s="49">
        <v>2023</v>
      </c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</row>
    <row r="334" spans="1:36" s="5" customFormat="1" ht="33" customHeight="1" x14ac:dyDescent="0.25">
      <c r="A334" s="64"/>
      <c r="B334" s="15" t="s">
        <v>41</v>
      </c>
      <c r="C334" s="16"/>
      <c r="D334" s="16"/>
      <c r="E334" s="66"/>
      <c r="F334" s="18"/>
      <c r="G334" s="19"/>
      <c r="H334" s="18"/>
      <c r="I334" s="19"/>
      <c r="J334" s="21">
        <v>45</v>
      </c>
      <c r="K334" s="22">
        <v>25</v>
      </c>
      <c r="L334" s="18"/>
      <c r="M334" s="19"/>
      <c r="N334" s="20"/>
      <c r="O334" s="19"/>
      <c r="P334" s="12">
        <f t="shared" si="55"/>
        <v>70</v>
      </c>
      <c r="Q334" s="49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</row>
    <row r="335" spans="1:36" s="5" customFormat="1" ht="21.95" customHeight="1" x14ac:dyDescent="0.25">
      <c r="A335" s="64"/>
      <c r="B335" s="15"/>
      <c r="C335" s="16"/>
      <c r="D335" s="16"/>
      <c r="E335" s="66"/>
      <c r="F335" s="18"/>
      <c r="G335" s="19"/>
      <c r="H335" s="18"/>
      <c r="I335" s="19"/>
      <c r="J335" s="18"/>
      <c r="K335" s="19"/>
      <c r="L335" s="18"/>
      <c r="M335" s="19"/>
      <c r="N335" s="20"/>
      <c r="O335" s="19"/>
      <c r="P335" s="12">
        <f t="shared" si="55"/>
        <v>0</v>
      </c>
      <c r="Q335" s="49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</row>
    <row r="336" spans="1:36" s="5" customFormat="1" ht="21.95" customHeight="1" x14ac:dyDescent="0.25">
      <c r="A336" s="64"/>
      <c r="B336" s="65" t="s">
        <v>17</v>
      </c>
      <c r="C336" s="65"/>
      <c r="D336" s="65"/>
      <c r="E336" s="65"/>
      <c r="F336" s="37"/>
      <c r="G336" s="37"/>
      <c r="H336" s="37"/>
      <c r="I336" s="37"/>
      <c r="J336" s="37">
        <f>SUM(J334:J335)</f>
        <v>45</v>
      </c>
      <c r="K336" s="37">
        <f>SUM(K334:K335)</f>
        <v>25</v>
      </c>
      <c r="L336" s="37"/>
      <c r="M336" s="37"/>
      <c r="N336" s="37"/>
      <c r="O336" s="37"/>
      <c r="P336" s="13">
        <f>SUM(P333:P335)</f>
        <v>70</v>
      </c>
      <c r="Q336" s="49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</row>
    <row r="337" spans="1:36" s="5" customFormat="1" ht="21.95" customHeight="1" x14ac:dyDescent="0.25">
      <c r="A337" s="61" t="s">
        <v>64</v>
      </c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3"/>
      <c r="P337" s="24"/>
      <c r="Q337" s="24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</row>
    <row r="338" spans="1:36" s="5" customFormat="1" ht="38.25" customHeight="1" x14ac:dyDescent="0.25">
      <c r="A338" s="64" t="s">
        <v>68</v>
      </c>
      <c r="B338" s="15" t="s">
        <v>85</v>
      </c>
      <c r="C338" s="16"/>
      <c r="D338" s="16"/>
      <c r="E338" s="17" t="s">
        <v>16</v>
      </c>
      <c r="F338" s="18"/>
      <c r="G338" s="19"/>
      <c r="H338" s="18"/>
      <c r="I338" s="19"/>
      <c r="J338" s="21">
        <v>9</v>
      </c>
      <c r="K338" s="22">
        <v>18</v>
      </c>
      <c r="L338" s="18"/>
      <c r="M338" s="19"/>
      <c r="N338" s="20"/>
      <c r="O338" s="19"/>
      <c r="P338" s="13">
        <f t="shared" ref="P338" si="56">SUM(F338:O338)</f>
        <v>27</v>
      </c>
      <c r="Q338" s="49">
        <v>2023</v>
      </c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</row>
    <row r="339" spans="1:36" s="5" customFormat="1" ht="42" customHeight="1" x14ac:dyDescent="0.25">
      <c r="A339" s="64"/>
      <c r="B339" s="65" t="s">
        <v>17</v>
      </c>
      <c r="C339" s="65"/>
      <c r="D339" s="65"/>
      <c r="E339" s="65"/>
      <c r="F339" s="37"/>
      <c r="G339" s="37"/>
      <c r="H339" s="37"/>
      <c r="I339" s="37"/>
      <c r="J339" s="37">
        <f>SUM(J338)</f>
        <v>9</v>
      </c>
      <c r="K339" s="37">
        <f>SUM(K338)</f>
        <v>18</v>
      </c>
      <c r="L339" s="37"/>
      <c r="M339" s="37"/>
      <c r="N339" s="37"/>
      <c r="O339" s="37"/>
      <c r="P339" s="13">
        <f>SUM(P338)</f>
        <v>27</v>
      </c>
      <c r="Q339" s="4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</row>
    <row r="340" spans="1:36" s="5" customFormat="1" ht="21.95" customHeight="1" x14ac:dyDescent="0.25">
      <c r="A340" s="61" t="s">
        <v>64</v>
      </c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3"/>
      <c r="P340" s="24"/>
      <c r="Q340" s="24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</row>
    <row r="341" spans="1:36" s="5" customFormat="1" ht="42" customHeight="1" x14ac:dyDescent="0.25">
      <c r="A341" s="64" t="s">
        <v>68</v>
      </c>
      <c r="B341" s="15" t="s">
        <v>85</v>
      </c>
      <c r="C341" s="16"/>
      <c r="D341" s="16"/>
      <c r="E341" s="17" t="s">
        <v>11</v>
      </c>
      <c r="F341" s="18"/>
      <c r="G341" s="19"/>
      <c r="H341" s="18"/>
      <c r="I341" s="19"/>
      <c r="J341" s="21">
        <v>9</v>
      </c>
      <c r="K341" s="22">
        <v>18</v>
      </c>
      <c r="L341" s="18"/>
      <c r="M341" s="19"/>
      <c r="N341" s="20"/>
      <c r="O341" s="19"/>
      <c r="P341" s="13">
        <f t="shared" ref="P341" si="57">SUM(F341:O341)</f>
        <v>27</v>
      </c>
      <c r="Q341" s="49">
        <v>2023</v>
      </c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</row>
    <row r="342" spans="1:36" s="5" customFormat="1" ht="40.5" customHeight="1" x14ac:dyDescent="0.25">
      <c r="A342" s="64"/>
      <c r="B342" s="65" t="s">
        <v>17</v>
      </c>
      <c r="C342" s="65"/>
      <c r="D342" s="65"/>
      <c r="E342" s="65"/>
      <c r="F342" s="37"/>
      <c r="G342" s="37"/>
      <c r="H342" s="37"/>
      <c r="I342" s="37"/>
      <c r="J342" s="37">
        <f>SUM(J341)</f>
        <v>9</v>
      </c>
      <c r="K342" s="37">
        <f>SUM(K341)</f>
        <v>18</v>
      </c>
      <c r="L342" s="37"/>
      <c r="M342" s="37"/>
      <c r="N342" s="37"/>
      <c r="O342" s="37"/>
      <c r="P342" s="13">
        <f>SUM(P341)</f>
        <v>27</v>
      </c>
      <c r="Q342" s="49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</row>
    <row r="343" spans="1:36" s="5" customFormat="1" ht="21.95" customHeight="1" x14ac:dyDescent="0.25">
      <c r="A343" s="61" t="s">
        <v>64</v>
      </c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3"/>
      <c r="P343" s="24"/>
      <c r="Q343" s="24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</row>
    <row r="344" spans="1:36" s="5" customFormat="1" ht="30" customHeight="1" x14ac:dyDescent="0.25">
      <c r="A344" s="64" t="s">
        <v>68</v>
      </c>
      <c r="B344" s="15" t="s">
        <v>85</v>
      </c>
      <c r="C344" s="16"/>
      <c r="D344" s="16"/>
      <c r="E344" s="17" t="s">
        <v>12</v>
      </c>
      <c r="F344" s="18"/>
      <c r="G344" s="19"/>
      <c r="H344" s="18"/>
      <c r="I344" s="19"/>
      <c r="J344" s="21">
        <v>9</v>
      </c>
      <c r="K344" s="22">
        <v>18</v>
      </c>
      <c r="L344" s="18"/>
      <c r="M344" s="19"/>
      <c r="N344" s="20"/>
      <c r="O344" s="19"/>
      <c r="P344" s="13">
        <f t="shared" ref="P344" si="58">SUM(F344:O344)</f>
        <v>27</v>
      </c>
      <c r="Q344" s="49">
        <v>2023</v>
      </c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</row>
    <row r="345" spans="1:36" s="5" customFormat="1" ht="21.95" customHeight="1" x14ac:dyDescent="0.25">
      <c r="A345" s="64"/>
      <c r="B345" s="65" t="s">
        <v>17</v>
      </c>
      <c r="C345" s="65"/>
      <c r="D345" s="65"/>
      <c r="E345" s="65"/>
      <c r="F345" s="37"/>
      <c r="G345" s="37"/>
      <c r="H345" s="37"/>
      <c r="I345" s="37"/>
      <c r="J345" s="37">
        <f>SUM(J344)</f>
        <v>9</v>
      </c>
      <c r="K345" s="37">
        <f>SUM(K344)</f>
        <v>18</v>
      </c>
      <c r="L345" s="37"/>
      <c r="M345" s="37"/>
      <c r="N345" s="37"/>
      <c r="O345" s="37"/>
      <c r="P345" s="13">
        <f>SUM(P344)</f>
        <v>27</v>
      </c>
      <c r="Q345" s="49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</row>
    <row r="346" spans="1:36" s="5" customFormat="1" ht="21.75" customHeight="1" x14ac:dyDescent="0.25">
      <c r="A346" s="61" t="s">
        <v>64</v>
      </c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3"/>
      <c r="P346" s="24"/>
      <c r="Q346" s="24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</row>
    <row r="347" spans="1:36" s="5" customFormat="1" ht="28.5" customHeight="1" x14ac:dyDescent="0.25">
      <c r="A347" s="64" t="s">
        <v>69</v>
      </c>
      <c r="B347" s="15" t="s">
        <v>23</v>
      </c>
      <c r="C347" s="16"/>
      <c r="D347" s="16"/>
      <c r="E347" s="66" t="s">
        <v>16</v>
      </c>
      <c r="F347" s="18"/>
      <c r="G347" s="19"/>
      <c r="H347" s="18"/>
      <c r="I347" s="19"/>
      <c r="J347" s="21">
        <v>8</v>
      </c>
      <c r="K347" s="22">
        <v>12</v>
      </c>
      <c r="L347" s="18"/>
      <c r="M347" s="19"/>
      <c r="N347" s="20"/>
      <c r="O347" s="19"/>
      <c r="P347" s="12">
        <f t="shared" ref="P347:P349" si="59">SUM(F347:O347)</f>
        <v>20</v>
      </c>
      <c r="Q347" s="49">
        <v>2023</v>
      </c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</row>
    <row r="348" spans="1:36" s="5" customFormat="1" ht="21.95" customHeight="1" x14ac:dyDescent="0.25">
      <c r="A348" s="64"/>
      <c r="B348" s="15" t="s">
        <v>82</v>
      </c>
      <c r="C348" s="16"/>
      <c r="D348" s="16"/>
      <c r="E348" s="66"/>
      <c r="F348" s="18"/>
      <c r="G348" s="19"/>
      <c r="H348" s="18"/>
      <c r="I348" s="19"/>
      <c r="J348" s="21">
        <v>22</v>
      </c>
      <c r="K348" s="22">
        <v>22</v>
      </c>
      <c r="L348" s="18"/>
      <c r="M348" s="19"/>
      <c r="N348" s="20"/>
      <c r="O348" s="19"/>
      <c r="P348" s="12">
        <f t="shared" si="59"/>
        <v>44</v>
      </c>
      <c r="Q348" s="49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</row>
    <row r="349" spans="1:36" s="5" customFormat="1" ht="33" customHeight="1" x14ac:dyDescent="0.25">
      <c r="A349" s="64"/>
      <c r="B349" s="15" t="s">
        <v>41</v>
      </c>
      <c r="C349" s="16"/>
      <c r="D349" s="16"/>
      <c r="E349" s="66"/>
      <c r="F349" s="18"/>
      <c r="G349" s="19"/>
      <c r="H349" s="18"/>
      <c r="I349" s="19"/>
      <c r="J349" s="21">
        <v>21</v>
      </c>
      <c r="K349" s="22">
        <v>14</v>
      </c>
      <c r="L349" s="18"/>
      <c r="M349" s="19"/>
      <c r="N349" s="20"/>
      <c r="O349" s="19"/>
      <c r="P349" s="12">
        <f t="shared" si="59"/>
        <v>35</v>
      </c>
      <c r="Q349" s="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</row>
    <row r="350" spans="1:36" s="5" customFormat="1" ht="21.75" customHeight="1" x14ac:dyDescent="0.25">
      <c r="A350" s="64"/>
      <c r="B350" s="65" t="s">
        <v>17</v>
      </c>
      <c r="C350" s="65"/>
      <c r="D350" s="65"/>
      <c r="E350" s="65"/>
      <c r="F350" s="37"/>
      <c r="G350" s="37"/>
      <c r="H350" s="37"/>
      <c r="I350" s="37"/>
      <c r="J350" s="37">
        <f>SUM(J347:J349)</f>
        <v>51</v>
      </c>
      <c r="K350" s="37">
        <f>SUM(K347:K349)</f>
        <v>48</v>
      </c>
      <c r="L350" s="37"/>
      <c r="M350" s="37"/>
      <c r="N350" s="37"/>
      <c r="O350" s="37"/>
      <c r="P350" s="13">
        <f>SUM(P347:P349)</f>
        <v>99</v>
      </c>
      <c r="Q350" s="49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</row>
    <row r="351" spans="1:36" s="5" customFormat="1" ht="21.95" customHeight="1" x14ac:dyDescent="0.25">
      <c r="A351" s="61" t="s">
        <v>64</v>
      </c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3"/>
      <c r="P351" s="24"/>
      <c r="Q351" s="24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</row>
    <row r="352" spans="1:36" s="5" customFormat="1" ht="21.95" customHeight="1" x14ac:dyDescent="0.25">
      <c r="A352" s="64" t="s">
        <v>69</v>
      </c>
      <c r="B352" s="15" t="s">
        <v>82</v>
      </c>
      <c r="C352" s="16"/>
      <c r="D352" s="16"/>
      <c r="E352" s="66" t="s">
        <v>11</v>
      </c>
      <c r="F352" s="18"/>
      <c r="G352" s="19"/>
      <c r="H352" s="18"/>
      <c r="I352" s="19"/>
      <c r="J352" s="21">
        <v>13</v>
      </c>
      <c r="K352" s="22">
        <v>2</v>
      </c>
      <c r="L352" s="18"/>
      <c r="M352" s="19"/>
      <c r="N352" s="20"/>
      <c r="O352" s="19"/>
      <c r="P352" s="12">
        <f t="shared" ref="P352:P353" si="60">SUM(F352:O352)</f>
        <v>15</v>
      </c>
      <c r="Q352" s="49">
        <v>2023</v>
      </c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</row>
    <row r="353" spans="1:36" s="5" customFormat="1" ht="21.95" customHeight="1" x14ac:dyDescent="0.25">
      <c r="A353" s="64"/>
      <c r="B353" s="15" t="s">
        <v>41</v>
      </c>
      <c r="C353" s="16"/>
      <c r="D353" s="16"/>
      <c r="E353" s="66"/>
      <c r="F353" s="18"/>
      <c r="G353" s="19"/>
      <c r="H353" s="18"/>
      <c r="I353" s="19"/>
      <c r="J353" s="21"/>
      <c r="K353" s="22"/>
      <c r="L353" s="18"/>
      <c r="M353" s="19"/>
      <c r="N353" s="20"/>
      <c r="O353" s="19"/>
      <c r="P353" s="12">
        <f t="shared" si="60"/>
        <v>0</v>
      </c>
      <c r="Q353" s="49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</row>
    <row r="354" spans="1:36" s="5" customFormat="1" ht="21.75" customHeight="1" x14ac:dyDescent="0.25">
      <c r="A354" s="64"/>
      <c r="B354" s="65" t="s">
        <v>17</v>
      </c>
      <c r="C354" s="65"/>
      <c r="D354" s="65"/>
      <c r="E354" s="65"/>
      <c r="F354" s="37"/>
      <c r="G354" s="37"/>
      <c r="H354" s="37"/>
      <c r="I354" s="37"/>
      <c r="J354" s="37">
        <f>SUM(J352:J353)</f>
        <v>13</v>
      </c>
      <c r="K354" s="37">
        <f>SUM(K352:K353)</f>
        <v>2</v>
      </c>
      <c r="L354" s="37"/>
      <c r="M354" s="37"/>
      <c r="N354" s="37"/>
      <c r="O354" s="37"/>
      <c r="P354" s="13">
        <f>SUM(P352:P353)</f>
        <v>15</v>
      </c>
      <c r="Q354" s="49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</row>
    <row r="355" spans="1:36" s="5" customFormat="1" ht="21.95" customHeight="1" x14ac:dyDescent="0.25">
      <c r="A355" s="61" t="s">
        <v>64</v>
      </c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3"/>
      <c r="P355" s="24"/>
      <c r="Q355" s="24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</row>
    <row r="356" spans="1:36" s="5" customFormat="1" ht="28.5" customHeight="1" x14ac:dyDescent="0.25">
      <c r="A356" s="64" t="s">
        <v>69</v>
      </c>
      <c r="B356" s="15" t="s">
        <v>82</v>
      </c>
      <c r="C356" s="16"/>
      <c r="D356" s="16"/>
      <c r="E356" s="66" t="s">
        <v>12</v>
      </c>
      <c r="F356" s="18"/>
      <c r="G356" s="19"/>
      <c r="H356" s="18"/>
      <c r="I356" s="19"/>
      <c r="J356" s="21">
        <v>21</v>
      </c>
      <c r="K356" s="22">
        <v>14</v>
      </c>
      <c r="L356" s="18"/>
      <c r="M356" s="19"/>
      <c r="N356" s="20"/>
      <c r="O356" s="19"/>
      <c r="P356" s="12">
        <f t="shared" ref="P356:P357" si="61">SUM(F356:O356)</f>
        <v>35</v>
      </c>
      <c r="Q356" s="49">
        <v>2023</v>
      </c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</row>
    <row r="357" spans="1:36" s="5" customFormat="1" ht="30" customHeight="1" x14ac:dyDescent="0.25">
      <c r="A357" s="64"/>
      <c r="B357" s="15" t="s">
        <v>41</v>
      </c>
      <c r="C357" s="16"/>
      <c r="D357" s="16"/>
      <c r="E357" s="66"/>
      <c r="F357" s="18"/>
      <c r="G357" s="19"/>
      <c r="H357" s="18"/>
      <c r="I357" s="19"/>
      <c r="J357" s="21">
        <v>15</v>
      </c>
      <c r="K357" s="22">
        <v>2</v>
      </c>
      <c r="L357" s="18"/>
      <c r="M357" s="19"/>
      <c r="N357" s="20"/>
      <c r="O357" s="19"/>
      <c r="P357" s="12">
        <f t="shared" si="61"/>
        <v>17</v>
      </c>
      <c r="Q357" s="49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</row>
    <row r="358" spans="1:36" s="5" customFormat="1" ht="21.75" customHeight="1" x14ac:dyDescent="0.25">
      <c r="A358" s="64"/>
      <c r="B358" s="65" t="s">
        <v>17</v>
      </c>
      <c r="C358" s="65"/>
      <c r="D358" s="65"/>
      <c r="E358" s="65"/>
      <c r="F358" s="37"/>
      <c r="G358" s="37"/>
      <c r="H358" s="37"/>
      <c r="I358" s="37"/>
      <c r="J358" s="37">
        <f>SUM(J356:J357)</f>
        <v>36</v>
      </c>
      <c r="K358" s="37">
        <f>SUM(K356:K357)</f>
        <v>16</v>
      </c>
      <c r="L358" s="37"/>
      <c r="M358" s="37"/>
      <c r="N358" s="37"/>
      <c r="O358" s="37"/>
      <c r="P358" s="13">
        <f>SUM(P356:P357)</f>
        <v>52</v>
      </c>
      <c r="Q358" s="49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</row>
    <row r="359" spans="1:36" s="5" customFormat="1" ht="21.95" customHeight="1" x14ac:dyDescent="0.25">
      <c r="A359" s="61" t="s">
        <v>64</v>
      </c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3"/>
      <c r="P359" s="24"/>
      <c r="Q359" s="24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</row>
    <row r="360" spans="1:36" s="5" customFormat="1" ht="31.5" customHeight="1" x14ac:dyDescent="0.25">
      <c r="A360" s="64" t="s">
        <v>70</v>
      </c>
      <c r="B360" s="15" t="s">
        <v>23</v>
      </c>
      <c r="C360" s="16"/>
      <c r="D360" s="16"/>
      <c r="E360" s="66" t="s">
        <v>16</v>
      </c>
      <c r="F360" s="18"/>
      <c r="G360" s="19"/>
      <c r="H360" s="18"/>
      <c r="I360" s="19"/>
      <c r="J360" s="21">
        <v>19</v>
      </c>
      <c r="K360" s="22">
        <v>16</v>
      </c>
      <c r="L360" s="18"/>
      <c r="M360" s="19"/>
      <c r="N360" s="20"/>
      <c r="O360" s="19"/>
      <c r="P360" s="12">
        <f t="shared" ref="P360:P361" si="62">SUM(F360:O360)</f>
        <v>35</v>
      </c>
      <c r="Q360" s="49">
        <v>2023</v>
      </c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</row>
    <row r="361" spans="1:36" s="5" customFormat="1" ht="21.95" customHeight="1" x14ac:dyDescent="0.25">
      <c r="A361" s="64"/>
      <c r="B361" s="15" t="s">
        <v>87</v>
      </c>
      <c r="C361" s="16"/>
      <c r="D361" s="16"/>
      <c r="E361" s="66"/>
      <c r="F361" s="18"/>
      <c r="G361" s="19"/>
      <c r="H361" s="18"/>
      <c r="I361" s="19"/>
      <c r="J361" s="21">
        <v>3</v>
      </c>
      <c r="K361" s="22">
        <v>13</v>
      </c>
      <c r="L361" s="18"/>
      <c r="M361" s="19"/>
      <c r="N361" s="20"/>
      <c r="O361" s="19"/>
      <c r="P361" s="12">
        <f t="shared" si="62"/>
        <v>16</v>
      </c>
      <c r="Q361" s="49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</row>
    <row r="362" spans="1:36" s="5" customFormat="1" ht="21.75" customHeight="1" x14ac:dyDescent="0.25">
      <c r="A362" s="64"/>
      <c r="B362" s="65" t="s">
        <v>17</v>
      </c>
      <c r="C362" s="65"/>
      <c r="D362" s="65"/>
      <c r="E362" s="65"/>
      <c r="F362" s="37"/>
      <c r="G362" s="37"/>
      <c r="H362" s="37"/>
      <c r="I362" s="37"/>
      <c r="J362" s="37">
        <f>SUM(J360:J361)</f>
        <v>22</v>
      </c>
      <c r="K362" s="37">
        <f>SUM(K360:K361)</f>
        <v>29</v>
      </c>
      <c r="L362" s="37"/>
      <c r="M362" s="37"/>
      <c r="N362" s="37"/>
      <c r="O362" s="37"/>
      <c r="P362" s="13">
        <f>SUM(P360:P361)</f>
        <v>51</v>
      </c>
      <c r="Q362" s="49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</row>
    <row r="363" spans="1:36" s="5" customFormat="1" ht="21.95" customHeight="1" x14ac:dyDescent="0.25">
      <c r="A363" s="61" t="s">
        <v>64</v>
      </c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3"/>
      <c r="P363" s="24"/>
      <c r="Q363" s="24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</row>
    <row r="364" spans="1:36" s="5" customFormat="1" ht="31.5" customHeight="1" x14ac:dyDescent="0.25">
      <c r="A364" s="64" t="s">
        <v>70</v>
      </c>
      <c r="B364" s="15" t="s">
        <v>23</v>
      </c>
      <c r="C364" s="16"/>
      <c r="D364" s="16"/>
      <c r="E364" s="66" t="s">
        <v>11</v>
      </c>
      <c r="F364" s="18"/>
      <c r="G364" s="19"/>
      <c r="H364" s="18"/>
      <c r="I364" s="19"/>
      <c r="J364" s="18"/>
      <c r="K364" s="19"/>
      <c r="L364" s="18"/>
      <c r="M364" s="19"/>
      <c r="N364" s="20"/>
      <c r="O364" s="19"/>
      <c r="P364" s="12">
        <f t="shared" ref="P364:P365" si="63">SUM(F364:O364)</f>
        <v>0</v>
      </c>
      <c r="Q364" s="49">
        <v>2023</v>
      </c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</row>
    <row r="365" spans="1:36" s="5" customFormat="1" ht="21.95" customHeight="1" x14ac:dyDescent="0.25">
      <c r="A365" s="64"/>
      <c r="B365" s="15" t="s">
        <v>90</v>
      </c>
      <c r="C365" s="16"/>
      <c r="D365" s="16"/>
      <c r="E365" s="66"/>
      <c r="F365" s="18"/>
      <c r="G365" s="19"/>
      <c r="H365" s="18"/>
      <c r="I365" s="19"/>
      <c r="J365" s="21">
        <v>4</v>
      </c>
      <c r="K365" s="22">
        <v>13</v>
      </c>
      <c r="L365" s="18"/>
      <c r="M365" s="19"/>
      <c r="N365" s="20"/>
      <c r="O365" s="19"/>
      <c r="P365" s="12">
        <f t="shared" si="63"/>
        <v>17</v>
      </c>
      <c r="Q365" s="49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</row>
    <row r="366" spans="1:36" s="5" customFormat="1" ht="21.75" customHeight="1" x14ac:dyDescent="0.25">
      <c r="A366" s="64"/>
      <c r="B366" s="65" t="s">
        <v>17</v>
      </c>
      <c r="C366" s="65"/>
      <c r="D366" s="65"/>
      <c r="E366" s="65"/>
      <c r="F366" s="37"/>
      <c r="G366" s="37"/>
      <c r="H366" s="37"/>
      <c r="I366" s="37"/>
      <c r="J366" s="37">
        <f>SUM(J364:J365)</f>
        <v>4</v>
      </c>
      <c r="K366" s="37">
        <f>SUM(K364:K365)</f>
        <v>13</v>
      </c>
      <c r="L366" s="37"/>
      <c r="M366" s="37"/>
      <c r="N366" s="37"/>
      <c r="O366" s="37"/>
      <c r="P366" s="13">
        <f>SUM(P364:P365)</f>
        <v>17</v>
      </c>
      <c r="Q366" s="49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</row>
    <row r="367" spans="1:36" s="5" customFormat="1" ht="21.95" customHeight="1" x14ac:dyDescent="0.25">
      <c r="A367" s="61" t="s">
        <v>64</v>
      </c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3"/>
      <c r="P367" s="24"/>
      <c r="Q367" s="24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</row>
    <row r="368" spans="1:36" s="5" customFormat="1" ht="30" customHeight="1" x14ac:dyDescent="0.25">
      <c r="A368" s="64" t="s">
        <v>70</v>
      </c>
      <c r="B368" s="15" t="s">
        <v>23</v>
      </c>
      <c r="C368" s="16"/>
      <c r="D368" s="16"/>
      <c r="E368" s="17" t="s">
        <v>12</v>
      </c>
      <c r="F368" s="18"/>
      <c r="G368" s="19"/>
      <c r="H368" s="18"/>
      <c r="I368" s="19"/>
      <c r="J368" s="21">
        <v>20</v>
      </c>
      <c r="K368" s="22">
        <v>19</v>
      </c>
      <c r="L368" s="18"/>
      <c r="M368" s="19"/>
      <c r="N368" s="20"/>
      <c r="O368" s="19"/>
      <c r="P368" s="12">
        <f t="shared" ref="P368:P369" si="64">SUM(F368:O368)</f>
        <v>39</v>
      </c>
      <c r="Q368" s="49">
        <v>2023</v>
      </c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</row>
    <row r="369" spans="1:36" s="5" customFormat="1" ht="21.95" customHeight="1" x14ac:dyDescent="0.25">
      <c r="A369" s="64"/>
      <c r="B369" s="15" t="s">
        <v>87</v>
      </c>
      <c r="C369" s="16"/>
      <c r="D369" s="16"/>
      <c r="E369" s="23"/>
      <c r="F369" s="18"/>
      <c r="G369" s="19"/>
      <c r="H369" s="18"/>
      <c r="I369" s="19"/>
      <c r="J369" s="21">
        <v>4</v>
      </c>
      <c r="K369" s="22">
        <v>12</v>
      </c>
      <c r="L369" s="18"/>
      <c r="M369" s="19"/>
      <c r="N369" s="20"/>
      <c r="O369" s="19"/>
      <c r="P369" s="12">
        <f t="shared" si="64"/>
        <v>16</v>
      </c>
      <c r="Q369" s="4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</row>
    <row r="370" spans="1:36" s="5" customFormat="1" ht="21.75" customHeight="1" x14ac:dyDescent="0.25">
      <c r="A370" s="64"/>
      <c r="B370" s="67" t="s">
        <v>17</v>
      </c>
      <c r="C370" s="68"/>
      <c r="D370" s="68"/>
      <c r="E370" s="69"/>
      <c r="F370" s="37"/>
      <c r="G370" s="37"/>
      <c r="H370" s="37"/>
      <c r="I370" s="37"/>
      <c r="J370" s="37">
        <f>SUM(J368:J369)</f>
        <v>24</v>
      </c>
      <c r="K370" s="37">
        <f>SUM(K368:K369)</f>
        <v>31</v>
      </c>
      <c r="L370" s="37"/>
      <c r="M370" s="37"/>
      <c r="N370" s="37"/>
      <c r="O370" s="37"/>
      <c r="P370" s="13">
        <f>SUM(P368:P369)</f>
        <v>55</v>
      </c>
      <c r="Q370" s="49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</row>
    <row r="371" spans="1:36" s="5" customFormat="1" ht="21.95" customHeight="1" x14ac:dyDescent="0.25">
      <c r="A371" s="61" t="s">
        <v>64</v>
      </c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3"/>
      <c r="P371" s="24"/>
      <c r="Q371" s="24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</row>
    <row r="372" spans="1:36" s="5" customFormat="1" ht="21.95" customHeight="1" x14ac:dyDescent="0.25">
      <c r="A372" s="64" t="s">
        <v>71</v>
      </c>
      <c r="B372" s="15" t="s">
        <v>77</v>
      </c>
      <c r="C372" s="16"/>
      <c r="D372" s="16"/>
      <c r="E372" s="66" t="s">
        <v>16</v>
      </c>
      <c r="F372" s="21">
        <v>2</v>
      </c>
      <c r="G372" s="22"/>
      <c r="H372" s="21">
        <v>12</v>
      </c>
      <c r="I372" s="22">
        <v>10</v>
      </c>
      <c r="J372" s="21"/>
      <c r="K372" s="22">
        <v>2</v>
      </c>
      <c r="L372" s="18"/>
      <c r="M372" s="19"/>
      <c r="N372" s="20"/>
      <c r="O372" s="19"/>
      <c r="P372" s="12">
        <f t="shared" ref="P372:P373" si="65">SUM(F372:O372)</f>
        <v>26</v>
      </c>
      <c r="Q372" s="49">
        <v>2023</v>
      </c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</row>
    <row r="373" spans="1:36" s="5" customFormat="1" ht="21.95" customHeight="1" x14ac:dyDescent="0.25">
      <c r="A373" s="64"/>
      <c r="B373" s="15"/>
      <c r="C373" s="16"/>
      <c r="D373" s="16"/>
      <c r="E373" s="66"/>
      <c r="F373" s="18"/>
      <c r="G373" s="19"/>
      <c r="H373" s="18"/>
      <c r="I373" s="19"/>
      <c r="J373" s="18"/>
      <c r="K373" s="19"/>
      <c r="L373" s="18"/>
      <c r="M373" s="19"/>
      <c r="N373" s="20"/>
      <c r="O373" s="19"/>
      <c r="P373" s="12">
        <f t="shared" si="65"/>
        <v>0</v>
      </c>
      <c r="Q373" s="49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</row>
    <row r="374" spans="1:36" s="5" customFormat="1" ht="21.75" customHeight="1" x14ac:dyDescent="0.25">
      <c r="A374" s="64"/>
      <c r="B374" s="65" t="s">
        <v>17</v>
      </c>
      <c r="C374" s="65"/>
      <c r="D374" s="65"/>
      <c r="E374" s="65"/>
      <c r="F374" s="37">
        <f>SUM(F372:F373)</f>
        <v>2</v>
      </c>
      <c r="G374" s="37"/>
      <c r="H374" s="37">
        <f>SUM(H372:H373)</f>
        <v>12</v>
      </c>
      <c r="I374" s="37">
        <f>SUM(I372:I373)</f>
        <v>10</v>
      </c>
      <c r="J374" s="37"/>
      <c r="K374" s="37">
        <f>SUM(K372:K373)</f>
        <v>2</v>
      </c>
      <c r="L374" s="37"/>
      <c r="M374" s="37"/>
      <c r="N374" s="37"/>
      <c r="O374" s="37"/>
      <c r="P374" s="13">
        <f>SUM(P372:P373)</f>
        <v>26</v>
      </c>
      <c r="Q374" s="49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</row>
    <row r="375" spans="1:36" s="5" customFormat="1" ht="21.95" customHeight="1" x14ac:dyDescent="0.25">
      <c r="A375" s="61" t="s">
        <v>64</v>
      </c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3"/>
      <c r="P375" s="24"/>
      <c r="Q375" s="24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</row>
    <row r="376" spans="1:36" s="5" customFormat="1" ht="21.95" customHeight="1" x14ac:dyDescent="0.25">
      <c r="A376" s="64" t="s">
        <v>71</v>
      </c>
      <c r="B376" s="15" t="s">
        <v>77</v>
      </c>
      <c r="C376" s="16"/>
      <c r="D376" s="16"/>
      <c r="E376" s="66" t="s">
        <v>11</v>
      </c>
      <c r="F376" s="18"/>
      <c r="G376" s="19"/>
      <c r="H376" s="18"/>
      <c r="I376" s="19"/>
      <c r="J376" s="21">
        <v>14</v>
      </c>
      <c r="K376" s="22">
        <v>12</v>
      </c>
      <c r="L376" s="18"/>
      <c r="M376" s="19"/>
      <c r="N376" s="20"/>
      <c r="O376" s="19"/>
      <c r="P376" s="12">
        <f t="shared" ref="P376:P377" si="66">SUM(F376:O376)</f>
        <v>26</v>
      </c>
      <c r="Q376" s="49">
        <v>2023</v>
      </c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</row>
    <row r="377" spans="1:36" s="5" customFormat="1" ht="21.95" customHeight="1" x14ac:dyDescent="0.25">
      <c r="A377" s="64"/>
      <c r="B377" s="15"/>
      <c r="C377" s="16"/>
      <c r="D377" s="16"/>
      <c r="E377" s="66"/>
      <c r="F377" s="18"/>
      <c r="G377" s="19"/>
      <c r="H377" s="18"/>
      <c r="I377" s="19"/>
      <c r="J377" s="18"/>
      <c r="K377" s="19"/>
      <c r="L377" s="18"/>
      <c r="M377" s="19"/>
      <c r="N377" s="20"/>
      <c r="O377" s="19"/>
      <c r="P377" s="12">
        <f t="shared" si="66"/>
        <v>0</v>
      </c>
      <c r="Q377" s="49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</row>
    <row r="378" spans="1:36" s="5" customFormat="1" ht="21.75" customHeight="1" x14ac:dyDescent="0.25">
      <c r="A378" s="64"/>
      <c r="B378" s="65" t="s">
        <v>17</v>
      </c>
      <c r="C378" s="65"/>
      <c r="D378" s="65"/>
      <c r="E378" s="65"/>
      <c r="F378" s="37"/>
      <c r="G378" s="37"/>
      <c r="H378" s="37"/>
      <c r="I378" s="37"/>
      <c r="J378" s="37">
        <f>SUM(J376:J377)</f>
        <v>14</v>
      </c>
      <c r="K378" s="37">
        <f>SUM(K376:K377)</f>
        <v>12</v>
      </c>
      <c r="L378" s="37"/>
      <c r="M378" s="37"/>
      <c r="N378" s="37"/>
      <c r="O378" s="37"/>
      <c r="P378" s="13">
        <f>SUM(P376:P377)</f>
        <v>26</v>
      </c>
      <c r="Q378" s="49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</row>
    <row r="379" spans="1:36" s="5" customFormat="1" ht="21.95" customHeight="1" x14ac:dyDescent="0.25">
      <c r="A379" s="61" t="s">
        <v>64</v>
      </c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3"/>
      <c r="P379" s="24"/>
      <c r="Q379" s="24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</row>
    <row r="380" spans="1:36" s="5" customFormat="1" ht="21.95" customHeight="1" x14ac:dyDescent="0.25">
      <c r="A380" s="64" t="s">
        <v>71</v>
      </c>
      <c r="B380" s="15" t="s">
        <v>77</v>
      </c>
      <c r="C380" s="16"/>
      <c r="D380" s="16"/>
      <c r="E380" s="66" t="s">
        <v>12</v>
      </c>
      <c r="F380" s="18"/>
      <c r="G380" s="19"/>
      <c r="H380" s="18"/>
      <c r="I380" s="19"/>
      <c r="J380" s="21">
        <v>14</v>
      </c>
      <c r="K380" s="22">
        <v>12</v>
      </c>
      <c r="L380" s="18"/>
      <c r="M380" s="19"/>
      <c r="N380" s="20"/>
      <c r="O380" s="19"/>
      <c r="P380" s="12">
        <f t="shared" ref="P380:P381" si="67">SUM(F380:O380)</f>
        <v>26</v>
      </c>
      <c r="Q380" s="49">
        <v>2023</v>
      </c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</row>
    <row r="381" spans="1:36" s="5" customFormat="1" ht="39" customHeight="1" x14ac:dyDescent="0.25">
      <c r="A381" s="64"/>
      <c r="B381" s="15"/>
      <c r="C381" s="16"/>
      <c r="D381" s="16"/>
      <c r="E381" s="66"/>
      <c r="F381" s="18"/>
      <c r="G381" s="19"/>
      <c r="H381" s="18"/>
      <c r="I381" s="19"/>
      <c r="J381" s="18"/>
      <c r="K381" s="19"/>
      <c r="L381" s="18"/>
      <c r="M381" s="19"/>
      <c r="N381" s="20"/>
      <c r="O381" s="19"/>
      <c r="P381" s="12">
        <f t="shared" si="67"/>
        <v>0</v>
      </c>
      <c r="Q381" s="49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</row>
    <row r="382" spans="1:36" s="5" customFormat="1" ht="21.95" customHeight="1" x14ac:dyDescent="0.25">
      <c r="A382" s="64"/>
      <c r="B382" s="65" t="s">
        <v>17</v>
      </c>
      <c r="C382" s="65"/>
      <c r="D382" s="65"/>
      <c r="E382" s="65"/>
      <c r="F382" s="37"/>
      <c r="G382" s="37"/>
      <c r="H382" s="37"/>
      <c r="I382" s="37"/>
      <c r="J382" s="37">
        <f>SUM(J380:J381)</f>
        <v>14</v>
      </c>
      <c r="K382" s="37">
        <f>SUM(K380:K381)</f>
        <v>12</v>
      </c>
      <c r="L382" s="37"/>
      <c r="M382" s="37"/>
      <c r="N382" s="37"/>
      <c r="O382" s="37"/>
      <c r="P382" s="13">
        <f>SUM(P380:P381)</f>
        <v>26</v>
      </c>
      <c r="Q382" s="49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</row>
    <row r="383" spans="1:36" s="5" customFormat="1" ht="21.95" customHeight="1" x14ac:dyDescent="0.25">
      <c r="A383" s="61" t="s">
        <v>64</v>
      </c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3"/>
      <c r="P383" s="24"/>
      <c r="Q383" s="24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</row>
    <row r="384" spans="1:36" s="5" customFormat="1" ht="39" customHeight="1" x14ac:dyDescent="0.25">
      <c r="A384" s="64" t="s">
        <v>72</v>
      </c>
      <c r="B384" s="15" t="s">
        <v>41</v>
      </c>
      <c r="C384" s="16"/>
      <c r="D384" s="16"/>
      <c r="E384" s="17" t="s">
        <v>16</v>
      </c>
      <c r="F384" s="18"/>
      <c r="G384" s="19"/>
      <c r="H384" s="18"/>
      <c r="I384" s="19"/>
      <c r="J384" s="21">
        <v>14</v>
      </c>
      <c r="K384" s="22">
        <v>6</v>
      </c>
      <c r="L384" s="18"/>
      <c r="M384" s="19"/>
      <c r="N384" s="20"/>
      <c r="O384" s="19"/>
      <c r="P384" s="13">
        <f t="shared" ref="P384" si="68">SUM(F384:O384)</f>
        <v>20</v>
      </c>
      <c r="Q384" s="49">
        <v>2023</v>
      </c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</row>
    <row r="385" spans="1:36" s="5" customFormat="1" ht="21.95" customHeight="1" x14ac:dyDescent="0.25">
      <c r="A385" s="64"/>
      <c r="B385" s="65" t="s">
        <v>17</v>
      </c>
      <c r="C385" s="65"/>
      <c r="D385" s="65"/>
      <c r="E385" s="65"/>
      <c r="F385" s="37"/>
      <c r="G385" s="37"/>
      <c r="H385" s="37"/>
      <c r="I385" s="37"/>
      <c r="J385" s="37">
        <f>SUM(J384)</f>
        <v>14</v>
      </c>
      <c r="K385" s="37">
        <f>SUM(K384)</f>
        <v>6</v>
      </c>
      <c r="L385" s="37"/>
      <c r="M385" s="37"/>
      <c r="N385" s="37"/>
      <c r="O385" s="37"/>
      <c r="P385" s="13">
        <f>SUM(P384)</f>
        <v>20</v>
      </c>
      <c r="Q385" s="49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</row>
    <row r="386" spans="1:36" s="5" customFormat="1" ht="21.95" customHeight="1" x14ac:dyDescent="0.25">
      <c r="A386" s="28" t="s">
        <v>64</v>
      </c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4"/>
      <c r="Q386" s="24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</row>
    <row r="387" spans="1:36" s="5" customFormat="1" ht="39" customHeight="1" x14ac:dyDescent="0.25">
      <c r="A387" s="64" t="s">
        <v>72</v>
      </c>
      <c r="B387" s="15" t="s">
        <v>41</v>
      </c>
      <c r="C387" s="16"/>
      <c r="D387" s="16"/>
      <c r="E387" s="17" t="s">
        <v>11</v>
      </c>
      <c r="F387" s="18"/>
      <c r="G387" s="19"/>
      <c r="H387" s="18"/>
      <c r="I387" s="19"/>
      <c r="J387" s="21">
        <v>10</v>
      </c>
      <c r="K387" s="22">
        <v>20</v>
      </c>
      <c r="L387" s="18"/>
      <c r="M387" s="19"/>
      <c r="N387" s="20"/>
      <c r="O387" s="19"/>
      <c r="P387" s="13">
        <f t="shared" ref="P387" si="69">SUM(F387:O387)</f>
        <v>30</v>
      </c>
      <c r="Q387" s="49">
        <v>2023</v>
      </c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</row>
    <row r="388" spans="1:36" s="5" customFormat="1" ht="21.95" customHeight="1" x14ac:dyDescent="0.25">
      <c r="A388" s="64"/>
      <c r="B388" s="65" t="s">
        <v>17</v>
      </c>
      <c r="C388" s="65"/>
      <c r="D388" s="65"/>
      <c r="E388" s="65"/>
      <c r="F388" s="37"/>
      <c r="G388" s="37"/>
      <c r="H388" s="37"/>
      <c r="I388" s="37"/>
      <c r="J388" s="37">
        <f>SUM(J387)</f>
        <v>10</v>
      </c>
      <c r="K388" s="37">
        <f>SUM(K387)</f>
        <v>20</v>
      </c>
      <c r="L388" s="37"/>
      <c r="M388" s="37"/>
      <c r="N388" s="37"/>
      <c r="O388" s="37"/>
      <c r="P388" s="13">
        <f>SUM(P387)</f>
        <v>30</v>
      </c>
      <c r="Q388" s="49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</row>
    <row r="389" spans="1:36" s="5" customFormat="1" ht="21.95" customHeight="1" x14ac:dyDescent="0.25">
      <c r="A389" s="61" t="s">
        <v>64</v>
      </c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3"/>
      <c r="P389" s="24"/>
      <c r="Q389" s="24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</row>
    <row r="390" spans="1:36" s="5" customFormat="1" ht="34.5" customHeight="1" x14ac:dyDescent="0.25">
      <c r="A390" s="64" t="s">
        <v>72</v>
      </c>
      <c r="B390" s="15" t="s">
        <v>41</v>
      </c>
      <c r="C390" s="16"/>
      <c r="D390" s="16"/>
      <c r="E390" s="17" t="s">
        <v>12</v>
      </c>
      <c r="F390" s="18"/>
      <c r="G390" s="19"/>
      <c r="H390" s="18"/>
      <c r="I390" s="19"/>
      <c r="J390" s="21">
        <v>10</v>
      </c>
      <c r="K390" s="22">
        <v>20</v>
      </c>
      <c r="L390" s="18"/>
      <c r="M390" s="19"/>
      <c r="N390" s="20"/>
      <c r="O390" s="19"/>
      <c r="P390" s="13">
        <f t="shared" ref="P390" si="70">SUM(F390:O390)</f>
        <v>30</v>
      </c>
      <c r="Q390" s="49">
        <v>2023</v>
      </c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</row>
    <row r="391" spans="1:36" s="5" customFormat="1" ht="21.75" customHeight="1" x14ac:dyDescent="0.25">
      <c r="A391" s="64"/>
      <c r="B391" s="65" t="s">
        <v>17</v>
      </c>
      <c r="C391" s="65"/>
      <c r="D391" s="65"/>
      <c r="E391" s="65"/>
      <c r="F391" s="37"/>
      <c r="G391" s="37"/>
      <c r="H391" s="37"/>
      <c r="I391" s="37"/>
      <c r="J391" s="37">
        <f>SUM(J390)</f>
        <v>10</v>
      </c>
      <c r="K391" s="37">
        <f>SUM(K390)</f>
        <v>20</v>
      </c>
      <c r="L391" s="37"/>
      <c r="M391" s="37"/>
      <c r="N391" s="37"/>
      <c r="O391" s="37"/>
      <c r="P391" s="13">
        <f>SUM(P390)</f>
        <v>30</v>
      </c>
      <c r="Q391" s="49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</row>
    <row r="392" spans="1:36" s="5" customFormat="1" ht="21.75" customHeight="1" x14ac:dyDescent="0.25">
      <c r="A392" s="45" t="s">
        <v>60</v>
      </c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7"/>
      <c r="P392" s="25"/>
      <c r="Q392" s="25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</row>
    <row r="393" spans="1:36" s="5" customFormat="1" ht="21.95" customHeight="1" x14ac:dyDescent="0.25">
      <c r="A393" s="48" t="s">
        <v>50</v>
      </c>
      <c r="B393" s="8"/>
      <c r="C393" s="6"/>
      <c r="D393" s="6"/>
      <c r="E393" s="49" t="s">
        <v>16</v>
      </c>
      <c r="F393" s="1"/>
      <c r="G393" s="4"/>
      <c r="H393" s="1"/>
      <c r="I393" s="4"/>
      <c r="J393" s="1"/>
      <c r="K393" s="4"/>
      <c r="L393" s="1"/>
      <c r="M393" s="4"/>
      <c r="N393" s="7"/>
      <c r="O393" s="4"/>
      <c r="P393" s="12">
        <f t="shared" ref="P393:P395" si="71">SUM(F393:O393)</f>
        <v>0</v>
      </c>
      <c r="Q393" s="49">
        <v>2023</v>
      </c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</row>
    <row r="394" spans="1:36" s="5" customFormat="1" ht="21.95" customHeight="1" x14ac:dyDescent="0.25">
      <c r="A394" s="48"/>
      <c r="B394" s="8" t="s">
        <v>54</v>
      </c>
      <c r="C394" s="6"/>
      <c r="D394" s="6"/>
      <c r="E394" s="49"/>
      <c r="F394" s="1"/>
      <c r="G394" s="4"/>
      <c r="H394" s="9">
        <v>2</v>
      </c>
      <c r="I394" s="10"/>
      <c r="J394" s="9">
        <v>7</v>
      </c>
      <c r="K394" s="10">
        <v>10</v>
      </c>
      <c r="L394" s="1"/>
      <c r="M394" s="4"/>
      <c r="N394" s="7"/>
      <c r="O394" s="4"/>
      <c r="P394" s="12">
        <f t="shared" si="71"/>
        <v>19</v>
      </c>
      <c r="Q394" s="49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</row>
    <row r="395" spans="1:36" s="5" customFormat="1" ht="21.95" customHeight="1" x14ac:dyDescent="0.25">
      <c r="A395" s="48"/>
      <c r="B395" s="8"/>
      <c r="C395" s="6"/>
      <c r="D395" s="6"/>
      <c r="E395" s="49"/>
      <c r="F395" s="1"/>
      <c r="G395" s="4"/>
      <c r="H395" s="1"/>
      <c r="I395" s="4"/>
      <c r="J395" s="1"/>
      <c r="K395" s="4"/>
      <c r="L395" s="1"/>
      <c r="M395" s="4"/>
      <c r="N395" s="7"/>
      <c r="O395" s="4"/>
      <c r="P395" s="12">
        <f t="shared" si="71"/>
        <v>0</v>
      </c>
      <c r="Q395" s="49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</row>
    <row r="396" spans="1:36" s="5" customFormat="1" ht="21.95" customHeight="1" x14ac:dyDescent="0.25">
      <c r="A396" s="48"/>
      <c r="B396" s="50" t="s">
        <v>17</v>
      </c>
      <c r="C396" s="50"/>
      <c r="D396" s="50"/>
      <c r="E396" s="50"/>
      <c r="F396" s="37"/>
      <c r="G396" s="37"/>
      <c r="H396" s="37">
        <f>SUM(H394:H395)</f>
        <v>2</v>
      </c>
      <c r="I396" s="37"/>
      <c r="J396" s="37">
        <f>SUM(J394:J395)</f>
        <v>7</v>
      </c>
      <c r="K396" s="37">
        <f>SUM(K394:K395)</f>
        <v>10</v>
      </c>
      <c r="L396" s="37"/>
      <c r="M396" s="37"/>
      <c r="N396" s="37"/>
      <c r="O396" s="37"/>
      <c r="P396" s="13">
        <f>SUM(P393:P395)</f>
        <v>19</v>
      </c>
      <c r="Q396" s="49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</row>
    <row r="397" spans="1:36" s="5" customFormat="1" ht="21.95" customHeight="1" x14ac:dyDescent="0.25">
      <c r="A397" s="45" t="s">
        <v>60</v>
      </c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7"/>
      <c r="P397" s="25"/>
      <c r="Q397" s="25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</row>
    <row r="398" spans="1:36" s="5" customFormat="1" ht="21.95" customHeight="1" x14ac:dyDescent="0.25">
      <c r="A398" s="64" t="s">
        <v>50</v>
      </c>
      <c r="B398" s="15"/>
      <c r="C398" s="16"/>
      <c r="D398" s="16"/>
      <c r="E398" s="66" t="s">
        <v>11</v>
      </c>
      <c r="F398" s="18"/>
      <c r="G398" s="19"/>
      <c r="H398" s="18"/>
      <c r="I398" s="19"/>
      <c r="J398" s="18"/>
      <c r="K398" s="19"/>
      <c r="L398" s="18"/>
      <c r="M398" s="19"/>
      <c r="N398" s="20"/>
      <c r="O398" s="19"/>
      <c r="P398" s="12">
        <f t="shared" ref="P398:P400" si="72">SUM(F398:O398)</f>
        <v>0</v>
      </c>
      <c r="Q398" s="49">
        <v>2023</v>
      </c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</row>
    <row r="399" spans="1:36" s="5" customFormat="1" ht="21.95" customHeight="1" x14ac:dyDescent="0.25">
      <c r="A399" s="64"/>
      <c r="B399" s="15" t="s">
        <v>54</v>
      </c>
      <c r="C399" s="16"/>
      <c r="D399" s="16"/>
      <c r="E399" s="66"/>
      <c r="F399" s="18"/>
      <c r="G399" s="19"/>
      <c r="H399" s="18"/>
      <c r="I399" s="19"/>
      <c r="J399" s="21">
        <v>9</v>
      </c>
      <c r="K399" s="22">
        <v>9</v>
      </c>
      <c r="L399" s="18"/>
      <c r="M399" s="19"/>
      <c r="N399" s="20"/>
      <c r="O399" s="19"/>
      <c r="P399" s="12">
        <f t="shared" si="72"/>
        <v>18</v>
      </c>
      <c r="Q399" s="4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</row>
    <row r="400" spans="1:36" s="5" customFormat="1" ht="21.95" customHeight="1" x14ac:dyDescent="0.25">
      <c r="A400" s="64"/>
      <c r="B400" s="15"/>
      <c r="C400" s="16"/>
      <c r="D400" s="16"/>
      <c r="E400" s="66"/>
      <c r="F400" s="18"/>
      <c r="G400" s="19"/>
      <c r="H400" s="18"/>
      <c r="I400" s="19"/>
      <c r="J400" s="18"/>
      <c r="K400" s="19"/>
      <c r="L400" s="18"/>
      <c r="M400" s="19"/>
      <c r="N400" s="20"/>
      <c r="O400" s="19"/>
      <c r="P400" s="12">
        <f t="shared" si="72"/>
        <v>0</v>
      </c>
      <c r="Q400" s="49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</row>
    <row r="401" spans="1:36" s="5" customFormat="1" ht="21.95" customHeight="1" x14ac:dyDescent="0.25">
      <c r="A401" s="64"/>
      <c r="B401" s="65" t="s">
        <v>17</v>
      </c>
      <c r="C401" s="65"/>
      <c r="D401" s="65"/>
      <c r="E401" s="65"/>
      <c r="F401" s="37"/>
      <c r="G401" s="37"/>
      <c r="H401" s="37"/>
      <c r="I401" s="37"/>
      <c r="J401" s="37">
        <f>SUM(J399:J400)</f>
        <v>9</v>
      </c>
      <c r="K401" s="37">
        <f>SUM(K399:K400)</f>
        <v>9</v>
      </c>
      <c r="L401" s="37"/>
      <c r="M401" s="37"/>
      <c r="N401" s="37"/>
      <c r="O401" s="37"/>
      <c r="P401" s="13">
        <f>SUM(P398:P400)</f>
        <v>18</v>
      </c>
      <c r="Q401" s="49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</row>
    <row r="402" spans="1:36" s="5" customFormat="1" ht="21.95" customHeight="1" x14ac:dyDescent="0.25">
      <c r="A402" s="45" t="s">
        <v>60</v>
      </c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7"/>
      <c r="P402" s="25"/>
      <c r="Q402" s="25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</row>
    <row r="403" spans="1:36" s="5" customFormat="1" ht="21.95" customHeight="1" x14ac:dyDescent="0.25">
      <c r="A403" s="64" t="s">
        <v>50</v>
      </c>
      <c r="B403" s="15"/>
      <c r="C403" s="16"/>
      <c r="D403" s="16"/>
      <c r="E403" s="66" t="s">
        <v>12</v>
      </c>
      <c r="F403" s="18"/>
      <c r="G403" s="19"/>
      <c r="H403" s="18"/>
      <c r="I403" s="19"/>
      <c r="J403" s="18"/>
      <c r="K403" s="19"/>
      <c r="L403" s="18"/>
      <c r="M403" s="19"/>
      <c r="N403" s="20"/>
      <c r="O403" s="19"/>
      <c r="P403" s="12">
        <f t="shared" ref="P403:P405" si="73">SUM(F403:O403)</f>
        <v>0</v>
      </c>
      <c r="Q403" s="49">
        <v>2023</v>
      </c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</row>
    <row r="404" spans="1:36" s="5" customFormat="1" ht="21.95" customHeight="1" x14ac:dyDescent="0.25">
      <c r="A404" s="64"/>
      <c r="B404" s="15" t="s">
        <v>54</v>
      </c>
      <c r="C404" s="16"/>
      <c r="D404" s="16"/>
      <c r="E404" s="66"/>
      <c r="F404" s="18"/>
      <c r="G404" s="19"/>
      <c r="H404" s="18"/>
      <c r="I404" s="19"/>
      <c r="J404" s="21">
        <v>8</v>
      </c>
      <c r="K404" s="22">
        <v>11</v>
      </c>
      <c r="L404" s="21"/>
      <c r="M404" s="19"/>
      <c r="N404" s="20"/>
      <c r="O404" s="19"/>
      <c r="P404" s="12">
        <f t="shared" si="73"/>
        <v>19</v>
      </c>
      <c r="Q404" s="49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</row>
    <row r="405" spans="1:36" s="5" customFormat="1" ht="32.1" customHeight="1" x14ac:dyDescent="0.25">
      <c r="A405" s="64"/>
      <c r="B405" s="15"/>
      <c r="C405" s="16"/>
      <c r="D405" s="16"/>
      <c r="E405" s="66"/>
      <c r="F405" s="18"/>
      <c r="G405" s="19"/>
      <c r="H405" s="18"/>
      <c r="I405" s="19"/>
      <c r="J405" s="18"/>
      <c r="K405" s="19"/>
      <c r="L405" s="18"/>
      <c r="M405" s="19"/>
      <c r="N405" s="20"/>
      <c r="O405" s="19"/>
      <c r="P405" s="12">
        <f t="shared" si="73"/>
        <v>0</v>
      </c>
      <c r="Q405" s="49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</row>
    <row r="406" spans="1:36" s="5" customFormat="1" ht="21.95" customHeight="1" x14ac:dyDescent="0.25">
      <c r="A406" s="64"/>
      <c r="B406" s="65" t="s">
        <v>17</v>
      </c>
      <c r="C406" s="65"/>
      <c r="D406" s="65"/>
      <c r="E406" s="65"/>
      <c r="F406" s="37"/>
      <c r="G406" s="37"/>
      <c r="H406" s="37"/>
      <c r="I406" s="37"/>
      <c r="J406" s="37">
        <f>SUM(J404:J405)</f>
        <v>8</v>
      </c>
      <c r="K406" s="37">
        <f>SUM(K404:K405)</f>
        <v>11</v>
      </c>
      <c r="L406" s="37"/>
      <c r="M406" s="37"/>
      <c r="N406" s="37"/>
      <c r="O406" s="37"/>
      <c r="P406" s="13">
        <f>SUM(P403:P405)</f>
        <v>19</v>
      </c>
      <c r="Q406" s="49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</row>
    <row r="407" spans="1:36" s="5" customFormat="1" ht="21.95" customHeight="1" x14ac:dyDescent="0.25">
      <c r="A407" s="61" t="s">
        <v>64</v>
      </c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3"/>
      <c r="P407" s="24"/>
      <c r="Q407" s="24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</row>
    <row r="408" spans="1:36" s="5" customFormat="1" ht="32.1" customHeight="1" x14ac:dyDescent="0.25">
      <c r="A408" s="64" t="s">
        <v>73</v>
      </c>
      <c r="B408" s="15" t="s">
        <v>41</v>
      </c>
      <c r="C408" s="16"/>
      <c r="D408" s="16"/>
      <c r="E408" s="17" t="s">
        <v>16</v>
      </c>
      <c r="F408" s="18"/>
      <c r="G408" s="19"/>
      <c r="H408" s="18"/>
      <c r="I408" s="19"/>
      <c r="J408" s="21">
        <v>27</v>
      </c>
      <c r="K408" s="22">
        <v>25</v>
      </c>
      <c r="L408" s="18"/>
      <c r="M408" s="19"/>
      <c r="N408" s="20"/>
      <c r="O408" s="19"/>
      <c r="P408" s="13">
        <f t="shared" ref="P408" si="74">SUM(F408:O408)</f>
        <v>52</v>
      </c>
      <c r="Q408" s="49">
        <v>2023</v>
      </c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</row>
    <row r="409" spans="1:36" s="5" customFormat="1" ht="21.95" customHeight="1" x14ac:dyDescent="0.25">
      <c r="A409" s="64"/>
      <c r="B409" s="65" t="s">
        <v>17</v>
      </c>
      <c r="C409" s="65"/>
      <c r="D409" s="65"/>
      <c r="E409" s="65"/>
      <c r="F409" s="37"/>
      <c r="G409" s="37"/>
      <c r="H409" s="37"/>
      <c r="I409" s="37"/>
      <c r="J409" s="37">
        <f>SUM(J408)</f>
        <v>27</v>
      </c>
      <c r="K409" s="37">
        <f>SUM(K408)</f>
        <v>25</v>
      </c>
      <c r="L409" s="37"/>
      <c r="M409" s="37"/>
      <c r="N409" s="37"/>
      <c r="O409" s="37"/>
      <c r="P409" s="13">
        <f>SUM(P408)</f>
        <v>52</v>
      </c>
      <c r="Q409" s="4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</row>
    <row r="410" spans="1:36" s="5" customFormat="1" ht="21.95" customHeight="1" x14ac:dyDescent="0.25">
      <c r="A410" s="61" t="s">
        <v>64</v>
      </c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3"/>
      <c r="P410" s="24"/>
      <c r="Q410" s="24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</row>
    <row r="411" spans="1:36" s="5" customFormat="1" ht="38.25" customHeight="1" x14ac:dyDescent="0.25">
      <c r="A411" s="64" t="s">
        <v>73</v>
      </c>
      <c r="B411" s="15" t="s">
        <v>41</v>
      </c>
      <c r="C411" s="16"/>
      <c r="D411" s="16"/>
      <c r="E411" s="17" t="s">
        <v>11</v>
      </c>
      <c r="F411" s="18"/>
      <c r="G411" s="19"/>
      <c r="H411" s="18"/>
      <c r="I411" s="19"/>
      <c r="J411" s="21">
        <v>23</v>
      </c>
      <c r="K411" s="22">
        <v>24</v>
      </c>
      <c r="L411" s="18"/>
      <c r="M411" s="19"/>
      <c r="N411" s="20"/>
      <c r="O411" s="19"/>
      <c r="P411" s="13">
        <f t="shared" ref="P411" si="75">SUM(F411:O411)</f>
        <v>47</v>
      </c>
      <c r="Q411" s="49">
        <v>2023</v>
      </c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</row>
    <row r="412" spans="1:36" s="5" customFormat="1" ht="21.95" customHeight="1" x14ac:dyDescent="0.25">
      <c r="A412" s="64"/>
      <c r="B412" s="65" t="s">
        <v>17</v>
      </c>
      <c r="C412" s="65"/>
      <c r="D412" s="65"/>
      <c r="E412" s="65"/>
      <c r="F412" s="37"/>
      <c r="G412" s="37"/>
      <c r="H412" s="37"/>
      <c r="I412" s="37"/>
      <c r="J412" s="37">
        <f>SUM(J411)</f>
        <v>23</v>
      </c>
      <c r="K412" s="37">
        <f>SUM(K411)</f>
        <v>24</v>
      </c>
      <c r="L412" s="37"/>
      <c r="M412" s="37"/>
      <c r="N412" s="37"/>
      <c r="O412" s="37"/>
      <c r="P412" s="13">
        <f>SUM(P411)</f>
        <v>47</v>
      </c>
      <c r="Q412" s="49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</row>
    <row r="413" spans="1:36" s="5" customFormat="1" ht="21.95" customHeight="1" x14ac:dyDescent="0.25">
      <c r="A413" s="61" t="s">
        <v>64</v>
      </c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3"/>
      <c r="P413" s="24"/>
      <c r="Q413" s="24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</row>
    <row r="414" spans="1:36" s="5" customFormat="1" ht="36.75" customHeight="1" x14ac:dyDescent="0.25">
      <c r="A414" s="64" t="s">
        <v>73</v>
      </c>
      <c r="B414" s="15" t="s">
        <v>41</v>
      </c>
      <c r="C414" s="16"/>
      <c r="D414" s="16"/>
      <c r="E414" s="17" t="s">
        <v>12</v>
      </c>
      <c r="F414" s="18"/>
      <c r="G414" s="19"/>
      <c r="H414" s="18"/>
      <c r="I414" s="19"/>
      <c r="J414" s="21">
        <v>22</v>
      </c>
      <c r="K414" s="22">
        <v>24</v>
      </c>
      <c r="L414" s="18"/>
      <c r="M414" s="19"/>
      <c r="N414" s="20"/>
      <c r="O414" s="19"/>
      <c r="P414" s="13">
        <f t="shared" ref="P414" si="76">SUM(F414:O414)</f>
        <v>46</v>
      </c>
      <c r="Q414" s="49">
        <v>2023</v>
      </c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</row>
    <row r="415" spans="1:36" s="5" customFormat="1" ht="21.95" customHeight="1" x14ac:dyDescent="0.25">
      <c r="A415" s="64"/>
      <c r="B415" s="65" t="s">
        <v>17</v>
      </c>
      <c r="C415" s="65"/>
      <c r="D415" s="65"/>
      <c r="E415" s="65"/>
      <c r="F415" s="37"/>
      <c r="G415" s="37"/>
      <c r="H415" s="37"/>
      <c r="I415" s="37"/>
      <c r="J415" s="37">
        <f>SUM(J414)</f>
        <v>22</v>
      </c>
      <c r="K415" s="37">
        <f>SUM(K414)</f>
        <v>24</v>
      </c>
      <c r="L415" s="37"/>
      <c r="M415" s="37"/>
      <c r="N415" s="37"/>
      <c r="O415" s="37"/>
      <c r="P415" s="13">
        <f>SUM(P414)</f>
        <v>46</v>
      </c>
      <c r="Q415" s="49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</row>
    <row r="416" spans="1:36" s="5" customFormat="1" ht="27" customHeight="1" x14ac:dyDescent="0.25">
      <c r="A416" s="45" t="s">
        <v>74</v>
      </c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7"/>
      <c r="P416" s="25"/>
      <c r="Q416" s="25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</row>
    <row r="417" spans="1:36" s="5" customFormat="1" ht="32.25" customHeight="1" x14ac:dyDescent="0.25">
      <c r="A417" s="48" t="s">
        <v>75</v>
      </c>
      <c r="B417" s="8" t="s">
        <v>10</v>
      </c>
      <c r="C417" s="6"/>
      <c r="D417" s="6"/>
      <c r="E417" s="49" t="s">
        <v>16</v>
      </c>
      <c r="F417" s="9">
        <v>10</v>
      </c>
      <c r="G417" s="10">
        <v>12</v>
      </c>
      <c r="H417" s="9">
        <v>50</v>
      </c>
      <c r="I417" s="10">
        <v>30</v>
      </c>
      <c r="J417" s="9">
        <v>40</v>
      </c>
      <c r="K417" s="10">
        <v>8</v>
      </c>
      <c r="L417" s="1"/>
      <c r="M417" s="4"/>
      <c r="N417" s="7"/>
      <c r="O417" s="4"/>
      <c r="P417" s="12">
        <f t="shared" ref="P417:P420" si="77">SUM(F417:O417)</f>
        <v>150</v>
      </c>
      <c r="Q417" s="49">
        <v>2023</v>
      </c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</row>
    <row r="418" spans="1:36" s="5" customFormat="1" ht="21.95" customHeight="1" x14ac:dyDescent="0.25">
      <c r="A418" s="48"/>
      <c r="B418" s="8" t="s">
        <v>54</v>
      </c>
      <c r="C418" s="6"/>
      <c r="D418" s="6"/>
      <c r="E418" s="49"/>
      <c r="F418" s="9"/>
      <c r="G418" s="10"/>
      <c r="H418" s="9">
        <v>12</v>
      </c>
      <c r="I418" s="10">
        <v>1</v>
      </c>
      <c r="J418" s="9">
        <v>2</v>
      </c>
      <c r="K418" s="10">
        <v>3</v>
      </c>
      <c r="L418" s="1"/>
      <c r="M418" s="4"/>
      <c r="N418" s="7"/>
      <c r="O418" s="4"/>
      <c r="P418" s="12">
        <f t="shared" si="77"/>
        <v>18</v>
      </c>
      <c r="Q418" s="49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</row>
    <row r="419" spans="1:36" s="5" customFormat="1" ht="35.25" customHeight="1" x14ac:dyDescent="0.25">
      <c r="A419" s="48"/>
      <c r="B419" s="8" t="s">
        <v>77</v>
      </c>
      <c r="C419" s="6"/>
      <c r="D419" s="6"/>
      <c r="E419" s="49"/>
      <c r="F419" s="1"/>
      <c r="G419" s="4"/>
      <c r="H419" s="1"/>
      <c r="I419" s="4"/>
      <c r="J419" s="1"/>
      <c r="K419" s="4"/>
      <c r="L419" s="1"/>
      <c r="M419" s="4"/>
      <c r="N419" s="7"/>
      <c r="O419" s="4"/>
      <c r="P419" s="12">
        <f t="shared" si="77"/>
        <v>0</v>
      </c>
      <c r="Q419" s="4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</row>
    <row r="420" spans="1:36" s="5" customFormat="1" ht="25.5" customHeight="1" x14ac:dyDescent="0.25">
      <c r="A420" s="48"/>
      <c r="B420" s="8" t="s">
        <v>76</v>
      </c>
      <c r="C420" s="6"/>
      <c r="D420" s="6"/>
      <c r="E420" s="49"/>
      <c r="F420" s="9">
        <v>5</v>
      </c>
      <c r="G420" s="10"/>
      <c r="H420" s="9">
        <v>8</v>
      </c>
      <c r="I420" s="10">
        <v>6</v>
      </c>
      <c r="J420" s="9">
        <v>8</v>
      </c>
      <c r="K420" s="4"/>
      <c r="L420" s="1"/>
      <c r="M420" s="4"/>
      <c r="N420" s="7"/>
      <c r="O420" s="4"/>
      <c r="P420" s="12">
        <f t="shared" si="77"/>
        <v>27</v>
      </c>
      <c r="Q420" s="49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</row>
    <row r="421" spans="1:36" s="5" customFormat="1" ht="21.95" customHeight="1" x14ac:dyDescent="0.25">
      <c r="A421" s="48"/>
      <c r="B421" s="50" t="s">
        <v>17</v>
      </c>
      <c r="C421" s="50"/>
      <c r="D421" s="50"/>
      <c r="E421" s="50"/>
      <c r="F421" s="37">
        <f t="shared" ref="F421:K421" si="78">SUM(F417:F420)</f>
        <v>15</v>
      </c>
      <c r="G421" s="37">
        <f t="shared" si="78"/>
        <v>12</v>
      </c>
      <c r="H421" s="37">
        <f t="shared" si="78"/>
        <v>70</v>
      </c>
      <c r="I421" s="37">
        <f t="shared" si="78"/>
        <v>37</v>
      </c>
      <c r="J421" s="37">
        <f t="shared" si="78"/>
        <v>50</v>
      </c>
      <c r="K421" s="37">
        <f t="shared" si="78"/>
        <v>11</v>
      </c>
      <c r="L421" s="37"/>
      <c r="M421" s="37"/>
      <c r="N421" s="37"/>
      <c r="O421" s="37"/>
      <c r="P421" s="13">
        <f>SUM(P417:P420)</f>
        <v>195</v>
      </c>
      <c r="Q421" s="49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</row>
    <row r="422" spans="1:36" s="5" customFormat="1" ht="21.95" customHeight="1" x14ac:dyDescent="0.25">
      <c r="A422" s="45" t="s">
        <v>74</v>
      </c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7"/>
      <c r="P422" s="25"/>
      <c r="Q422" s="25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</row>
    <row r="423" spans="1:36" s="5" customFormat="1" ht="32.25" customHeight="1" x14ac:dyDescent="0.25">
      <c r="A423" s="48" t="s">
        <v>75</v>
      </c>
      <c r="B423" s="8" t="s">
        <v>10</v>
      </c>
      <c r="C423" s="6"/>
      <c r="D423" s="6"/>
      <c r="E423" s="49" t="s">
        <v>11</v>
      </c>
      <c r="F423" s="1"/>
      <c r="G423" s="4"/>
      <c r="H423" s="9">
        <v>42</v>
      </c>
      <c r="I423" s="10">
        <v>34</v>
      </c>
      <c r="J423" s="9">
        <v>57</v>
      </c>
      <c r="K423" s="10">
        <v>22</v>
      </c>
      <c r="L423" s="1"/>
      <c r="M423" s="4"/>
      <c r="N423" s="7"/>
      <c r="O423" s="4"/>
      <c r="P423" s="12">
        <f t="shared" ref="P423:P426" si="79">SUM(F423:O423)</f>
        <v>155</v>
      </c>
      <c r="Q423" s="49">
        <v>2023</v>
      </c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</row>
    <row r="424" spans="1:36" s="5" customFormat="1" ht="21.95" customHeight="1" x14ac:dyDescent="0.25">
      <c r="A424" s="48"/>
      <c r="B424" s="8" t="s">
        <v>54</v>
      </c>
      <c r="C424" s="6"/>
      <c r="D424" s="6"/>
      <c r="E424" s="49"/>
      <c r="F424" s="1"/>
      <c r="G424" s="4"/>
      <c r="H424" s="1"/>
      <c r="I424" s="4"/>
      <c r="J424" s="9">
        <v>14</v>
      </c>
      <c r="K424" s="10">
        <v>4</v>
      </c>
      <c r="L424" s="1"/>
      <c r="M424" s="4"/>
      <c r="N424" s="7"/>
      <c r="O424" s="4"/>
      <c r="P424" s="12">
        <f t="shared" si="79"/>
        <v>18</v>
      </c>
      <c r="Q424" s="49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</row>
    <row r="425" spans="1:36" s="5" customFormat="1" ht="36.75" customHeight="1" x14ac:dyDescent="0.25">
      <c r="A425" s="48"/>
      <c r="B425" s="8" t="s">
        <v>77</v>
      </c>
      <c r="C425" s="6"/>
      <c r="D425" s="6"/>
      <c r="E425" s="49"/>
      <c r="F425" s="1"/>
      <c r="G425" s="4"/>
      <c r="H425" s="1"/>
      <c r="I425" s="4"/>
      <c r="J425" s="1"/>
      <c r="K425" s="4"/>
      <c r="L425" s="1"/>
      <c r="M425" s="4"/>
      <c r="N425" s="7"/>
      <c r="O425" s="4"/>
      <c r="P425" s="12">
        <f t="shared" si="79"/>
        <v>0</v>
      </c>
      <c r="Q425" s="49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</row>
    <row r="426" spans="1:36" s="5" customFormat="1" ht="25.5" customHeight="1" x14ac:dyDescent="0.25">
      <c r="A426" s="48"/>
      <c r="B426" s="8" t="s">
        <v>76</v>
      </c>
      <c r="C426" s="6"/>
      <c r="D426" s="6"/>
      <c r="E426" s="49"/>
      <c r="F426" s="1"/>
      <c r="G426" s="4"/>
      <c r="H426" s="9">
        <v>13</v>
      </c>
      <c r="I426" s="10">
        <v>14</v>
      </c>
      <c r="J426" s="1"/>
      <c r="K426" s="4"/>
      <c r="L426" s="1"/>
      <c r="M426" s="4"/>
      <c r="N426" s="7"/>
      <c r="O426" s="4"/>
      <c r="P426" s="12">
        <f t="shared" si="79"/>
        <v>27</v>
      </c>
      <c r="Q426" s="49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</row>
    <row r="427" spans="1:36" s="5" customFormat="1" ht="21.95" customHeight="1" x14ac:dyDescent="0.25">
      <c r="A427" s="48"/>
      <c r="B427" s="50" t="s">
        <v>17</v>
      </c>
      <c r="C427" s="50"/>
      <c r="D427" s="50"/>
      <c r="E427" s="50"/>
      <c r="F427" s="37"/>
      <c r="G427" s="37"/>
      <c r="H427" s="37">
        <f>SUM(H423:H426)</f>
        <v>55</v>
      </c>
      <c r="I427" s="37">
        <f>SUM(I423:I426)</f>
        <v>48</v>
      </c>
      <c r="J427" s="37">
        <f>SUM(J423:J426)</f>
        <v>71</v>
      </c>
      <c r="K427" s="37">
        <f>SUM(K423:K426)</f>
        <v>26</v>
      </c>
      <c r="L427" s="37"/>
      <c r="M427" s="37"/>
      <c r="N427" s="37"/>
      <c r="O427" s="37"/>
      <c r="P427" s="13">
        <f>SUM(P423:P426)</f>
        <v>200</v>
      </c>
      <c r="Q427" s="49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</row>
    <row r="428" spans="1:36" s="5" customFormat="1" ht="21.95" customHeight="1" x14ac:dyDescent="0.25">
      <c r="A428" s="45" t="s">
        <v>74</v>
      </c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7"/>
      <c r="P428" s="25"/>
      <c r="Q428" s="25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</row>
    <row r="429" spans="1:36" s="5" customFormat="1" ht="32.25" customHeight="1" x14ac:dyDescent="0.25">
      <c r="A429" s="48" t="s">
        <v>75</v>
      </c>
      <c r="B429" s="8" t="s">
        <v>10</v>
      </c>
      <c r="C429" s="6"/>
      <c r="D429" s="6"/>
      <c r="E429" s="49" t="s">
        <v>12</v>
      </c>
      <c r="F429" s="1"/>
      <c r="G429" s="4"/>
      <c r="H429" s="9">
        <v>13</v>
      </c>
      <c r="I429" s="10">
        <v>14</v>
      </c>
      <c r="J429" s="1"/>
      <c r="K429" s="4"/>
      <c r="L429" s="1"/>
      <c r="M429" s="4"/>
      <c r="N429" s="7"/>
      <c r="O429" s="4"/>
      <c r="P429" s="12">
        <f t="shared" ref="P429:P432" si="80">SUM(F429:O429)</f>
        <v>27</v>
      </c>
      <c r="Q429" s="49">
        <v>2023</v>
      </c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</row>
    <row r="430" spans="1:36" s="5" customFormat="1" ht="21.95" customHeight="1" x14ac:dyDescent="0.25">
      <c r="A430" s="48"/>
      <c r="B430" s="8" t="s">
        <v>54</v>
      </c>
      <c r="C430" s="6"/>
      <c r="D430" s="6"/>
      <c r="E430" s="49"/>
      <c r="F430" s="1"/>
      <c r="G430" s="4"/>
      <c r="H430" s="9">
        <v>4</v>
      </c>
      <c r="I430" s="10">
        <v>14</v>
      </c>
      <c r="J430" s="1"/>
      <c r="K430" s="4"/>
      <c r="L430" s="1"/>
      <c r="M430" s="4"/>
      <c r="N430" s="7"/>
      <c r="O430" s="4"/>
      <c r="P430" s="12">
        <f t="shared" si="80"/>
        <v>18</v>
      </c>
      <c r="Q430" s="49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</row>
    <row r="431" spans="1:36" s="5" customFormat="1" ht="33.75" customHeight="1" x14ac:dyDescent="0.25">
      <c r="A431" s="48"/>
      <c r="B431" s="8" t="s">
        <v>77</v>
      </c>
      <c r="C431" s="6"/>
      <c r="D431" s="6"/>
      <c r="E431" s="49"/>
      <c r="F431" s="1"/>
      <c r="G431" s="4"/>
      <c r="H431" s="1"/>
      <c r="I431" s="4"/>
      <c r="J431" s="1"/>
      <c r="K431" s="4"/>
      <c r="L431" s="1"/>
      <c r="M431" s="4"/>
      <c r="N431" s="7"/>
      <c r="O431" s="4"/>
      <c r="P431" s="12">
        <f t="shared" si="80"/>
        <v>0</v>
      </c>
      <c r="Q431" s="49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</row>
    <row r="432" spans="1:36" s="5" customFormat="1" ht="21.95" customHeight="1" x14ac:dyDescent="0.25">
      <c r="A432" s="48"/>
      <c r="B432" s="8" t="s">
        <v>76</v>
      </c>
      <c r="C432" s="6"/>
      <c r="D432" s="6"/>
      <c r="E432" s="49"/>
      <c r="F432" s="1"/>
      <c r="G432" s="4"/>
      <c r="H432" s="9">
        <v>35</v>
      </c>
      <c r="I432" s="10">
        <v>25</v>
      </c>
      <c r="J432" s="1"/>
      <c r="K432" s="4"/>
      <c r="L432" s="1"/>
      <c r="M432" s="4"/>
      <c r="N432" s="7"/>
      <c r="O432" s="4"/>
      <c r="P432" s="12">
        <f t="shared" si="80"/>
        <v>60</v>
      </c>
      <c r="Q432" s="49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</row>
    <row r="433" spans="1:36" s="5" customFormat="1" ht="21.95" customHeight="1" x14ac:dyDescent="0.25">
      <c r="A433" s="48"/>
      <c r="B433" s="50" t="s">
        <v>17</v>
      </c>
      <c r="C433" s="50"/>
      <c r="D433" s="50"/>
      <c r="E433" s="50"/>
      <c r="F433" s="37"/>
      <c r="G433" s="37"/>
      <c r="H433" s="37">
        <f>SUM(H429:H432)</f>
        <v>52</v>
      </c>
      <c r="I433" s="37">
        <f>SUM(I429:I432)</f>
        <v>53</v>
      </c>
      <c r="J433" s="37"/>
      <c r="K433" s="37"/>
      <c r="L433" s="37"/>
      <c r="M433" s="37"/>
      <c r="N433" s="37"/>
      <c r="O433" s="37"/>
      <c r="P433" s="13">
        <f>SUM(P429:P432)</f>
        <v>105</v>
      </c>
      <c r="Q433" s="49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</row>
    <row r="434" spans="1:36" s="5" customFormat="1" ht="21.95" customHeight="1" x14ac:dyDescent="0.25">
      <c r="A434" s="45" t="s">
        <v>79</v>
      </c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7"/>
      <c r="P434" s="25"/>
      <c r="Q434" s="25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</row>
    <row r="435" spans="1:36" s="5" customFormat="1" ht="21.95" customHeight="1" x14ac:dyDescent="0.25">
      <c r="A435" s="48" t="s">
        <v>78</v>
      </c>
      <c r="B435" s="8" t="s">
        <v>54</v>
      </c>
      <c r="C435" s="6"/>
      <c r="D435" s="6"/>
      <c r="E435" s="2" t="s">
        <v>16</v>
      </c>
      <c r="F435" s="1"/>
      <c r="G435" s="4"/>
      <c r="H435" s="1"/>
      <c r="I435" s="4"/>
      <c r="J435" s="9">
        <v>25</v>
      </c>
      <c r="K435" s="10">
        <v>19</v>
      </c>
      <c r="L435" s="1"/>
      <c r="M435" s="4"/>
      <c r="N435" s="7"/>
      <c r="O435" s="4"/>
      <c r="P435" s="13">
        <f t="shared" ref="P435" si="81">SUM(F435:O435)</f>
        <v>44</v>
      </c>
      <c r="Q435" s="49">
        <v>2023</v>
      </c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</row>
    <row r="436" spans="1:36" s="5" customFormat="1" ht="21.95" customHeight="1" x14ac:dyDescent="0.25">
      <c r="A436" s="48"/>
      <c r="B436" s="50" t="s">
        <v>17</v>
      </c>
      <c r="C436" s="50"/>
      <c r="D436" s="50"/>
      <c r="E436" s="50"/>
      <c r="F436" s="37"/>
      <c r="G436" s="37"/>
      <c r="H436" s="37"/>
      <c r="I436" s="37"/>
      <c r="J436" s="37">
        <f>SUM(J435)</f>
        <v>25</v>
      </c>
      <c r="K436" s="37">
        <f>SUM(K435)</f>
        <v>19</v>
      </c>
      <c r="L436" s="37"/>
      <c r="M436" s="37"/>
      <c r="N436" s="37"/>
      <c r="O436" s="37"/>
      <c r="P436" s="13">
        <f>SUM(P435)</f>
        <v>44</v>
      </c>
      <c r="Q436" s="49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</row>
    <row r="437" spans="1:36" s="5" customFormat="1" ht="21.95" customHeight="1" x14ac:dyDescent="0.25">
      <c r="A437" s="45" t="s">
        <v>79</v>
      </c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7"/>
      <c r="P437" s="25"/>
      <c r="Q437" s="25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</row>
    <row r="438" spans="1:36" s="5" customFormat="1" ht="21.95" customHeight="1" x14ac:dyDescent="0.25">
      <c r="A438" s="48" t="s">
        <v>78</v>
      </c>
      <c r="B438" s="8" t="s">
        <v>54</v>
      </c>
      <c r="C438" s="6"/>
      <c r="D438" s="6"/>
      <c r="E438" s="2" t="s">
        <v>11</v>
      </c>
      <c r="F438" s="1"/>
      <c r="G438" s="4"/>
      <c r="H438" s="1"/>
      <c r="I438" s="4"/>
      <c r="J438" s="9">
        <v>24</v>
      </c>
      <c r="K438" s="10">
        <v>20</v>
      </c>
      <c r="L438" s="1"/>
      <c r="M438" s="4"/>
      <c r="N438" s="7"/>
      <c r="O438" s="4"/>
      <c r="P438" s="13">
        <f t="shared" ref="P438" si="82">SUM(F438:O438)</f>
        <v>44</v>
      </c>
      <c r="Q438" s="49">
        <v>2023</v>
      </c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</row>
    <row r="439" spans="1:36" s="5" customFormat="1" ht="21.95" customHeight="1" x14ac:dyDescent="0.25">
      <c r="A439" s="48"/>
      <c r="B439" s="50" t="s">
        <v>17</v>
      </c>
      <c r="C439" s="50"/>
      <c r="D439" s="50"/>
      <c r="E439" s="50"/>
      <c r="F439" s="37"/>
      <c r="G439" s="37"/>
      <c r="H439" s="37"/>
      <c r="I439" s="37"/>
      <c r="J439" s="37">
        <f>SUM(J438)</f>
        <v>24</v>
      </c>
      <c r="K439" s="37">
        <f>SUM(K438)</f>
        <v>20</v>
      </c>
      <c r="L439" s="37"/>
      <c r="M439" s="37"/>
      <c r="N439" s="37"/>
      <c r="O439" s="37"/>
      <c r="P439" s="13">
        <f>SUM(P438)</f>
        <v>44</v>
      </c>
      <c r="Q439" s="4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</row>
    <row r="440" spans="1:36" s="5" customFormat="1" ht="21.95" customHeight="1" x14ac:dyDescent="0.25">
      <c r="A440" s="45" t="s">
        <v>79</v>
      </c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7"/>
      <c r="P440" s="25"/>
      <c r="Q440" s="25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</row>
    <row r="441" spans="1:36" s="5" customFormat="1" ht="21.95" customHeight="1" x14ac:dyDescent="0.25">
      <c r="A441" s="48" t="s">
        <v>78</v>
      </c>
      <c r="B441" s="8" t="s">
        <v>54</v>
      </c>
      <c r="C441" s="6"/>
      <c r="D441" s="6"/>
      <c r="E441" s="2" t="s">
        <v>12</v>
      </c>
      <c r="F441" s="1"/>
      <c r="G441" s="4"/>
      <c r="H441" s="1"/>
      <c r="I441" s="4"/>
      <c r="J441" s="9">
        <v>20</v>
      </c>
      <c r="K441" s="10">
        <v>24</v>
      </c>
      <c r="L441" s="1"/>
      <c r="M441" s="4"/>
      <c r="N441" s="7"/>
      <c r="O441" s="4"/>
      <c r="P441" s="13">
        <f t="shared" ref="P441" si="83">SUM(F441:O441)</f>
        <v>44</v>
      </c>
      <c r="Q441" s="49">
        <v>2023</v>
      </c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</row>
    <row r="442" spans="1:36" s="5" customFormat="1" ht="21.95" customHeight="1" x14ac:dyDescent="0.25">
      <c r="A442" s="48"/>
      <c r="B442" s="50" t="s">
        <v>17</v>
      </c>
      <c r="C442" s="50"/>
      <c r="D442" s="50"/>
      <c r="E442" s="50"/>
      <c r="F442" s="37"/>
      <c r="G442" s="37"/>
      <c r="H442" s="37"/>
      <c r="I442" s="37"/>
      <c r="J442" s="37">
        <f>SUM(J441)</f>
        <v>20</v>
      </c>
      <c r="K442" s="37">
        <f>SUM(K441)</f>
        <v>24</v>
      </c>
      <c r="L442" s="37"/>
      <c r="M442" s="37"/>
      <c r="N442" s="37"/>
      <c r="O442" s="37"/>
      <c r="P442" s="13">
        <f>SUM(P441)</f>
        <v>44</v>
      </c>
      <c r="Q442" s="49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</row>
    <row r="443" spans="1:36" s="5" customFormat="1" ht="21.95" customHeight="1" x14ac:dyDescent="0.25">
      <c r="A443" s="45" t="s">
        <v>81</v>
      </c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7"/>
      <c r="P443" s="26"/>
      <c r="Q443" s="25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</row>
    <row r="444" spans="1:36" s="5" customFormat="1" ht="21.95" customHeight="1" x14ac:dyDescent="0.25">
      <c r="A444" s="48" t="s">
        <v>80</v>
      </c>
      <c r="B444" s="8" t="s">
        <v>54</v>
      </c>
      <c r="C444" s="6"/>
      <c r="D444" s="6"/>
      <c r="E444" s="2" t="s">
        <v>16</v>
      </c>
      <c r="F444" s="1"/>
      <c r="G444" s="4"/>
      <c r="H444" s="1"/>
      <c r="I444" s="4"/>
      <c r="J444" s="9">
        <v>20</v>
      </c>
      <c r="K444" s="10">
        <v>22</v>
      </c>
      <c r="L444" s="1"/>
      <c r="M444" s="4"/>
      <c r="N444" s="7"/>
      <c r="O444" s="4"/>
      <c r="P444" s="12">
        <f>SUM(J444:O444)</f>
        <v>42</v>
      </c>
      <c r="Q444" s="49">
        <v>2023</v>
      </c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</row>
    <row r="445" spans="1:36" s="5" customFormat="1" ht="21.95" customHeight="1" x14ac:dyDescent="0.25">
      <c r="A445" s="48"/>
      <c r="B445" s="8"/>
      <c r="C445" s="6"/>
      <c r="D445" s="6"/>
      <c r="E445" s="2"/>
      <c r="F445" s="1"/>
      <c r="G445" s="4"/>
      <c r="H445" s="1"/>
      <c r="I445" s="4"/>
      <c r="J445" s="1"/>
      <c r="K445" s="4"/>
      <c r="L445" s="1"/>
      <c r="M445" s="4"/>
      <c r="N445" s="7"/>
      <c r="O445" s="4"/>
      <c r="P445" s="12">
        <f t="shared" ref="P445" si="84">SUM(F445:O445)</f>
        <v>0</v>
      </c>
      <c r="Q445" s="49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</row>
    <row r="446" spans="1:36" s="5" customFormat="1" ht="21.95" customHeight="1" x14ac:dyDescent="0.25">
      <c r="A446" s="48"/>
      <c r="B446" s="50" t="s">
        <v>17</v>
      </c>
      <c r="C446" s="50"/>
      <c r="D446" s="50"/>
      <c r="E446" s="50"/>
      <c r="F446" s="37"/>
      <c r="G446" s="37"/>
      <c r="H446" s="37"/>
      <c r="I446" s="37"/>
      <c r="J446" s="37">
        <f>SUM(J444:J445)</f>
        <v>20</v>
      </c>
      <c r="K446" s="37">
        <f>SUM(K444:K445)</f>
        <v>22</v>
      </c>
      <c r="L446" s="37"/>
      <c r="M446" s="37"/>
      <c r="N446" s="37"/>
      <c r="O446" s="37"/>
      <c r="P446" s="13">
        <f>SUM(P444+P445)</f>
        <v>42</v>
      </c>
      <c r="Q446" s="49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</row>
    <row r="447" spans="1:36" s="5" customFormat="1" ht="21.95" customHeight="1" x14ac:dyDescent="0.25">
      <c r="A447" s="45" t="s">
        <v>81</v>
      </c>
      <c r="B447" s="46"/>
      <c r="C447" s="46"/>
      <c r="D447" s="46"/>
      <c r="E447" s="46"/>
      <c r="F447" s="41"/>
      <c r="G447" s="41"/>
      <c r="H447" s="41"/>
      <c r="I447" s="41"/>
      <c r="J447" s="41"/>
      <c r="K447" s="41"/>
      <c r="L447" s="41"/>
      <c r="M447" s="41"/>
      <c r="N447" s="41"/>
      <c r="O447" s="35"/>
      <c r="P447" s="25"/>
      <c r="Q447" s="25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</row>
    <row r="448" spans="1:36" s="5" customFormat="1" ht="21.95" customHeight="1" x14ac:dyDescent="0.25">
      <c r="A448" s="48" t="s">
        <v>80</v>
      </c>
      <c r="B448" s="8" t="s">
        <v>54</v>
      </c>
      <c r="C448" s="6"/>
      <c r="D448" s="6"/>
      <c r="E448" s="2" t="s">
        <v>11</v>
      </c>
      <c r="F448" s="1"/>
      <c r="G448" s="4"/>
      <c r="H448" s="1"/>
      <c r="I448" s="4"/>
      <c r="J448" s="9">
        <v>20</v>
      </c>
      <c r="K448" s="10">
        <v>22</v>
      </c>
      <c r="L448" s="1"/>
      <c r="M448" s="4"/>
      <c r="N448" s="7"/>
      <c r="O448" s="4"/>
      <c r="P448" s="12">
        <f t="shared" ref="P448:P449" si="85">SUM(F448:O448)</f>
        <v>42</v>
      </c>
      <c r="Q448" s="49">
        <v>2023</v>
      </c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</row>
    <row r="449" spans="1:36" s="5" customFormat="1" ht="21.95" customHeight="1" x14ac:dyDescent="0.25">
      <c r="A449" s="48"/>
      <c r="B449" s="8"/>
      <c r="C449" s="6"/>
      <c r="D449" s="6"/>
      <c r="E449" s="2"/>
      <c r="F449" s="1"/>
      <c r="G449" s="4"/>
      <c r="H449" s="1"/>
      <c r="I449" s="4"/>
      <c r="J449" s="1"/>
      <c r="K449" s="4"/>
      <c r="L449" s="1"/>
      <c r="M449" s="4"/>
      <c r="N449" s="7"/>
      <c r="O449" s="4"/>
      <c r="P449" s="12">
        <f t="shared" si="85"/>
        <v>0</v>
      </c>
      <c r="Q449" s="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</row>
    <row r="450" spans="1:36" s="5" customFormat="1" ht="21.95" customHeight="1" x14ac:dyDescent="0.25">
      <c r="A450" s="48"/>
      <c r="B450" s="50" t="s">
        <v>17</v>
      </c>
      <c r="C450" s="50"/>
      <c r="D450" s="50"/>
      <c r="E450" s="50"/>
      <c r="F450" s="37"/>
      <c r="G450" s="37"/>
      <c r="H450" s="37"/>
      <c r="I450" s="37"/>
      <c r="J450" s="37">
        <f>SUM(J448:J449)</f>
        <v>20</v>
      </c>
      <c r="K450" s="37">
        <f>SUM(K448:K449)</f>
        <v>22</v>
      </c>
      <c r="L450" s="37"/>
      <c r="M450" s="37"/>
      <c r="N450" s="37"/>
      <c r="O450" s="37"/>
      <c r="P450" s="38">
        <f>SUM(P448:P449)</f>
        <v>42</v>
      </c>
      <c r="Q450" s="49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</row>
    <row r="451" spans="1:36" s="5" customFormat="1" ht="21.95" customHeight="1" x14ac:dyDescent="0.25">
      <c r="A451" s="45" t="s">
        <v>81</v>
      </c>
      <c r="B451" s="46"/>
      <c r="C451" s="46"/>
      <c r="D451" s="46"/>
      <c r="E451" s="46"/>
      <c r="F451" s="41"/>
      <c r="G451" s="41"/>
      <c r="H451" s="41"/>
      <c r="I451" s="41"/>
      <c r="J451" s="41"/>
      <c r="K451" s="41"/>
      <c r="L451" s="41"/>
      <c r="M451" s="41"/>
      <c r="N451" s="41"/>
      <c r="O451" s="35"/>
      <c r="P451" s="25"/>
      <c r="Q451" s="25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</row>
    <row r="452" spans="1:36" s="5" customFormat="1" ht="21.95" customHeight="1" x14ac:dyDescent="0.25">
      <c r="A452" s="48" t="s">
        <v>80</v>
      </c>
      <c r="B452" s="8" t="s">
        <v>54</v>
      </c>
      <c r="C452" s="6"/>
      <c r="D452" s="6"/>
      <c r="E452" s="2" t="s">
        <v>12</v>
      </c>
      <c r="F452" s="1"/>
      <c r="G452" s="4"/>
      <c r="H452" s="1"/>
      <c r="I452" s="4"/>
      <c r="J452" s="9">
        <v>20</v>
      </c>
      <c r="K452" s="10">
        <v>22</v>
      </c>
      <c r="L452" s="1"/>
      <c r="M452" s="4"/>
      <c r="N452" s="7"/>
      <c r="O452" s="4"/>
      <c r="P452" s="12">
        <f t="shared" ref="P452:P453" si="86">SUM(F452:O452)</f>
        <v>42</v>
      </c>
      <c r="Q452" s="49">
        <v>2023</v>
      </c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</row>
    <row r="453" spans="1:36" s="5" customFormat="1" ht="31.5" customHeight="1" x14ac:dyDescent="0.25">
      <c r="A453" s="48"/>
      <c r="B453" s="8"/>
      <c r="C453" s="6"/>
      <c r="D453" s="6"/>
      <c r="E453" s="2"/>
      <c r="F453" s="1"/>
      <c r="G453" s="4"/>
      <c r="H453" s="1"/>
      <c r="I453" s="4"/>
      <c r="J453" s="1"/>
      <c r="K453" s="4"/>
      <c r="L453" s="1"/>
      <c r="M453" s="4"/>
      <c r="N453" s="7"/>
      <c r="O453" s="4"/>
      <c r="P453" s="12">
        <f t="shared" si="86"/>
        <v>0</v>
      </c>
      <c r="Q453" s="49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</row>
    <row r="454" spans="1:36" s="5" customFormat="1" ht="21.75" customHeight="1" x14ac:dyDescent="0.25">
      <c r="A454" s="48"/>
      <c r="B454" s="50" t="s">
        <v>17</v>
      </c>
      <c r="C454" s="50"/>
      <c r="D454" s="50"/>
      <c r="E454" s="50"/>
      <c r="F454" s="37"/>
      <c r="G454" s="37"/>
      <c r="H454" s="37"/>
      <c r="I454" s="37"/>
      <c r="J454" s="37">
        <f>SUM(J452:J453)</f>
        <v>20</v>
      </c>
      <c r="K454" s="37">
        <f>SUM(K452:K453)</f>
        <v>22</v>
      </c>
      <c r="L454" s="37"/>
      <c r="M454" s="37"/>
      <c r="N454" s="37"/>
      <c r="O454" s="37"/>
      <c r="P454" s="38">
        <f>SUM(P452:P453)</f>
        <v>42</v>
      </c>
      <c r="Q454" s="49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</row>
    <row r="455" spans="1:36" s="5" customFormat="1" ht="21.75" customHeight="1" x14ac:dyDescent="0.25">
      <c r="A455" s="70" t="s">
        <v>100</v>
      </c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2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</row>
    <row r="456" spans="1:36" s="5" customFormat="1" ht="79.5" customHeight="1" x14ac:dyDescent="0.25">
      <c r="A456" s="70" t="s">
        <v>101</v>
      </c>
      <c r="B456" s="71"/>
      <c r="C456" s="71"/>
      <c r="D456" s="71"/>
      <c r="E456" s="72"/>
      <c r="F456" s="40" t="s">
        <v>14</v>
      </c>
      <c r="G456" s="40" t="s">
        <v>8</v>
      </c>
      <c r="H456" s="40" t="s">
        <v>7</v>
      </c>
      <c r="I456" s="40" t="s">
        <v>9</v>
      </c>
      <c r="J456" s="40" t="s">
        <v>102</v>
      </c>
      <c r="K456" s="40" t="s">
        <v>0</v>
      </c>
      <c r="L456" s="40" t="s">
        <v>5</v>
      </c>
      <c r="M456" s="40" t="s">
        <v>99</v>
      </c>
      <c r="N456" s="40" t="s">
        <v>6</v>
      </c>
      <c r="O456" s="40" t="s">
        <v>4</v>
      </c>
      <c r="P456" s="39" t="s">
        <v>3</v>
      </c>
      <c r="Q456" s="39" t="s">
        <v>1</v>
      </c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</row>
    <row r="457" spans="1:36" s="5" customFormat="1" ht="25.5" customHeight="1" x14ac:dyDescent="0.25">
      <c r="A457" s="76" t="s">
        <v>95</v>
      </c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7">
        <f>SUM(P15+P28+P44+P59+P75+P93+P111+P129+P147+P170+P197+P212+P230+P251+P264+P274+P285+P296+P311+P326+P339+P350+P362+P374+P385+P396+P409+P421+P436+P446)</f>
        <v>1378</v>
      </c>
      <c r="Q457" s="73">
        <v>2023</v>
      </c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</row>
    <row r="458" spans="1:36" s="5" customFormat="1" ht="42" customHeight="1" x14ac:dyDescent="0.25">
      <c r="A458" s="78" t="s">
        <v>104</v>
      </c>
      <c r="B458" s="78"/>
      <c r="C458" s="78"/>
      <c r="D458" s="78"/>
      <c r="E458" s="78"/>
      <c r="F458" s="42">
        <f t="shared" ref="F458:O458" si="87">SUM(F15+F28+F44+F59+F75+F93+F111+F129+F147+F170+F197+F212+F230+F251+F264+F274+F285+F296+F311+F326+F339+F350+F362+F374+F385+F396+F409+F421+F436+F446)</f>
        <v>42</v>
      </c>
      <c r="G458" s="43">
        <f t="shared" si="87"/>
        <v>26</v>
      </c>
      <c r="H458" s="43">
        <f t="shared" si="87"/>
        <v>359</v>
      </c>
      <c r="I458" s="43">
        <f t="shared" si="87"/>
        <v>134</v>
      </c>
      <c r="J458" s="43">
        <f t="shared" si="87"/>
        <v>467</v>
      </c>
      <c r="K458" s="43">
        <f t="shared" si="87"/>
        <v>342</v>
      </c>
      <c r="L458" s="43">
        <f t="shared" si="87"/>
        <v>0</v>
      </c>
      <c r="M458" s="43">
        <f t="shared" si="87"/>
        <v>3</v>
      </c>
      <c r="N458" s="43">
        <f t="shared" si="87"/>
        <v>12</v>
      </c>
      <c r="O458" s="43">
        <f t="shared" si="87"/>
        <v>0</v>
      </c>
      <c r="P458" s="77"/>
      <c r="Q458" s="74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</row>
    <row r="459" spans="1:36" s="5" customFormat="1" ht="21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74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</row>
    <row r="460" spans="1:36" s="5" customFormat="1" ht="22.5" customHeight="1" x14ac:dyDescent="0.25">
      <c r="A460" s="76" t="s">
        <v>96</v>
      </c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7">
        <f>SUM(P19+P33+P49+P64+P81+P99+P117+P135+P153+P181+P202+P217+P238+P256+P267+P278+P288+P301+P316+P331+P342+P354+P366+P378+P388+P401+P412+P427+P439+P450)</f>
        <v>1524</v>
      </c>
      <c r="Q460" s="74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</row>
    <row r="461" spans="1:36" s="5" customFormat="1" ht="41.25" customHeight="1" x14ac:dyDescent="0.25">
      <c r="A461" s="78" t="s">
        <v>105</v>
      </c>
      <c r="B461" s="78"/>
      <c r="C461" s="78"/>
      <c r="D461" s="78"/>
      <c r="E461" s="78"/>
      <c r="F461" s="42">
        <f>SUM(F19+F33+F49+F64+F81+F99+F117+F135+F153+F181+F202+F217+F238+F256+F267+F278+F288+F301+F316+F331+F342+F354+F366+F378+F388+F401+F412+F427+F439+F450)</f>
        <v>18</v>
      </c>
      <c r="G461" s="43">
        <f>SUM(G19+G33+G49+G64+G81+G99+G117+G135+G153+G181+G202+G217+G238+G256+G267+G278+G288+G301+G316+G331+G342+G354+G366+G378+G388+G401+G412+G427+G439+G450)</f>
        <v>0</v>
      </c>
      <c r="H461" s="43">
        <f>SUM(H19+H33+H49+H64+H81+H99+H117+H135+H153+H181+H202+H217+H238+H256+H267+H278+H288+H301+H316+H331+H342+H354+H366+H378+H388+H401+H412+H427+H439+H450)</f>
        <v>400</v>
      </c>
      <c r="I461" s="43">
        <f>SUM(I19+I33+I49+I64+I81+I99+I117+I135+I153+I181+I202+I217+I238+I256+I267+I278+I288+I301+I316+I331+I342+I354+I366+I378+I366+I401+I412+I427+I439+I450)</f>
        <v>204</v>
      </c>
      <c r="J461" s="43">
        <f t="shared" ref="J461:O461" si="88">SUM(J19+J33+J49+J64+J81+J99+J117+J135+J153+J181+J202+J217+J238+J256+J267+J278+J288+J301+J316+J331+J342+J354+J366+J378+J388+J401+J412+J427+J439+J450)</f>
        <v>560</v>
      </c>
      <c r="K461" s="43">
        <f t="shared" si="88"/>
        <v>342</v>
      </c>
      <c r="L461" s="43">
        <f t="shared" si="88"/>
        <v>0</v>
      </c>
      <c r="M461" s="43">
        <f t="shared" si="88"/>
        <v>0</v>
      </c>
      <c r="N461" s="43">
        <f t="shared" si="88"/>
        <v>0</v>
      </c>
      <c r="O461" s="43">
        <f t="shared" si="88"/>
        <v>0</v>
      </c>
      <c r="P461" s="77"/>
      <c r="Q461" s="74"/>
      <c r="R461" s="3"/>
      <c r="S461"/>
      <c r="T461"/>
      <c r="U461" s="3"/>
      <c r="V461" s="3"/>
      <c r="W461" s="3"/>
      <c r="X461" s="3"/>
      <c r="Y461" s="3"/>
      <c r="Z461" s="3"/>
      <c r="AA461"/>
      <c r="AB461"/>
      <c r="AC461"/>
      <c r="AD461"/>
      <c r="AE461"/>
      <c r="AF461"/>
      <c r="AG461"/>
      <c r="AH461"/>
      <c r="AI461"/>
      <c r="AJ461"/>
    </row>
    <row r="462" spans="1:36" s="5" customFormat="1" ht="24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74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</row>
    <row r="463" spans="1:36" s="5" customFormat="1" ht="29.25" customHeight="1" x14ac:dyDescent="0.25">
      <c r="A463" s="76" t="s">
        <v>98</v>
      </c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7">
        <f>SUM(P23+P38+P54+P69+P87+P105+P123+P141+P159+P192+P207+P222+P246+P261+P270+P282+P291+P306+P321+P336+P345+P358+P370+P382+P391+P406+P415+P433+P442+P454)</f>
        <v>1467</v>
      </c>
      <c r="Q463" s="74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</row>
    <row r="464" spans="1:36" s="5" customFormat="1" ht="45" customHeight="1" x14ac:dyDescent="0.25">
      <c r="A464" s="78" t="s">
        <v>97</v>
      </c>
      <c r="B464" s="78"/>
      <c r="C464" s="78"/>
      <c r="D464" s="78"/>
      <c r="E464" s="78"/>
      <c r="F464" s="42">
        <f>SUM(F23+F38+F54+F69+F87+F105+F123+F141+F159+F192+F207+F222+F246+F261+F270+F282+F291+F306+F321+F336+F345+F358+F370+F382+F391+F406+F415+F433+F442+F454)</f>
        <v>0</v>
      </c>
      <c r="G464" s="43">
        <f>SUM(G23+G38+G54+G69+G87+G105+G123+G141+G159+G192+G207+G222+G246+G261+G270+G282+G291+G306+G321+G336+G345+G358+G370+G382+G391+G406+G415+G433+H442+H454)</f>
        <v>0</v>
      </c>
      <c r="H464" s="43">
        <f t="shared" ref="H464:O464" si="89">SUM(H23+H38+H54+H69+H87+H105+H123+H141+H159+H192+H207+H222+H246+H261+H270+H282+H291+H306+H321+H336+H345+H358+H370+H382+H391+H406+H415+H433+H442+H454)</f>
        <v>407</v>
      </c>
      <c r="I464" s="43">
        <f t="shared" si="89"/>
        <v>183</v>
      </c>
      <c r="J464" s="43">
        <f t="shared" si="89"/>
        <v>499</v>
      </c>
      <c r="K464" s="43">
        <f t="shared" si="89"/>
        <v>356</v>
      </c>
      <c r="L464" s="43">
        <f t="shared" si="89"/>
        <v>9</v>
      </c>
      <c r="M464" s="43">
        <f t="shared" si="89"/>
        <v>13</v>
      </c>
      <c r="N464" s="43">
        <f t="shared" si="89"/>
        <v>0</v>
      </c>
      <c r="O464" s="43">
        <f t="shared" si="89"/>
        <v>0</v>
      </c>
      <c r="P464" s="77"/>
      <c r="Q464" s="75"/>
      <c r="R464" s="3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</row>
    <row r="465" spans="1:36" s="5" customFormat="1" ht="21.75" customHeight="1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</row>
    <row r="466" spans="1:36" s="5" customFormat="1" ht="21.75" customHeight="1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</row>
    <row r="468" spans="1:36" ht="21" x14ac:dyDescent="0.35">
      <c r="A468" s="79" t="s">
        <v>106</v>
      </c>
    </row>
    <row r="469" spans="1:36" ht="18.75" x14ac:dyDescent="0.3">
      <c r="A469" s="27" t="s">
        <v>107</v>
      </c>
    </row>
  </sheetData>
  <mergeCells count="442">
    <mergeCell ref="Q457:Q464"/>
    <mergeCell ref="A463:O463"/>
    <mergeCell ref="P463:P464"/>
    <mergeCell ref="A464:E464"/>
    <mergeCell ref="A457:O457"/>
    <mergeCell ref="P457:P458"/>
    <mergeCell ref="A458:E458"/>
    <mergeCell ref="A460:O460"/>
    <mergeCell ref="P460:P461"/>
    <mergeCell ref="A461:E461"/>
    <mergeCell ref="A451:E451"/>
    <mergeCell ref="A452:A454"/>
    <mergeCell ref="Q452:Q454"/>
    <mergeCell ref="B454:E454"/>
    <mergeCell ref="A456:E456"/>
    <mergeCell ref="A443:O443"/>
    <mergeCell ref="A444:A446"/>
    <mergeCell ref="Q444:Q446"/>
    <mergeCell ref="B446:E446"/>
    <mergeCell ref="A447:E447"/>
    <mergeCell ref="A448:A450"/>
    <mergeCell ref="Q448:Q450"/>
    <mergeCell ref="B450:E450"/>
    <mergeCell ref="A455:Q455"/>
    <mergeCell ref="A437:O437"/>
    <mergeCell ref="A438:A439"/>
    <mergeCell ref="Q438:Q439"/>
    <mergeCell ref="B439:E439"/>
    <mergeCell ref="A440:O440"/>
    <mergeCell ref="A441:A442"/>
    <mergeCell ref="Q441:Q442"/>
    <mergeCell ref="B442:E442"/>
    <mergeCell ref="A429:A433"/>
    <mergeCell ref="E429:E432"/>
    <mergeCell ref="Q429:Q433"/>
    <mergeCell ref="B433:E433"/>
    <mergeCell ref="A434:O434"/>
    <mergeCell ref="A435:A436"/>
    <mergeCell ref="Q435:Q436"/>
    <mergeCell ref="B436:E436"/>
    <mergeCell ref="A422:O422"/>
    <mergeCell ref="A423:A427"/>
    <mergeCell ref="E423:E426"/>
    <mergeCell ref="Q423:Q427"/>
    <mergeCell ref="B427:E427"/>
    <mergeCell ref="A428:O428"/>
    <mergeCell ref="A413:O413"/>
    <mergeCell ref="A414:A415"/>
    <mergeCell ref="Q414:Q415"/>
    <mergeCell ref="B415:E415"/>
    <mergeCell ref="A416:O416"/>
    <mergeCell ref="A417:A421"/>
    <mergeCell ref="E417:E420"/>
    <mergeCell ref="Q417:Q421"/>
    <mergeCell ref="B421:E421"/>
    <mergeCell ref="A407:O407"/>
    <mergeCell ref="A408:A409"/>
    <mergeCell ref="Q408:Q409"/>
    <mergeCell ref="B409:E409"/>
    <mergeCell ref="A410:O410"/>
    <mergeCell ref="A411:A412"/>
    <mergeCell ref="Q411:Q412"/>
    <mergeCell ref="B412:E412"/>
    <mergeCell ref="A398:A401"/>
    <mergeCell ref="E398:E400"/>
    <mergeCell ref="Q398:Q401"/>
    <mergeCell ref="B401:E401"/>
    <mergeCell ref="A402:O402"/>
    <mergeCell ref="A403:A406"/>
    <mergeCell ref="E403:E405"/>
    <mergeCell ref="Q403:Q406"/>
    <mergeCell ref="B406:E406"/>
    <mergeCell ref="A392:O392"/>
    <mergeCell ref="A393:A396"/>
    <mergeCell ref="E393:E395"/>
    <mergeCell ref="Q393:Q396"/>
    <mergeCell ref="B396:E396"/>
    <mergeCell ref="A397:O397"/>
    <mergeCell ref="A387:A388"/>
    <mergeCell ref="Q387:Q388"/>
    <mergeCell ref="B388:E388"/>
    <mergeCell ref="A389:O389"/>
    <mergeCell ref="A390:A391"/>
    <mergeCell ref="Q390:Q391"/>
    <mergeCell ref="B391:E391"/>
    <mergeCell ref="A380:A382"/>
    <mergeCell ref="E380:E381"/>
    <mergeCell ref="Q380:Q382"/>
    <mergeCell ref="B382:E382"/>
    <mergeCell ref="A383:O383"/>
    <mergeCell ref="A384:A385"/>
    <mergeCell ref="Q384:Q385"/>
    <mergeCell ref="B385:E385"/>
    <mergeCell ref="A375:O375"/>
    <mergeCell ref="A376:A378"/>
    <mergeCell ref="E376:E377"/>
    <mergeCell ref="Q376:Q378"/>
    <mergeCell ref="B378:E378"/>
    <mergeCell ref="A379:O379"/>
    <mergeCell ref="A368:A370"/>
    <mergeCell ref="Q368:Q370"/>
    <mergeCell ref="B370:E370"/>
    <mergeCell ref="A371:O371"/>
    <mergeCell ref="A372:A374"/>
    <mergeCell ref="E372:E373"/>
    <mergeCell ref="Q372:Q374"/>
    <mergeCell ref="B374:E374"/>
    <mergeCell ref="A363:O363"/>
    <mergeCell ref="A364:A366"/>
    <mergeCell ref="E364:E365"/>
    <mergeCell ref="Q364:Q366"/>
    <mergeCell ref="B366:E366"/>
    <mergeCell ref="A367:O367"/>
    <mergeCell ref="A356:A358"/>
    <mergeCell ref="E356:E357"/>
    <mergeCell ref="Q356:Q358"/>
    <mergeCell ref="B358:E358"/>
    <mergeCell ref="A359:O359"/>
    <mergeCell ref="A360:A362"/>
    <mergeCell ref="E360:E361"/>
    <mergeCell ref="Q360:Q362"/>
    <mergeCell ref="B362:E362"/>
    <mergeCell ref="A351:O351"/>
    <mergeCell ref="A352:A354"/>
    <mergeCell ref="E352:E353"/>
    <mergeCell ref="Q352:Q354"/>
    <mergeCell ref="B354:E354"/>
    <mergeCell ref="A355:O355"/>
    <mergeCell ref="A343:O343"/>
    <mergeCell ref="A344:A345"/>
    <mergeCell ref="Q344:Q345"/>
    <mergeCell ref="B345:E345"/>
    <mergeCell ref="A346:O346"/>
    <mergeCell ref="A347:A350"/>
    <mergeCell ref="E347:E349"/>
    <mergeCell ref="Q347:Q350"/>
    <mergeCell ref="B350:E350"/>
    <mergeCell ref="A337:O337"/>
    <mergeCell ref="A338:A339"/>
    <mergeCell ref="Q338:Q339"/>
    <mergeCell ref="B339:E339"/>
    <mergeCell ref="A340:O340"/>
    <mergeCell ref="A341:A342"/>
    <mergeCell ref="Q341:Q342"/>
    <mergeCell ref="B342:E342"/>
    <mergeCell ref="A328:A331"/>
    <mergeCell ref="E328:E330"/>
    <mergeCell ref="Q328:Q331"/>
    <mergeCell ref="B331:E331"/>
    <mergeCell ref="A332:O332"/>
    <mergeCell ref="A333:A336"/>
    <mergeCell ref="E333:E335"/>
    <mergeCell ref="Q333:Q336"/>
    <mergeCell ref="B336:E336"/>
    <mergeCell ref="A322:O322"/>
    <mergeCell ref="A323:A326"/>
    <mergeCell ref="E323:E325"/>
    <mergeCell ref="Q323:Q326"/>
    <mergeCell ref="B326:E326"/>
    <mergeCell ref="A327:O327"/>
    <mergeCell ref="A313:A316"/>
    <mergeCell ref="E313:E315"/>
    <mergeCell ref="Q313:Q316"/>
    <mergeCell ref="B316:E316"/>
    <mergeCell ref="A317:O317"/>
    <mergeCell ref="A318:A321"/>
    <mergeCell ref="E318:E320"/>
    <mergeCell ref="Q318:Q321"/>
    <mergeCell ref="B321:E321"/>
    <mergeCell ref="A307:O307"/>
    <mergeCell ref="A308:A311"/>
    <mergeCell ref="E308:E310"/>
    <mergeCell ref="Q308:Q311"/>
    <mergeCell ref="B311:E311"/>
    <mergeCell ref="A312:O312"/>
    <mergeCell ref="A298:A301"/>
    <mergeCell ref="E298:E300"/>
    <mergeCell ref="Q298:Q301"/>
    <mergeCell ref="B301:E301"/>
    <mergeCell ref="A302:O302"/>
    <mergeCell ref="A303:A306"/>
    <mergeCell ref="E303:E305"/>
    <mergeCell ref="Q303:Q306"/>
    <mergeCell ref="B306:E306"/>
    <mergeCell ref="A292:O292"/>
    <mergeCell ref="A293:A296"/>
    <mergeCell ref="E293:E295"/>
    <mergeCell ref="Q293:Q296"/>
    <mergeCell ref="B296:E296"/>
    <mergeCell ref="A297:O297"/>
    <mergeCell ref="A286:O286"/>
    <mergeCell ref="A287:A288"/>
    <mergeCell ref="Q287:Q288"/>
    <mergeCell ref="B288:E288"/>
    <mergeCell ref="A289:O289"/>
    <mergeCell ref="A290:A291"/>
    <mergeCell ref="Q290:Q291"/>
    <mergeCell ref="B291:E291"/>
    <mergeCell ref="A280:A282"/>
    <mergeCell ref="E280:E281"/>
    <mergeCell ref="Q280:Q282"/>
    <mergeCell ref="B282:E282"/>
    <mergeCell ref="A283:O283"/>
    <mergeCell ref="A284:A285"/>
    <mergeCell ref="Q284:Q285"/>
    <mergeCell ref="B285:E285"/>
    <mergeCell ref="A275:O275"/>
    <mergeCell ref="A276:A278"/>
    <mergeCell ref="E276:E277"/>
    <mergeCell ref="Q276:Q278"/>
    <mergeCell ref="B278:E278"/>
    <mergeCell ref="A279:O279"/>
    <mergeCell ref="A268:O268"/>
    <mergeCell ref="A269:A270"/>
    <mergeCell ref="Q269:Q270"/>
    <mergeCell ref="B270:E270"/>
    <mergeCell ref="A271:O271"/>
    <mergeCell ref="A272:A274"/>
    <mergeCell ref="E272:E273"/>
    <mergeCell ref="Q272:Q274"/>
    <mergeCell ref="B274:E274"/>
    <mergeCell ref="A262:O262"/>
    <mergeCell ref="A263:A264"/>
    <mergeCell ref="Q263:Q264"/>
    <mergeCell ref="B264:E264"/>
    <mergeCell ref="A265:O265"/>
    <mergeCell ref="A266:A267"/>
    <mergeCell ref="Q266:Q267"/>
    <mergeCell ref="B267:E267"/>
    <mergeCell ref="A253:A256"/>
    <mergeCell ref="E253:E255"/>
    <mergeCell ref="Q253:Q256"/>
    <mergeCell ref="B256:E256"/>
    <mergeCell ref="A257:O257"/>
    <mergeCell ref="A258:A261"/>
    <mergeCell ref="E258:E260"/>
    <mergeCell ref="Q258:Q261"/>
    <mergeCell ref="B261:E261"/>
    <mergeCell ref="A247:O247"/>
    <mergeCell ref="A248:A251"/>
    <mergeCell ref="E248:E250"/>
    <mergeCell ref="Q248:Q251"/>
    <mergeCell ref="B251:E251"/>
    <mergeCell ref="A252:O252"/>
    <mergeCell ref="A231:O231"/>
    <mergeCell ref="A232:A238"/>
    <mergeCell ref="E232:E237"/>
    <mergeCell ref="Q232:Q238"/>
    <mergeCell ref="B238:E238"/>
    <mergeCell ref="A240:A246"/>
    <mergeCell ref="E240:E245"/>
    <mergeCell ref="Q240:Q246"/>
    <mergeCell ref="B246:E246"/>
    <mergeCell ref="A239:Q239"/>
    <mergeCell ref="A219:A222"/>
    <mergeCell ref="E219:E221"/>
    <mergeCell ref="Q219:Q222"/>
    <mergeCell ref="B222:E222"/>
    <mergeCell ref="A223:O223"/>
    <mergeCell ref="A224:A230"/>
    <mergeCell ref="E224:E229"/>
    <mergeCell ref="Q224:Q230"/>
    <mergeCell ref="B230:E230"/>
    <mergeCell ref="A213:O213"/>
    <mergeCell ref="A214:A217"/>
    <mergeCell ref="E214:E216"/>
    <mergeCell ref="Q214:Q217"/>
    <mergeCell ref="B217:E217"/>
    <mergeCell ref="A218:O218"/>
    <mergeCell ref="A204:A207"/>
    <mergeCell ref="E204:E206"/>
    <mergeCell ref="Q204:Q207"/>
    <mergeCell ref="B207:E207"/>
    <mergeCell ref="A208:O208"/>
    <mergeCell ref="A209:A212"/>
    <mergeCell ref="E209:E211"/>
    <mergeCell ref="Q209:Q212"/>
    <mergeCell ref="B212:E212"/>
    <mergeCell ref="A198:O198"/>
    <mergeCell ref="A199:A202"/>
    <mergeCell ref="E199:E201"/>
    <mergeCell ref="Q199:Q202"/>
    <mergeCell ref="B202:E202"/>
    <mergeCell ref="A203:O203"/>
    <mergeCell ref="A183:A192"/>
    <mergeCell ref="E183:E191"/>
    <mergeCell ref="Q183:Q192"/>
    <mergeCell ref="B192:E192"/>
    <mergeCell ref="A193:O193"/>
    <mergeCell ref="A194:A197"/>
    <mergeCell ref="E194:E196"/>
    <mergeCell ref="Q194:Q197"/>
    <mergeCell ref="B197:E197"/>
    <mergeCell ref="A171:O171"/>
    <mergeCell ref="A172:A181"/>
    <mergeCell ref="E172:E180"/>
    <mergeCell ref="Q172:Q181"/>
    <mergeCell ref="B181:E181"/>
    <mergeCell ref="A182:O182"/>
    <mergeCell ref="A155:A159"/>
    <mergeCell ref="E155:E158"/>
    <mergeCell ref="Q155:Q159"/>
    <mergeCell ref="B159:E159"/>
    <mergeCell ref="A160:O160"/>
    <mergeCell ref="A161:A170"/>
    <mergeCell ref="E161:E169"/>
    <mergeCell ref="Q161:Q170"/>
    <mergeCell ref="B170:E170"/>
    <mergeCell ref="A148:O148"/>
    <mergeCell ref="A149:A153"/>
    <mergeCell ref="E149:E152"/>
    <mergeCell ref="Q149:Q153"/>
    <mergeCell ref="B153:E153"/>
    <mergeCell ref="A154:O154"/>
    <mergeCell ref="A137:A141"/>
    <mergeCell ref="E137:E140"/>
    <mergeCell ref="Q137:Q141"/>
    <mergeCell ref="B141:E141"/>
    <mergeCell ref="A142:O142"/>
    <mergeCell ref="A143:A147"/>
    <mergeCell ref="E143:E146"/>
    <mergeCell ref="Q143:Q147"/>
    <mergeCell ref="B147:E147"/>
    <mergeCell ref="A130:O130"/>
    <mergeCell ref="A131:A135"/>
    <mergeCell ref="E131:E134"/>
    <mergeCell ref="Q131:Q135"/>
    <mergeCell ref="B135:E135"/>
    <mergeCell ref="A136:O136"/>
    <mergeCell ref="A119:A123"/>
    <mergeCell ref="E119:E122"/>
    <mergeCell ref="Q119:Q123"/>
    <mergeCell ref="B123:E123"/>
    <mergeCell ref="A124:O124"/>
    <mergeCell ref="A125:A129"/>
    <mergeCell ref="E125:E128"/>
    <mergeCell ref="Q125:Q129"/>
    <mergeCell ref="B129:E129"/>
    <mergeCell ref="A112:O112"/>
    <mergeCell ref="A113:A117"/>
    <mergeCell ref="E113:E116"/>
    <mergeCell ref="Q113:Q117"/>
    <mergeCell ref="B117:E117"/>
    <mergeCell ref="A118:O118"/>
    <mergeCell ref="A101:A105"/>
    <mergeCell ref="E101:E104"/>
    <mergeCell ref="Q101:Q105"/>
    <mergeCell ref="B105:E105"/>
    <mergeCell ref="A106:O106"/>
    <mergeCell ref="A107:A111"/>
    <mergeCell ref="E107:E110"/>
    <mergeCell ref="Q107:Q111"/>
    <mergeCell ref="B111:E111"/>
    <mergeCell ref="A94:O94"/>
    <mergeCell ref="A95:A99"/>
    <mergeCell ref="E95:E98"/>
    <mergeCell ref="Q95:Q99"/>
    <mergeCell ref="B99:E99"/>
    <mergeCell ref="A100:O100"/>
    <mergeCell ref="A83:A87"/>
    <mergeCell ref="E83:E86"/>
    <mergeCell ref="Q83:Q87"/>
    <mergeCell ref="B87:E87"/>
    <mergeCell ref="A88:O88"/>
    <mergeCell ref="A89:A93"/>
    <mergeCell ref="E89:E92"/>
    <mergeCell ref="Q89:Q93"/>
    <mergeCell ref="B93:E93"/>
    <mergeCell ref="A76:O76"/>
    <mergeCell ref="A77:A81"/>
    <mergeCell ref="E77:E80"/>
    <mergeCell ref="Q77:Q81"/>
    <mergeCell ref="B81:E81"/>
    <mergeCell ref="A82:O82"/>
    <mergeCell ref="A66:A69"/>
    <mergeCell ref="E66:E68"/>
    <mergeCell ref="Q66:Q69"/>
    <mergeCell ref="B69:E69"/>
    <mergeCell ref="A70:O70"/>
    <mergeCell ref="A71:A75"/>
    <mergeCell ref="E71:E74"/>
    <mergeCell ref="Q71:Q75"/>
    <mergeCell ref="B75:E75"/>
    <mergeCell ref="A60:O60"/>
    <mergeCell ref="A61:A64"/>
    <mergeCell ref="E61:E63"/>
    <mergeCell ref="Q61:Q64"/>
    <mergeCell ref="B64:E64"/>
    <mergeCell ref="A65:O65"/>
    <mergeCell ref="A51:A54"/>
    <mergeCell ref="E51:E53"/>
    <mergeCell ref="Q51:Q54"/>
    <mergeCell ref="B54:E54"/>
    <mergeCell ref="A55:O55"/>
    <mergeCell ref="A56:A59"/>
    <mergeCell ref="E56:E58"/>
    <mergeCell ref="Q56:Q59"/>
    <mergeCell ref="B59:E59"/>
    <mergeCell ref="A45:O45"/>
    <mergeCell ref="A46:A49"/>
    <mergeCell ref="E46:E48"/>
    <mergeCell ref="Q46:Q49"/>
    <mergeCell ref="B49:E49"/>
    <mergeCell ref="A50:O50"/>
    <mergeCell ref="A35:A38"/>
    <mergeCell ref="E35:E37"/>
    <mergeCell ref="Q35:Q38"/>
    <mergeCell ref="B38:E38"/>
    <mergeCell ref="A39:O39"/>
    <mergeCell ref="A40:A44"/>
    <mergeCell ref="E40:E43"/>
    <mergeCell ref="Q40:Q44"/>
    <mergeCell ref="B44:E44"/>
    <mergeCell ref="A29:O29"/>
    <mergeCell ref="A30:A33"/>
    <mergeCell ref="E30:E32"/>
    <mergeCell ref="Q30:Q33"/>
    <mergeCell ref="B33:E33"/>
    <mergeCell ref="A34:O34"/>
    <mergeCell ref="A21:A23"/>
    <mergeCell ref="E21:E22"/>
    <mergeCell ref="Q21:Q23"/>
    <mergeCell ref="B23:E23"/>
    <mergeCell ref="A24:O24"/>
    <mergeCell ref="A25:A28"/>
    <mergeCell ref="E25:E27"/>
    <mergeCell ref="Q25:Q28"/>
    <mergeCell ref="B28:E28"/>
    <mergeCell ref="A7:Q7"/>
    <mergeCell ref="A8:Q8"/>
    <mergeCell ref="A16:O16"/>
    <mergeCell ref="A17:A19"/>
    <mergeCell ref="E17:E18"/>
    <mergeCell ref="Q17:Q19"/>
    <mergeCell ref="B19:E19"/>
    <mergeCell ref="A20:O20"/>
    <mergeCell ref="A9:O10"/>
    <mergeCell ref="A11:O11"/>
    <mergeCell ref="A12:A15"/>
    <mergeCell ref="E12:E14"/>
    <mergeCell ref="Q12:Q15"/>
    <mergeCell ref="B15:E15"/>
  </mergeCells>
  <pageMargins left="0.7" right="0.7" top="0.75" bottom="0.75" header="0.3" footer="0.3"/>
  <pageSetup scale="3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Odannis Amauris Feliz Garcia</dc:creator>
  <cp:lastModifiedBy>Evelin De Jesús Fernández Jiménez</cp:lastModifiedBy>
  <cp:lastPrinted>2023-06-13T15:44:43Z</cp:lastPrinted>
  <dcterms:created xsi:type="dcterms:W3CDTF">2023-06-01T18:22:24Z</dcterms:created>
  <dcterms:modified xsi:type="dcterms:W3CDTF">2023-06-16T16:04:46Z</dcterms:modified>
</cp:coreProperties>
</file>