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Estadísticas\"/>
    </mc:Choice>
  </mc:AlternateContent>
  <xr:revisionPtr revIDLastSave="0" documentId="13_ncr:1_{EDB9F20F-9B91-450F-8A32-08B721E9B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GUNDO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H15" i="8"/>
  <c r="F464" i="8"/>
  <c r="G464" i="8"/>
  <c r="N464" i="8"/>
  <c r="O464" i="8"/>
  <c r="G461" i="8"/>
  <c r="L461" i="8"/>
  <c r="M461" i="8"/>
  <c r="N461" i="8"/>
  <c r="O461" i="8"/>
  <c r="P444" i="8"/>
  <c r="L458" i="8"/>
  <c r="O458" i="8" l="1"/>
  <c r="K454" i="8" l="1"/>
  <c r="J454" i="8"/>
  <c r="P453" i="8"/>
  <c r="P452" i="8"/>
  <c r="K450" i="8"/>
  <c r="J450" i="8"/>
  <c r="P449" i="8"/>
  <c r="P448" i="8"/>
  <c r="K446" i="8"/>
  <c r="J446" i="8"/>
  <c r="P445" i="8"/>
  <c r="P446" i="8" s="1"/>
  <c r="K442" i="8"/>
  <c r="J442" i="8"/>
  <c r="P441" i="8"/>
  <c r="P442" i="8" s="1"/>
  <c r="K439" i="8"/>
  <c r="J439" i="8"/>
  <c r="P438" i="8"/>
  <c r="P439" i="8" s="1"/>
  <c r="K436" i="8"/>
  <c r="J436" i="8"/>
  <c r="P435" i="8"/>
  <c r="P436" i="8" s="1"/>
  <c r="I433" i="8"/>
  <c r="H433" i="8"/>
  <c r="P432" i="8"/>
  <c r="P431" i="8"/>
  <c r="P430" i="8"/>
  <c r="P429" i="8"/>
  <c r="K427" i="8"/>
  <c r="J427" i="8"/>
  <c r="I427" i="8"/>
  <c r="H427" i="8"/>
  <c r="P426" i="8"/>
  <c r="P425" i="8"/>
  <c r="P424" i="8"/>
  <c r="P423" i="8"/>
  <c r="K421" i="8"/>
  <c r="J421" i="8"/>
  <c r="I421" i="8"/>
  <c r="H421" i="8"/>
  <c r="G421" i="8"/>
  <c r="F421" i="8"/>
  <c r="P420" i="8"/>
  <c r="P419" i="8"/>
  <c r="P418" i="8"/>
  <c r="P417" i="8"/>
  <c r="K415" i="8"/>
  <c r="J415" i="8"/>
  <c r="P414" i="8"/>
  <c r="P415" i="8" s="1"/>
  <c r="K412" i="8"/>
  <c r="J412" i="8"/>
  <c r="P411" i="8"/>
  <c r="P412" i="8" s="1"/>
  <c r="K409" i="8"/>
  <c r="J409" i="8"/>
  <c r="P408" i="8"/>
  <c r="P409" i="8" s="1"/>
  <c r="K406" i="8"/>
  <c r="J406" i="8"/>
  <c r="P405" i="8"/>
  <c r="P404" i="8"/>
  <c r="P403" i="8"/>
  <c r="K401" i="8"/>
  <c r="J401" i="8"/>
  <c r="P400" i="8"/>
  <c r="P399" i="8"/>
  <c r="P398" i="8"/>
  <c r="K396" i="8"/>
  <c r="J396" i="8"/>
  <c r="H396" i="8"/>
  <c r="P395" i="8"/>
  <c r="P394" i="8"/>
  <c r="P393" i="8"/>
  <c r="K391" i="8"/>
  <c r="J391" i="8"/>
  <c r="P390" i="8"/>
  <c r="P391" i="8" s="1"/>
  <c r="K388" i="8"/>
  <c r="J388" i="8"/>
  <c r="P387" i="8"/>
  <c r="P388" i="8" s="1"/>
  <c r="K385" i="8"/>
  <c r="J385" i="8"/>
  <c r="P384" i="8"/>
  <c r="P385" i="8" s="1"/>
  <c r="K382" i="8"/>
  <c r="J382" i="8"/>
  <c r="P381" i="8"/>
  <c r="P380" i="8"/>
  <c r="K378" i="8"/>
  <c r="J378" i="8"/>
  <c r="P377" i="8"/>
  <c r="P376" i="8"/>
  <c r="K374" i="8"/>
  <c r="I374" i="8"/>
  <c r="H374" i="8"/>
  <c r="F374" i="8"/>
  <c r="P373" i="8"/>
  <c r="P372" i="8"/>
  <c r="K370" i="8"/>
  <c r="J370" i="8"/>
  <c r="P369" i="8"/>
  <c r="P368" i="8"/>
  <c r="K366" i="8"/>
  <c r="J366" i="8"/>
  <c r="P365" i="8"/>
  <c r="P364" i="8"/>
  <c r="K362" i="8"/>
  <c r="J362" i="8"/>
  <c r="P361" i="8"/>
  <c r="P360" i="8"/>
  <c r="K358" i="8"/>
  <c r="J358" i="8"/>
  <c r="P357" i="8"/>
  <c r="P356" i="8"/>
  <c r="K354" i="8"/>
  <c r="J354" i="8"/>
  <c r="P353" i="8"/>
  <c r="P352" i="8"/>
  <c r="K350" i="8"/>
  <c r="J350" i="8"/>
  <c r="P349" i="8"/>
  <c r="P348" i="8"/>
  <c r="P347" i="8"/>
  <c r="K345" i="8"/>
  <c r="J345" i="8"/>
  <c r="P344" i="8"/>
  <c r="P345" i="8" s="1"/>
  <c r="K342" i="8"/>
  <c r="J342" i="8"/>
  <c r="P341" i="8"/>
  <c r="P342" i="8" s="1"/>
  <c r="K339" i="8"/>
  <c r="J339" i="8"/>
  <c r="P338" i="8"/>
  <c r="P339" i="8" s="1"/>
  <c r="K336" i="8"/>
  <c r="J336" i="8"/>
  <c r="P335" i="8"/>
  <c r="P334" i="8"/>
  <c r="P333" i="8"/>
  <c r="K331" i="8"/>
  <c r="J331" i="8"/>
  <c r="P330" i="8"/>
  <c r="P329" i="8"/>
  <c r="P328" i="8"/>
  <c r="K326" i="8"/>
  <c r="J326" i="8"/>
  <c r="P325" i="8"/>
  <c r="P324" i="8"/>
  <c r="P323" i="8"/>
  <c r="K321" i="8"/>
  <c r="J321" i="8"/>
  <c r="P320" i="8"/>
  <c r="P319" i="8"/>
  <c r="P318" i="8"/>
  <c r="K316" i="8"/>
  <c r="J316" i="8"/>
  <c r="P315" i="8"/>
  <c r="P314" i="8"/>
  <c r="P313" i="8"/>
  <c r="K311" i="8"/>
  <c r="J311" i="8"/>
  <c r="P310" i="8"/>
  <c r="P309" i="8"/>
  <c r="P308" i="8"/>
  <c r="K306" i="8"/>
  <c r="J306" i="8"/>
  <c r="P305" i="8"/>
  <c r="P304" i="8"/>
  <c r="P303" i="8"/>
  <c r="K301" i="8"/>
  <c r="J301" i="8"/>
  <c r="P300" i="8"/>
  <c r="P299" i="8"/>
  <c r="P298" i="8"/>
  <c r="K296" i="8"/>
  <c r="J296" i="8"/>
  <c r="P295" i="8"/>
  <c r="P294" i="8"/>
  <c r="P293" i="8"/>
  <c r="K291" i="8"/>
  <c r="J291" i="8"/>
  <c r="P290" i="8"/>
  <c r="P291" i="8" s="1"/>
  <c r="K288" i="8"/>
  <c r="J288" i="8"/>
  <c r="P287" i="8"/>
  <c r="P288" i="8" s="1"/>
  <c r="K285" i="8"/>
  <c r="J285" i="8"/>
  <c r="P284" i="8"/>
  <c r="P285" i="8" s="1"/>
  <c r="K282" i="8"/>
  <c r="J282" i="8"/>
  <c r="P281" i="8"/>
  <c r="P280" i="8"/>
  <c r="I278" i="8"/>
  <c r="H278" i="8"/>
  <c r="P277" i="8"/>
  <c r="P276" i="8"/>
  <c r="K274" i="8"/>
  <c r="J274" i="8"/>
  <c r="I274" i="8"/>
  <c r="H274" i="8"/>
  <c r="G274" i="8"/>
  <c r="F274" i="8"/>
  <c r="P273" i="8"/>
  <c r="P272" i="8"/>
  <c r="J270" i="8"/>
  <c r="P269" i="8"/>
  <c r="P270" i="8" s="1"/>
  <c r="J267" i="8"/>
  <c r="H267" i="8"/>
  <c r="F267" i="8"/>
  <c r="P266" i="8"/>
  <c r="P267" i="8" s="1"/>
  <c r="J264" i="8"/>
  <c r="I264" i="8"/>
  <c r="H264" i="8"/>
  <c r="F264" i="8"/>
  <c r="P263" i="8"/>
  <c r="P264" i="8" s="1"/>
  <c r="K261" i="8"/>
  <c r="J261" i="8"/>
  <c r="P260" i="8"/>
  <c r="P259" i="8"/>
  <c r="P258" i="8"/>
  <c r="K256" i="8"/>
  <c r="J256" i="8"/>
  <c r="P255" i="8"/>
  <c r="P254" i="8"/>
  <c r="P253" i="8"/>
  <c r="K251" i="8"/>
  <c r="J251" i="8"/>
  <c r="P250" i="8"/>
  <c r="P249" i="8"/>
  <c r="P248" i="8"/>
  <c r="K246" i="8"/>
  <c r="J246" i="8"/>
  <c r="I246" i="8"/>
  <c r="H246" i="8"/>
  <c r="P245" i="8"/>
  <c r="P244" i="8"/>
  <c r="P243" i="8"/>
  <c r="P242" i="8"/>
  <c r="P241" i="8"/>
  <c r="P240" i="8"/>
  <c r="K238" i="8"/>
  <c r="J238" i="8"/>
  <c r="I238" i="8"/>
  <c r="H238" i="8"/>
  <c r="P237" i="8"/>
  <c r="P236" i="8"/>
  <c r="P235" i="8"/>
  <c r="P234" i="8"/>
  <c r="P233" i="8"/>
  <c r="P232" i="8"/>
  <c r="K230" i="8"/>
  <c r="J230" i="8"/>
  <c r="I230" i="8"/>
  <c r="H230" i="8"/>
  <c r="P229" i="8"/>
  <c r="P228" i="8"/>
  <c r="P227" i="8"/>
  <c r="P226" i="8"/>
  <c r="P225" i="8"/>
  <c r="P224" i="8"/>
  <c r="K222" i="8"/>
  <c r="J222" i="8"/>
  <c r="P221" i="8"/>
  <c r="P220" i="8"/>
  <c r="P219" i="8"/>
  <c r="K217" i="8"/>
  <c r="J217" i="8"/>
  <c r="I217" i="8"/>
  <c r="H217" i="8"/>
  <c r="P216" i="8"/>
  <c r="P215" i="8"/>
  <c r="P214" i="8"/>
  <c r="K212" i="8"/>
  <c r="J212" i="8"/>
  <c r="I212" i="8"/>
  <c r="H212" i="8"/>
  <c r="P211" i="8"/>
  <c r="P210" i="8"/>
  <c r="P209" i="8"/>
  <c r="I207" i="8"/>
  <c r="H207" i="8"/>
  <c r="J206" i="8"/>
  <c r="P206" i="8" s="1"/>
  <c r="J205" i="8"/>
  <c r="P205" i="8" s="1"/>
  <c r="P204" i="8"/>
  <c r="K202" i="8"/>
  <c r="J202" i="8"/>
  <c r="P201" i="8"/>
  <c r="P200" i="8"/>
  <c r="P199" i="8"/>
  <c r="I197" i="8"/>
  <c r="H197" i="8"/>
  <c r="P196" i="8"/>
  <c r="P195" i="8"/>
  <c r="P194" i="8"/>
  <c r="I192" i="8"/>
  <c r="H192" i="8"/>
  <c r="P191" i="8"/>
  <c r="P190" i="8"/>
  <c r="P189" i="8"/>
  <c r="P188" i="8"/>
  <c r="P187" i="8"/>
  <c r="P186" i="8"/>
  <c r="P185" i="8"/>
  <c r="P184" i="8"/>
  <c r="P183" i="8"/>
  <c r="P179" i="8"/>
  <c r="P181" i="8" s="1"/>
  <c r="P169" i="8"/>
  <c r="P168" i="8"/>
  <c r="P167" i="8"/>
  <c r="P166" i="8"/>
  <c r="P165" i="8"/>
  <c r="P164" i="8"/>
  <c r="P163" i="8"/>
  <c r="P162" i="8"/>
  <c r="P161" i="8"/>
  <c r="K159" i="8"/>
  <c r="J159" i="8"/>
  <c r="P158" i="8"/>
  <c r="P157" i="8"/>
  <c r="P156" i="8"/>
  <c r="P155" i="8"/>
  <c r="K153" i="8"/>
  <c r="J153" i="8"/>
  <c r="P152" i="8"/>
  <c r="P151" i="8"/>
  <c r="P150" i="8"/>
  <c r="P149" i="8"/>
  <c r="K147" i="8"/>
  <c r="J147" i="8"/>
  <c r="P146" i="8"/>
  <c r="P145" i="8"/>
  <c r="P144" i="8"/>
  <c r="P143" i="8"/>
  <c r="K141" i="8"/>
  <c r="J141" i="8"/>
  <c r="I141" i="8"/>
  <c r="H141" i="8"/>
  <c r="P140" i="8"/>
  <c r="P139" i="8"/>
  <c r="P138" i="8"/>
  <c r="P137" i="8"/>
  <c r="K135" i="8"/>
  <c r="J135" i="8"/>
  <c r="P134" i="8"/>
  <c r="P133" i="8"/>
  <c r="P132" i="8"/>
  <c r="P131" i="8"/>
  <c r="K129" i="8"/>
  <c r="J129" i="8"/>
  <c r="I129" i="8"/>
  <c r="H129" i="8"/>
  <c r="G129" i="8"/>
  <c r="G458" i="8" s="1"/>
  <c r="F129" i="8"/>
  <c r="P128" i="8"/>
  <c r="P127" i="8"/>
  <c r="P126" i="8"/>
  <c r="P125" i="8"/>
  <c r="I123" i="8"/>
  <c r="P122" i="8"/>
  <c r="P121" i="8"/>
  <c r="P120" i="8"/>
  <c r="P119" i="8"/>
  <c r="I117" i="8"/>
  <c r="P116" i="8"/>
  <c r="P115" i="8"/>
  <c r="P114" i="8"/>
  <c r="P113" i="8"/>
  <c r="J111" i="8"/>
  <c r="P110" i="8"/>
  <c r="P109" i="8"/>
  <c r="P108" i="8"/>
  <c r="P107" i="8"/>
  <c r="I105" i="8"/>
  <c r="H105" i="8"/>
  <c r="P104" i="8"/>
  <c r="P103" i="8"/>
  <c r="P102" i="8"/>
  <c r="P101" i="8"/>
  <c r="K99" i="8"/>
  <c r="J99" i="8"/>
  <c r="P98" i="8"/>
  <c r="P97" i="8"/>
  <c r="P96" i="8"/>
  <c r="P95" i="8"/>
  <c r="K93" i="8"/>
  <c r="J93" i="8"/>
  <c r="P92" i="8"/>
  <c r="P91" i="8"/>
  <c r="P90" i="8"/>
  <c r="P89" i="8"/>
  <c r="I87" i="8"/>
  <c r="H87" i="8"/>
  <c r="P86" i="8"/>
  <c r="P85" i="8"/>
  <c r="P84" i="8"/>
  <c r="P83" i="8"/>
  <c r="I81" i="8"/>
  <c r="H81" i="8"/>
  <c r="P80" i="8"/>
  <c r="P79" i="8"/>
  <c r="P78" i="8"/>
  <c r="P77" i="8"/>
  <c r="I75" i="8"/>
  <c r="H75" i="8"/>
  <c r="P74" i="8"/>
  <c r="P73" i="8"/>
  <c r="P72" i="8"/>
  <c r="P71" i="8"/>
  <c r="M69" i="8"/>
  <c r="M464" i="8" s="1"/>
  <c r="L69" i="8"/>
  <c r="L464" i="8" s="1"/>
  <c r="P68" i="8"/>
  <c r="P67" i="8"/>
  <c r="P66" i="8"/>
  <c r="K64" i="8"/>
  <c r="J64" i="8"/>
  <c r="P63" i="8"/>
  <c r="P62" i="8"/>
  <c r="P61" i="8"/>
  <c r="N59" i="8"/>
  <c r="N458" i="8" s="1"/>
  <c r="M59" i="8"/>
  <c r="M458" i="8" s="1"/>
  <c r="P58" i="8"/>
  <c r="P57" i="8"/>
  <c r="P56" i="8"/>
  <c r="I54" i="8"/>
  <c r="H54" i="8"/>
  <c r="P53" i="8"/>
  <c r="P52" i="8"/>
  <c r="P51" i="8"/>
  <c r="J49" i="8"/>
  <c r="I49" i="8"/>
  <c r="H49" i="8"/>
  <c r="P48" i="8"/>
  <c r="P47" i="8"/>
  <c r="P46" i="8"/>
  <c r="I44" i="8"/>
  <c r="H44" i="8"/>
  <c r="P43" i="8"/>
  <c r="P41" i="8"/>
  <c r="P40" i="8"/>
  <c r="K38" i="8"/>
  <c r="K464" i="8" s="1"/>
  <c r="J38" i="8"/>
  <c r="P37" i="8"/>
  <c r="P36" i="8"/>
  <c r="P35" i="8"/>
  <c r="I33" i="8"/>
  <c r="H33" i="8"/>
  <c r="F33" i="8"/>
  <c r="P32" i="8"/>
  <c r="P31" i="8"/>
  <c r="P30" i="8"/>
  <c r="J28" i="8"/>
  <c r="I28" i="8"/>
  <c r="I458" i="8" s="1"/>
  <c r="H28" i="8"/>
  <c r="F28" i="8"/>
  <c r="P27" i="8"/>
  <c r="P26" i="8"/>
  <c r="P25" i="8"/>
  <c r="I23" i="8"/>
  <c r="H23" i="8"/>
  <c r="P22" i="8"/>
  <c r="P21" i="8"/>
  <c r="K19" i="8"/>
  <c r="J19" i="8"/>
  <c r="P18" i="8"/>
  <c r="P17" i="8"/>
  <c r="P14" i="8"/>
  <c r="P13" i="8"/>
  <c r="P12" i="8"/>
  <c r="H464" i="8" l="1"/>
  <c r="I464" i="8"/>
  <c r="P454" i="8"/>
  <c r="F461" i="8"/>
  <c r="J461" i="8"/>
  <c r="J458" i="8"/>
  <c r="K461" i="8"/>
  <c r="F458" i="8"/>
  <c r="H461" i="8"/>
  <c r="H458" i="8"/>
  <c r="I461" i="8"/>
  <c r="K458" i="8"/>
  <c r="P378" i="8"/>
  <c r="P382" i="8"/>
  <c r="P217" i="8"/>
  <c r="P450" i="8"/>
  <c r="P38" i="8"/>
  <c r="P44" i="8"/>
  <c r="P59" i="8"/>
  <c r="P117" i="8"/>
  <c r="P129" i="8"/>
  <c r="P135" i="8"/>
  <c r="P192" i="8"/>
  <c r="P197" i="8"/>
  <c r="P202" i="8"/>
  <c r="J207" i="8"/>
  <c r="J464" i="8" s="1"/>
  <c r="P396" i="8"/>
  <c r="P15" i="8"/>
  <c r="P54" i="8"/>
  <c r="P87" i="8"/>
  <c r="P111" i="8"/>
  <c r="P159" i="8"/>
  <c r="P230" i="8"/>
  <c r="P238" i="8"/>
  <c r="P246" i="8"/>
  <c r="P261" i="8"/>
  <c r="P274" i="8"/>
  <c r="P278" i="8"/>
  <c r="P282" i="8"/>
  <c r="P306" i="8"/>
  <c r="P311" i="8"/>
  <c r="P326" i="8"/>
  <c r="P331" i="8"/>
  <c r="P406" i="8"/>
  <c r="P427" i="8"/>
  <c r="P433" i="8"/>
  <c r="P33" i="8"/>
  <c r="P49" i="8"/>
  <c r="P64" i="8"/>
  <c r="P75" i="8"/>
  <c r="P81" i="8"/>
  <c r="P93" i="8"/>
  <c r="P99" i="8"/>
  <c r="P105" i="8"/>
  <c r="P123" i="8"/>
  <c r="P147" i="8"/>
  <c r="P153" i="8"/>
  <c r="P251" i="8"/>
  <c r="P296" i="8"/>
  <c r="P301" i="8"/>
  <c r="P316" i="8"/>
  <c r="P321" i="8"/>
  <c r="P336" i="8"/>
  <c r="P350" i="8"/>
  <c r="P421" i="8"/>
  <c r="P19" i="8"/>
  <c r="P23" i="8"/>
  <c r="P28" i="8"/>
  <c r="P69" i="8"/>
  <c r="P141" i="8"/>
  <c r="P170" i="8"/>
  <c r="P212" i="8"/>
  <c r="P222" i="8"/>
  <c r="P256" i="8"/>
  <c r="P354" i="8"/>
  <c r="P358" i="8"/>
  <c r="P362" i="8"/>
  <c r="P366" i="8"/>
  <c r="P370" i="8"/>
  <c r="P374" i="8"/>
  <c r="P401" i="8"/>
  <c r="P207" i="8"/>
  <c r="P457" i="8" l="1"/>
  <c r="P463" i="8"/>
  <c r="P460" i="8"/>
</calcChain>
</file>

<file path=xl/sharedStrings.xml><?xml version="1.0" encoding="utf-8"?>
<sst xmlns="http://schemas.openxmlformats.org/spreadsheetml/2006/main" count="628" uniqueCount="113">
  <si>
    <t>Adolescentes 13-17 VARONES</t>
  </si>
  <si>
    <t>AÑO</t>
  </si>
  <si>
    <t>TEATRO</t>
  </si>
  <si>
    <t>TOTAL</t>
  </si>
  <si>
    <t>ADULTOS MAYORES MASC.</t>
  </si>
  <si>
    <t>ADULTAS FEMENINAS         18-21</t>
  </si>
  <si>
    <t>ADULTAS MAYORES FEM.</t>
  </si>
  <si>
    <t>NIÑAS               9-12</t>
  </si>
  <si>
    <t>NIÑOS                  6-8</t>
  </si>
  <si>
    <t>NIÑOS                9-12</t>
  </si>
  <si>
    <t>PINTURA</t>
  </si>
  <si>
    <t>COORDINADOR</t>
  </si>
  <si>
    <t xml:space="preserve">NIÑAS                    6-8 </t>
  </si>
  <si>
    <t>CANTO CORAL</t>
  </si>
  <si>
    <t>SUBTOTALES</t>
  </si>
  <si>
    <t>DANZA FOLCLÓRICA</t>
  </si>
  <si>
    <t>DANZA CONTEMPORÁNEA</t>
  </si>
  <si>
    <t>CENTRO CULTURAL T3-SABANA PERDIDA</t>
  </si>
  <si>
    <t>DISTRITO NACIONAL- SANTO DOMINGO NORTE</t>
  </si>
  <si>
    <t>MUSICA DE VIENTOS</t>
  </si>
  <si>
    <t>INICIACIÓN MUSICAL</t>
  </si>
  <si>
    <t>PERCUSIÓN EXPERIMENTAL</t>
  </si>
  <si>
    <t>PINTURA-ARTES PLÁSTICAS</t>
  </si>
  <si>
    <t>DIBUJO-ARTES PLÁSTICAS</t>
  </si>
  <si>
    <t>FLAUTA DULCE-INICIACIÓN MUSICAL</t>
  </si>
  <si>
    <t>ESCUELA LIBRE ECOG GUACHUPITA</t>
  </si>
  <si>
    <t>DANZA MODERNA</t>
  </si>
  <si>
    <t>SANTO DOMINGO- DISTRITO NACIONAL</t>
  </si>
  <si>
    <t>ESCUELA LIBRE LOS FRAILES</t>
  </si>
  <si>
    <t>MÚSICA</t>
  </si>
  <si>
    <t>ESCUELA LIBRE SANTA CATALINA DE SIENNA</t>
  </si>
  <si>
    <t>ESCUELA LIBRE MANOGUAYABO</t>
  </si>
  <si>
    <t>ESCUELA LIBRE CENTRO CULTURAL DE HERRERA</t>
  </si>
  <si>
    <t>ESCUELA LIBRE CARRIL DE HAINA</t>
  </si>
  <si>
    <t>HIP HOP</t>
  </si>
  <si>
    <t>ESCUELA LIBRE CASA DE LA CULTURA DE HAINA</t>
  </si>
  <si>
    <t>MÚSICA DE VIENTOS METALES</t>
  </si>
  <si>
    <t>SANTO DOMINGO-DISTRITO NACIONAL</t>
  </si>
  <si>
    <t>ESCUELA LIBRE-TOQUE DE LUZ</t>
  </si>
  <si>
    <t>SANTO DOMINGO-DISTRITO NACIONAL-ZONA COLONIAL</t>
  </si>
  <si>
    <t>INICIACIÓN MUSICAL-FLAUTA</t>
  </si>
  <si>
    <t>SANTO DOMINGO-DISTRITO NACIONAL-CAPOTILLO</t>
  </si>
  <si>
    <t>ESCUELA LIBRE-VILLA DUARTE-CALERO</t>
  </si>
  <si>
    <t>SANTO DOMINGO-DISTRITO NACIONAL-VILLA DUARTE</t>
  </si>
  <si>
    <t>ESCUELA LIBRE-PATRONATO DE CIEGOS</t>
  </si>
  <si>
    <t>ESCUELA LIBRE VILLA SONADOR.</t>
  </si>
  <si>
    <t>ESCUELA LIBRE INDHARTE-CAPOTILLO</t>
  </si>
  <si>
    <t>ESCUELA LIBRE FE Y ALEGRÍA-SABANA PERDIDA</t>
  </si>
  <si>
    <t>ESCUELA LIBRE PANTOJA</t>
  </si>
  <si>
    <t>MUSICA</t>
  </si>
  <si>
    <t>DANZA</t>
  </si>
  <si>
    <t>SANTO DOMINGO- NORTE</t>
  </si>
  <si>
    <t>SANTO DOMINGO-HAINA- REGION SUR</t>
  </si>
  <si>
    <t>ESCUELA LIBRE CASA DE AZUA</t>
  </si>
  <si>
    <t xml:space="preserve"> REGION SUR</t>
  </si>
  <si>
    <t>CIBAO-REGION NORTE</t>
  </si>
  <si>
    <t>ESCUELA LIBRE LA ROMANA</t>
  </si>
  <si>
    <t xml:space="preserve"> REGION ESTE</t>
  </si>
  <si>
    <t>ESCUELA LIBRE SAN PEDRO- DANZA GULOYA</t>
  </si>
  <si>
    <t>REGION NORTE</t>
  </si>
  <si>
    <t>ESCUELA LIBRE VILLA TRINA-MOCA</t>
  </si>
  <si>
    <t>ESCUELA LIBRE SAN VICTOR-MOCA</t>
  </si>
  <si>
    <t>ESCUELA LIBRE MONTE DE LA JAGUA-MOCA</t>
  </si>
  <si>
    <t>ESCUELA LIBRE LAS LAGUNAS-MOCA</t>
  </si>
  <si>
    <t>ESCUELA LIBRE CASA DE LA CULTURA -LA VEGA</t>
  </si>
  <si>
    <t>ESCUELA LIBRE MAO VALVERDE</t>
  </si>
  <si>
    <t>ESCUELA LIBRE MONTE PLATA</t>
  </si>
  <si>
    <t xml:space="preserve"> ESCUELA LIBRE LICEY AL MEDIO</t>
  </si>
  <si>
    <t xml:space="preserve"> ESCUELA LIBRE VILLA GONZALEZ</t>
  </si>
  <si>
    <t>REGION- NORTE- JARABACOA</t>
  </si>
  <si>
    <t>ESCUELA LIBRE JARABACOA</t>
  </si>
  <si>
    <t>DIBUJO</t>
  </si>
  <si>
    <t>PIANO-CANTO CORAL</t>
  </si>
  <si>
    <t>ESCUELA LIBRE SANCHEZ SAMANA</t>
  </si>
  <si>
    <t>REGION- NORTE-SAMANA</t>
  </si>
  <si>
    <t>ESCUELA LIBRE RIO SAN JUAN</t>
  </si>
  <si>
    <t>RIO SAN JUAN</t>
  </si>
  <si>
    <t>VIOLIN</t>
  </si>
  <si>
    <t>GASTRONOMIA</t>
  </si>
  <si>
    <t>DANZA GULOYA</t>
  </si>
  <si>
    <t>MUSICA VIENTO METAL</t>
  </si>
  <si>
    <t>PERCUSION</t>
  </si>
  <si>
    <t>MÚSICA TIPICA</t>
  </si>
  <si>
    <t xml:space="preserve">MÚSICA </t>
  </si>
  <si>
    <t>MÚSICA PERCUSION</t>
  </si>
  <si>
    <t>MÚSICATIPICA</t>
  </si>
  <si>
    <t>INICIACION MUSICAL FLAUTA</t>
  </si>
  <si>
    <t xml:space="preserve">TEATRO </t>
  </si>
  <si>
    <t>DANZA CONTEMPORANEA</t>
  </si>
  <si>
    <t>HAINA</t>
  </si>
  <si>
    <t>ADULTOS MASCULINOS 18-21</t>
  </si>
  <si>
    <t>ESTADÍSTICAS ENERO-MARZO ESCUELAS LIBRES</t>
  </si>
  <si>
    <t>Adolescentes   13-17 HEMBRAS</t>
  </si>
  <si>
    <t xml:space="preserve">    VICEMINISTERIO DE CREATIVIDAD Y FORMACIÓN ARTÍSTICA</t>
  </si>
  <si>
    <t>ADOLESCENTES   13-17 HEMBRAS</t>
  </si>
  <si>
    <t>ADOLESCENTES 13-17 VARONES</t>
  </si>
  <si>
    <t xml:space="preserve">  FORMACIÓN ARTÍSTICA EN LAS ESCUELAS LIBRES SEGÚN RANGO DE EDAD</t>
  </si>
  <si>
    <t>ABRIL</t>
  </si>
  <si>
    <t>MAYO</t>
  </si>
  <si>
    <t>JUNIO</t>
  </si>
  <si>
    <t>TOTAL ALUMNOS FORMADOS POR RANGO EDAD Y GENERO ABRIL 2023</t>
  </si>
  <si>
    <t>TOTAL ALUMNOS FORMADOS POR RANGO EDAD Y GENERO-MAYO 2023</t>
  </si>
  <si>
    <t>TOTAL ALUMNOS FORMADOS POR RANGO EDAD Y GÉNERO JUNIO 2023</t>
  </si>
  <si>
    <t>ESTADÍSTICAS ABRIL-JUNIO ESCUELAS LIBRES</t>
  </si>
  <si>
    <t>TOTAL FEMENINAS</t>
  </si>
  <si>
    <t>TOTAL MASCULINOS</t>
  </si>
  <si>
    <t>TOTAL DE ALUMNOS ASISTENCIAS ESCUELAS LIBRES- TODAS LAS DISCIPLINAS- MAYO 2023</t>
  </si>
  <si>
    <t>TOTAL DE ALUMNOS ASISTENCIAS ESCUELAS LIBRES TODAS LAS DISCIPLINAS-JUNIO 2023</t>
  </si>
  <si>
    <t>TOTAL DE ALUMNOS ASISTENCIAS ESCUELAS LIBRES- TODAS LAS DISCIPLINAS-ABRIL</t>
  </si>
  <si>
    <t xml:space="preserve">                                                                                                                                                                   REGION NORTE</t>
  </si>
  <si>
    <t>Giovanny Cruz Durán</t>
  </si>
  <si>
    <t>Viceministro de Creatividad y Formación Artística</t>
  </si>
  <si>
    <t>RESULTADOS SEGUNDO TRIMESTRE ESCUELAS LIBRES VCFA 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</si>
</sst>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b/>
      <sz val="12"/>
      <color theme="1"/>
      <name val="Arial Black"/>
      <family val="2"/>
    </font>
    <font>
      <b/>
      <sz val="22"/>
      <color theme="1"/>
      <name val="Arial Black"/>
      <family val="2"/>
    </font>
    <font>
      <sz val="11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0" fillId="5" borderId="0" xfId="0" applyFill="1"/>
    <xf numFmtId="0" fontId="0" fillId="0" borderId="1" xfId="0" applyBorder="1"/>
    <xf numFmtId="0" fontId="1" fillId="0" borderId="0" xfId="0" applyFont="1"/>
    <xf numFmtId="0" fontId="5" fillId="9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12" fillId="5" borderId="0" xfId="0" applyFont="1" applyFill="1"/>
    <xf numFmtId="0" fontId="0" fillId="18" borderId="0" xfId="0" applyFill="1"/>
    <xf numFmtId="0" fontId="1" fillId="18" borderId="0" xfId="0" applyFont="1" applyFill="1"/>
    <xf numFmtId="0" fontId="1" fillId="18" borderId="0" xfId="0" applyFont="1" applyFill="1" applyAlignment="1">
      <alignment vertical="center"/>
    </xf>
    <xf numFmtId="0" fontId="5" fillId="19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/>
    </xf>
    <xf numFmtId="0" fontId="13" fillId="19" borderId="3" xfId="0" applyFont="1" applyFill="1" applyBorder="1" applyAlignment="1">
      <alignment horizontal="center" vertical="center"/>
    </xf>
    <xf numFmtId="0" fontId="13" fillId="19" borderId="4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4" fillId="20" borderId="2" xfId="0" applyFont="1" applyFill="1" applyBorder="1" applyAlignment="1">
      <alignment horizontal="center"/>
    </xf>
    <xf numFmtId="0" fontId="14" fillId="20" borderId="3" xfId="0" applyFont="1" applyFill="1" applyBorder="1" applyAlignment="1">
      <alignment horizontal="center"/>
    </xf>
    <xf numFmtId="0" fontId="14" fillId="20" borderId="4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 vertical="center"/>
    </xf>
    <xf numFmtId="0" fontId="5" fillId="2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  <xf numFmtId="0" fontId="4" fillId="20" borderId="9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center" vertical="center" wrapText="1"/>
    </xf>
    <xf numFmtId="0" fontId="4" fillId="20" borderId="12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Fill="1"/>
    <xf numFmtId="0" fontId="1" fillId="0" borderId="0" xfId="0" applyFont="1"/>
    <xf numFmtId="0" fontId="15" fillId="0" borderId="0" xfId="0" applyFont="1"/>
  </cellXfs>
  <cellStyles count="1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523651</xdr:colOff>
      <xdr:row>0</xdr:row>
      <xdr:rowOff>130968</xdr:rowOff>
    </xdr:from>
    <xdr:to>
      <xdr:col>9</xdr:col>
      <xdr:colOff>821530</xdr:colOff>
      <xdr:row>5</xdr:row>
      <xdr:rowOff>119062</xdr:rowOff>
    </xdr:to>
    <xdr:pic>
      <xdr:nvPicPr>
        <xdr:cNvPr id="2" name="Imagen 1" descr="http://cultura.gob.do/images/ImagenesPortalPrincipal/Minc.png">
          <a:extLst>
            <a:ext uri="{FF2B5EF4-FFF2-40B4-BE49-F238E27FC236}">
              <a16:creationId xmlns:a16="http://schemas.microsoft.com/office/drawing/2014/main" id="{DBE18D5D-EA25-429E-B787-7AF16B099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2932" y="130968"/>
          <a:ext cx="1512317" cy="10358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4641-8798-41B6-8708-93426AC72437}">
  <dimension ref="A1:AJ473"/>
  <sheetViews>
    <sheetView tabSelected="1" zoomScale="80" zoomScaleNormal="80" workbookViewId="0">
      <pane xSplit="9" ySplit="11" topLeftCell="J461" activePane="bottomRight" state="frozen"/>
      <selection pane="topRight" activeCell="J1" sqref="J1"/>
      <selection pane="bottomLeft" activeCell="A12" sqref="A12"/>
      <selection pane="bottomRight" activeCell="F458" sqref="F458:O458"/>
    </sheetView>
  </sheetViews>
  <sheetFormatPr baseColWidth="10" defaultRowHeight="15" x14ac:dyDescent="0.25"/>
  <cols>
    <col min="1" max="1" width="29.140625" customWidth="1"/>
    <col min="2" max="2" width="25.140625" customWidth="1"/>
    <col min="3" max="3" width="17" customWidth="1"/>
    <col min="4" max="4" width="19.5703125" customWidth="1"/>
    <col min="5" max="5" width="16.42578125" customWidth="1"/>
    <col min="6" max="6" width="11.85546875" customWidth="1"/>
    <col min="7" max="8" width="11.5703125" bestFit="1" customWidth="1"/>
    <col min="9" max="9" width="18.28515625" customWidth="1"/>
    <col min="10" max="10" width="27.28515625" customWidth="1"/>
    <col min="11" max="11" width="26.5703125" customWidth="1"/>
    <col min="12" max="12" width="21.7109375" customWidth="1"/>
    <col min="13" max="13" width="22" customWidth="1"/>
    <col min="14" max="14" width="22.28515625" customWidth="1"/>
    <col min="15" max="15" width="18.28515625" customWidth="1"/>
    <col min="16" max="16" width="13.7109375" bestFit="1" customWidth="1"/>
    <col min="17" max="17" width="11.5703125" bestFit="1" customWidth="1"/>
  </cols>
  <sheetData>
    <row r="1" spans="1:36" s="2" customForma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ht="18.75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  <c r="T4" s="35"/>
      <c r="U4" s="3"/>
      <c r="V4" s="3"/>
      <c r="W4" s="3"/>
      <c r="X4" s="3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35"/>
      <c r="U5" s="3"/>
      <c r="V5" s="3"/>
      <c r="W5" s="3"/>
      <c r="X5" s="3"/>
      <c r="Y5"/>
      <c r="Z5"/>
      <c r="AA5"/>
      <c r="AB5"/>
      <c r="AC5"/>
      <c r="AD5"/>
      <c r="AE5"/>
      <c r="AF5"/>
      <c r="AG5"/>
      <c r="AH5"/>
      <c r="AI5"/>
      <c r="AJ5"/>
    </row>
    <row r="6" spans="1:36" s="2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8.75" x14ac:dyDescent="0.25">
      <c r="A7" s="86" t="s">
        <v>93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6"/>
      <c r="S7" s="34"/>
      <c r="T7" s="34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8.75" x14ac:dyDescent="0.3">
      <c r="A8" s="86" t="s">
        <v>96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35"/>
      <c r="S8" s="34"/>
      <c r="T8" s="34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34.5" customHeight="1" x14ac:dyDescent="0.25">
      <c r="A9" s="90" t="s">
        <v>103</v>
      </c>
      <c r="B9" s="91"/>
      <c r="C9" s="91"/>
      <c r="D9" s="91"/>
      <c r="E9" s="92"/>
      <c r="F9" s="96" t="s">
        <v>12</v>
      </c>
      <c r="G9" s="98" t="s">
        <v>8</v>
      </c>
      <c r="H9" s="96" t="s">
        <v>7</v>
      </c>
      <c r="I9" s="98" t="s">
        <v>9</v>
      </c>
      <c r="J9" s="96" t="s">
        <v>94</v>
      </c>
      <c r="K9" s="98" t="s">
        <v>95</v>
      </c>
      <c r="L9" s="96" t="s">
        <v>5</v>
      </c>
      <c r="M9" s="98" t="s">
        <v>90</v>
      </c>
      <c r="N9" s="96" t="s">
        <v>6</v>
      </c>
      <c r="O9" s="98" t="s">
        <v>4</v>
      </c>
      <c r="P9" s="48" t="s">
        <v>3</v>
      </c>
      <c r="Q9" s="48" t="s">
        <v>1</v>
      </c>
      <c r="R9" s="34"/>
      <c r="S9" s="34"/>
      <c r="T9" s="34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34.5" customHeight="1" x14ac:dyDescent="0.25">
      <c r="A10" s="93"/>
      <c r="B10" s="94"/>
      <c r="C10" s="94"/>
      <c r="D10" s="94"/>
      <c r="E10" s="95"/>
      <c r="F10" s="97"/>
      <c r="G10" s="99"/>
      <c r="H10" s="97"/>
      <c r="I10" s="99"/>
      <c r="J10" s="97"/>
      <c r="K10" s="99"/>
      <c r="L10" s="97"/>
      <c r="M10" s="99"/>
      <c r="N10" s="97"/>
      <c r="O10" s="99"/>
      <c r="P10" s="49"/>
      <c r="Q10" s="49"/>
      <c r="R10" s="34"/>
      <c r="S10" s="34"/>
      <c r="T10" s="34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21.95" customHeight="1" x14ac:dyDescent="0.25">
      <c r="A11" s="87" t="s">
        <v>39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4"/>
      <c r="Q11" s="4"/>
      <c r="R11" s="34"/>
      <c r="S11" s="34"/>
      <c r="T11" s="34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30" customHeight="1" x14ac:dyDescent="0.25">
      <c r="A12" s="58" t="s">
        <v>38</v>
      </c>
      <c r="B12" s="67" t="s">
        <v>2</v>
      </c>
      <c r="C12" s="68"/>
      <c r="D12" s="69"/>
      <c r="E12" s="59" t="s">
        <v>97</v>
      </c>
      <c r="F12" s="8"/>
      <c r="G12" s="9"/>
      <c r="H12" s="15">
        <v>10</v>
      </c>
      <c r="I12" s="16">
        <v>11</v>
      </c>
      <c r="J12" s="8"/>
      <c r="K12" s="9"/>
      <c r="L12" s="8"/>
      <c r="M12" s="9"/>
      <c r="N12" s="10"/>
      <c r="O12" s="9"/>
      <c r="P12" s="11">
        <f>SUM(F12:O12)</f>
        <v>21</v>
      </c>
      <c r="Q12" s="59">
        <v>2023</v>
      </c>
      <c r="R12" s="34"/>
      <c r="S12" s="34"/>
      <c r="T12" s="34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30" customHeight="1" x14ac:dyDescent="0.25">
      <c r="A13" s="58"/>
      <c r="B13" s="67" t="s">
        <v>78</v>
      </c>
      <c r="C13" s="68"/>
      <c r="D13" s="69"/>
      <c r="E13" s="59"/>
      <c r="F13" s="8"/>
      <c r="G13" s="9"/>
      <c r="H13" s="8">
        <v>6</v>
      </c>
      <c r="I13" s="9">
        <v>8</v>
      </c>
      <c r="J13" s="8"/>
      <c r="K13" s="9"/>
      <c r="L13" s="8"/>
      <c r="M13" s="9"/>
      <c r="N13" s="10"/>
      <c r="O13" s="9"/>
      <c r="P13" s="11">
        <f>SUM(F13:O13)</f>
        <v>14</v>
      </c>
      <c r="Q13" s="59"/>
      <c r="R13" s="34"/>
      <c r="S13" s="34"/>
      <c r="T13" s="34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30" customHeight="1" x14ac:dyDescent="0.25">
      <c r="A14" s="58"/>
      <c r="B14" s="67" t="s">
        <v>40</v>
      </c>
      <c r="C14" s="68"/>
      <c r="D14" s="69"/>
      <c r="E14" s="59"/>
      <c r="F14" s="8"/>
      <c r="G14" s="9"/>
      <c r="H14" s="8"/>
      <c r="I14" s="9"/>
      <c r="J14" s="8"/>
      <c r="K14" s="9"/>
      <c r="L14" s="8"/>
      <c r="M14" s="9"/>
      <c r="N14" s="10"/>
      <c r="O14" s="9"/>
      <c r="P14" s="11">
        <f>SUM(F14:O14)</f>
        <v>0</v>
      </c>
      <c r="Q14" s="59"/>
      <c r="R14" s="34"/>
      <c r="S14" s="34"/>
      <c r="T14" s="3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21.75" customHeight="1" x14ac:dyDescent="0.25">
      <c r="A15" s="58"/>
      <c r="B15" s="60" t="s">
        <v>14</v>
      </c>
      <c r="C15" s="60"/>
      <c r="D15" s="60"/>
      <c r="E15" s="60"/>
      <c r="F15" s="12"/>
      <c r="G15" s="12"/>
      <c r="H15" s="12">
        <f>SUM(H12:H14)</f>
        <v>16</v>
      </c>
      <c r="I15" s="12">
        <f>SUM(I12:I14)</f>
        <v>19</v>
      </c>
      <c r="J15" s="12"/>
      <c r="K15" s="12"/>
      <c r="L15" s="12"/>
      <c r="M15" s="12"/>
      <c r="N15" s="12"/>
      <c r="O15" s="12"/>
      <c r="P15" s="13">
        <f>SUM(P12:P14)</f>
        <v>35</v>
      </c>
      <c r="Q15" s="59"/>
      <c r="R15" s="34"/>
      <c r="S15" s="34"/>
      <c r="T15" s="34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21.95" customHeight="1" x14ac:dyDescent="0.25">
      <c r="A16" s="64" t="s">
        <v>39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14"/>
      <c r="Q16" s="14"/>
      <c r="R16" s="34"/>
      <c r="S16" s="34"/>
      <c r="T16" s="34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30" customHeight="1" x14ac:dyDescent="0.25">
      <c r="A17" s="58" t="s">
        <v>38</v>
      </c>
      <c r="B17" s="67" t="s">
        <v>2</v>
      </c>
      <c r="C17" s="68"/>
      <c r="D17" s="69"/>
      <c r="E17" s="59" t="s">
        <v>98</v>
      </c>
      <c r="F17" s="8"/>
      <c r="G17" s="9"/>
      <c r="H17" s="8"/>
      <c r="I17" s="9"/>
      <c r="J17" s="15">
        <v>7</v>
      </c>
      <c r="K17" s="16">
        <v>10</v>
      </c>
      <c r="L17" s="8"/>
      <c r="M17" s="9"/>
      <c r="N17" s="10"/>
      <c r="O17" s="9"/>
      <c r="P17" s="11">
        <f>SUM(F17:O17)</f>
        <v>17</v>
      </c>
      <c r="Q17" s="59">
        <v>2023</v>
      </c>
      <c r="R17" s="34"/>
      <c r="S17" s="34"/>
      <c r="T17" s="34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30" customHeight="1" x14ac:dyDescent="0.25">
      <c r="A18" s="58"/>
      <c r="B18" s="67" t="s">
        <v>40</v>
      </c>
      <c r="C18" s="68"/>
      <c r="D18" s="69"/>
      <c r="E18" s="59"/>
      <c r="F18" s="8"/>
      <c r="G18" s="9"/>
      <c r="H18" s="8"/>
      <c r="I18" s="9"/>
      <c r="J18" s="8"/>
      <c r="K18" s="9"/>
      <c r="L18" s="8"/>
      <c r="M18" s="9"/>
      <c r="N18" s="10"/>
      <c r="O18" s="9"/>
      <c r="P18" s="11">
        <f>SUM(F18:O18)</f>
        <v>0</v>
      </c>
      <c r="Q18" s="59"/>
      <c r="R18" s="34"/>
      <c r="S18" s="34"/>
      <c r="T18" s="34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21.75" customHeight="1" x14ac:dyDescent="0.25">
      <c r="A19" s="58"/>
      <c r="B19" s="60" t="s">
        <v>14</v>
      </c>
      <c r="C19" s="60"/>
      <c r="D19" s="60"/>
      <c r="E19" s="60"/>
      <c r="F19" s="12"/>
      <c r="G19" s="12"/>
      <c r="H19" s="12"/>
      <c r="I19" s="12"/>
      <c r="J19" s="12">
        <f>SUM(J17:J18)</f>
        <v>7</v>
      </c>
      <c r="K19" s="12">
        <f>SUM(K17:K18)</f>
        <v>10</v>
      </c>
      <c r="L19" s="12"/>
      <c r="M19" s="12"/>
      <c r="N19" s="12"/>
      <c r="O19" s="12"/>
      <c r="P19" s="13">
        <f>SUM(P17:P18)</f>
        <v>17</v>
      </c>
      <c r="Q19" s="59"/>
      <c r="R19" s="34"/>
      <c r="S19" s="34"/>
      <c r="T19" s="34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1.95" customHeight="1" x14ac:dyDescent="0.25">
      <c r="A20" s="64" t="s">
        <v>39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17"/>
      <c r="Q20" s="14"/>
      <c r="R20" s="34"/>
      <c r="S20" s="34"/>
      <c r="T20" s="34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30" customHeight="1" x14ac:dyDescent="0.25">
      <c r="A21" s="58" t="s">
        <v>38</v>
      </c>
      <c r="B21" s="67" t="s">
        <v>2</v>
      </c>
      <c r="C21" s="68"/>
      <c r="D21" s="69"/>
      <c r="E21" s="59" t="s">
        <v>99</v>
      </c>
      <c r="F21" s="8"/>
      <c r="G21" s="9"/>
      <c r="H21" s="15">
        <v>10</v>
      </c>
      <c r="I21" s="16">
        <v>11</v>
      </c>
      <c r="J21" s="8"/>
      <c r="K21" s="9"/>
      <c r="L21" s="8"/>
      <c r="M21" s="9"/>
      <c r="N21" s="10"/>
      <c r="O21" s="9"/>
      <c r="P21" s="11">
        <f>SUM(F21:O21)</f>
        <v>21</v>
      </c>
      <c r="Q21" s="59">
        <v>2023</v>
      </c>
      <c r="R21" s="34"/>
      <c r="S21" s="34"/>
      <c r="T21" s="34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30" customHeight="1" x14ac:dyDescent="0.25">
      <c r="A22" s="58"/>
      <c r="B22" s="67" t="s">
        <v>40</v>
      </c>
      <c r="C22" s="68"/>
      <c r="D22" s="69"/>
      <c r="E22" s="59"/>
      <c r="F22" s="8"/>
      <c r="G22" s="9"/>
      <c r="H22" s="15">
        <v>6</v>
      </c>
      <c r="I22" s="16">
        <v>8</v>
      </c>
      <c r="J22" s="8"/>
      <c r="K22" s="9"/>
      <c r="L22" s="8"/>
      <c r="M22" s="9"/>
      <c r="N22" s="10"/>
      <c r="O22" s="9"/>
      <c r="P22" s="11">
        <f>SUM(F22:O22)</f>
        <v>14</v>
      </c>
      <c r="Q22" s="59"/>
      <c r="R22" s="34"/>
      <c r="S22" s="34"/>
      <c r="T22" s="34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21.75" customHeight="1" x14ac:dyDescent="0.25">
      <c r="A23" s="58"/>
      <c r="B23" s="60" t="s">
        <v>14</v>
      </c>
      <c r="C23" s="60"/>
      <c r="D23" s="60"/>
      <c r="E23" s="60"/>
      <c r="F23" s="12"/>
      <c r="G23" s="12"/>
      <c r="H23" s="12">
        <f>SUM(H21:H22)</f>
        <v>16</v>
      </c>
      <c r="I23" s="12">
        <f>SUM(I21:I22)</f>
        <v>19</v>
      </c>
      <c r="J23" s="12"/>
      <c r="K23" s="12"/>
      <c r="L23" s="12"/>
      <c r="M23" s="12"/>
      <c r="N23" s="12"/>
      <c r="O23" s="12"/>
      <c r="P23" s="13">
        <f>SUM(P21:P22)</f>
        <v>35</v>
      </c>
      <c r="Q23" s="59"/>
      <c r="R23" s="34"/>
      <c r="S23" s="34"/>
      <c r="T23" s="34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21.75" customHeight="1" x14ac:dyDescent="0.25">
      <c r="A24" s="64" t="s">
        <v>41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14"/>
      <c r="Q24" s="14"/>
      <c r="R24" s="34"/>
      <c r="S24" s="34"/>
      <c r="T24" s="3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30" customHeight="1" x14ac:dyDescent="0.25">
      <c r="A25" s="58" t="s">
        <v>46</v>
      </c>
      <c r="B25" s="67" t="s">
        <v>15</v>
      </c>
      <c r="C25" s="68"/>
      <c r="D25" s="69"/>
      <c r="E25" s="59" t="s">
        <v>97</v>
      </c>
      <c r="F25" s="15">
        <v>8</v>
      </c>
      <c r="G25" s="16"/>
      <c r="H25" s="15">
        <v>13</v>
      </c>
      <c r="I25" s="16">
        <v>4</v>
      </c>
      <c r="J25" s="15">
        <v>6</v>
      </c>
      <c r="K25" s="9"/>
      <c r="L25" s="8"/>
      <c r="M25" s="9"/>
      <c r="N25" s="10"/>
      <c r="O25" s="9"/>
      <c r="P25" s="11">
        <f>SUM(F25:O25)</f>
        <v>31</v>
      </c>
      <c r="Q25" s="59">
        <v>2023</v>
      </c>
      <c r="R25" s="34"/>
      <c r="S25" s="34"/>
      <c r="T25" s="34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30" customHeight="1" x14ac:dyDescent="0.25">
      <c r="A26" s="58"/>
      <c r="B26" s="67" t="s">
        <v>29</v>
      </c>
      <c r="C26" s="68"/>
      <c r="D26" s="69"/>
      <c r="E26" s="59"/>
      <c r="F26" s="8"/>
      <c r="G26" s="9"/>
      <c r="H26" s="8"/>
      <c r="I26" s="9"/>
      <c r="J26" s="8"/>
      <c r="K26" s="9"/>
      <c r="L26" s="8"/>
      <c r="M26" s="9"/>
      <c r="N26" s="10"/>
      <c r="O26" s="9"/>
      <c r="P26" s="11">
        <f>SUM(F26:O26)</f>
        <v>0</v>
      </c>
      <c r="Q26" s="59"/>
      <c r="R26" s="34"/>
      <c r="S26" s="34"/>
      <c r="T26" s="34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30" customHeight="1" x14ac:dyDescent="0.25">
      <c r="A27" s="58"/>
      <c r="B27" s="67" t="s">
        <v>10</v>
      </c>
      <c r="C27" s="68"/>
      <c r="D27" s="69"/>
      <c r="E27" s="59"/>
      <c r="F27" s="8"/>
      <c r="G27" s="9"/>
      <c r="H27" s="8"/>
      <c r="I27" s="9"/>
      <c r="J27" s="8"/>
      <c r="K27" s="9"/>
      <c r="L27" s="8"/>
      <c r="M27" s="9"/>
      <c r="N27" s="10"/>
      <c r="O27" s="9"/>
      <c r="P27" s="11">
        <f>SUM(F27:O27)</f>
        <v>0</v>
      </c>
      <c r="Q27" s="59"/>
      <c r="R27" s="34"/>
      <c r="S27" s="34"/>
      <c r="T27" s="34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1.75" customHeight="1" x14ac:dyDescent="0.25">
      <c r="A28" s="58"/>
      <c r="B28" s="60" t="s">
        <v>14</v>
      </c>
      <c r="C28" s="60"/>
      <c r="D28" s="60"/>
      <c r="E28" s="60"/>
      <c r="F28" s="12">
        <f>SUM(F25:F27)</f>
        <v>8</v>
      </c>
      <c r="G28" s="12"/>
      <c r="H28" s="12">
        <f>SUM(H25:H27)</f>
        <v>13</v>
      </c>
      <c r="I28" s="12">
        <f>SUM(I25:I27)</f>
        <v>4</v>
      </c>
      <c r="J28" s="12">
        <f>SUM(J25:J27)</f>
        <v>6</v>
      </c>
      <c r="K28" s="12"/>
      <c r="L28" s="12"/>
      <c r="M28" s="12"/>
      <c r="N28" s="12"/>
      <c r="O28" s="12"/>
      <c r="P28" s="13">
        <f>SUM(P25:P27)</f>
        <v>31</v>
      </c>
      <c r="Q28" s="59"/>
      <c r="R28" s="34"/>
      <c r="S28" s="34"/>
      <c r="T28" s="34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21.75" customHeight="1" x14ac:dyDescent="0.25">
      <c r="A29" s="64" t="s">
        <v>41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  <c r="P29" s="14"/>
      <c r="Q29" s="14"/>
      <c r="R29" s="34"/>
      <c r="S29" s="34"/>
      <c r="T29" s="34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30" customHeight="1" x14ac:dyDescent="0.25">
      <c r="A30" s="58" t="s">
        <v>46</v>
      </c>
      <c r="B30" s="67" t="s">
        <v>15</v>
      </c>
      <c r="C30" s="68"/>
      <c r="D30" s="69"/>
      <c r="E30" s="59" t="s">
        <v>98</v>
      </c>
      <c r="F30" s="8">
        <v>12</v>
      </c>
      <c r="G30" s="9"/>
      <c r="H30" s="15">
        <v>70</v>
      </c>
      <c r="I30" s="16">
        <v>13</v>
      </c>
      <c r="J30" s="8"/>
      <c r="K30" s="9"/>
      <c r="L30" s="8"/>
      <c r="M30" s="9"/>
      <c r="N30" s="10"/>
      <c r="O30" s="9"/>
      <c r="P30" s="11">
        <f>SUM(F30:O30)</f>
        <v>95</v>
      </c>
      <c r="Q30" s="59">
        <v>2023</v>
      </c>
      <c r="R30" s="34"/>
      <c r="S30" s="34"/>
      <c r="T30" s="34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30" customHeight="1" x14ac:dyDescent="0.25">
      <c r="A31" s="58"/>
      <c r="B31" s="67" t="s">
        <v>29</v>
      </c>
      <c r="C31" s="68"/>
      <c r="D31" s="69"/>
      <c r="E31" s="59"/>
      <c r="F31" s="8"/>
      <c r="G31" s="9"/>
      <c r="H31" s="15">
        <v>11</v>
      </c>
      <c r="I31" s="16">
        <v>16</v>
      </c>
      <c r="J31" s="8"/>
      <c r="K31" s="9"/>
      <c r="L31" s="8"/>
      <c r="M31" s="9"/>
      <c r="N31" s="10"/>
      <c r="O31" s="9"/>
      <c r="P31" s="11">
        <f>SUM(F31:O31)</f>
        <v>27</v>
      </c>
      <c r="Q31" s="59"/>
      <c r="R31" s="34"/>
      <c r="S31" s="34"/>
      <c r="T31" s="34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ht="30" customHeight="1" x14ac:dyDescent="0.25">
      <c r="A32" s="58"/>
      <c r="B32" s="67" t="s">
        <v>10</v>
      </c>
      <c r="C32" s="68"/>
      <c r="D32" s="69"/>
      <c r="E32" s="59"/>
      <c r="F32" s="8"/>
      <c r="G32" s="9"/>
      <c r="H32" s="15">
        <v>14</v>
      </c>
      <c r="I32" s="16">
        <v>12</v>
      </c>
      <c r="J32" s="8"/>
      <c r="K32" s="9"/>
      <c r="L32" s="8"/>
      <c r="M32" s="9"/>
      <c r="N32" s="10"/>
      <c r="O32" s="9"/>
      <c r="P32" s="11">
        <f>SUM(F32:O32)</f>
        <v>26</v>
      </c>
      <c r="Q32" s="59"/>
      <c r="R32" s="34"/>
      <c r="S32" s="34"/>
      <c r="T32" s="34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" customFormat="1" ht="21.75" customHeight="1" x14ac:dyDescent="0.25">
      <c r="A33" s="58"/>
      <c r="B33" s="60" t="s">
        <v>14</v>
      </c>
      <c r="C33" s="60"/>
      <c r="D33" s="60"/>
      <c r="E33" s="60"/>
      <c r="F33" s="12">
        <f>SUM(F30:F32)</f>
        <v>12</v>
      </c>
      <c r="G33" s="12"/>
      <c r="H33" s="12">
        <f>SUM(H30:H32)</f>
        <v>95</v>
      </c>
      <c r="I33" s="12">
        <f>SUM(I30:I32)</f>
        <v>41</v>
      </c>
      <c r="J33" s="12"/>
      <c r="K33" s="12"/>
      <c r="L33" s="12"/>
      <c r="M33" s="12"/>
      <c r="N33" s="12"/>
      <c r="O33" s="12"/>
      <c r="P33" s="13">
        <f>SUM(P30:P32)</f>
        <v>148</v>
      </c>
      <c r="Q33" s="59"/>
      <c r="R33" s="34"/>
      <c r="S33" s="34"/>
      <c r="T33" s="34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" customFormat="1" ht="21.75" customHeight="1" x14ac:dyDescent="0.25">
      <c r="A34" s="64" t="s">
        <v>41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6"/>
      <c r="P34" s="14"/>
      <c r="Q34" s="14"/>
      <c r="R34" s="34"/>
      <c r="S34" s="34"/>
      <c r="T34" s="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2" customFormat="1" ht="30" customHeight="1" x14ac:dyDescent="0.25">
      <c r="A35" s="58" t="s">
        <v>46</v>
      </c>
      <c r="B35" s="67" t="s">
        <v>15</v>
      </c>
      <c r="C35" s="68"/>
      <c r="D35" s="69"/>
      <c r="E35" s="59" t="s">
        <v>99</v>
      </c>
      <c r="F35" s="8"/>
      <c r="G35" s="9"/>
      <c r="H35" s="8"/>
      <c r="I35" s="9"/>
      <c r="J35" s="15">
        <v>38</v>
      </c>
      <c r="K35" s="16">
        <v>10</v>
      </c>
      <c r="L35" s="8"/>
      <c r="M35" s="9"/>
      <c r="N35" s="10"/>
      <c r="O35" s="9"/>
      <c r="P35" s="11">
        <f>SUM(F35:O35)</f>
        <v>48</v>
      </c>
      <c r="Q35" s="59">
        <v>2023</v>
      </c>
      <c r="R35" s="34"/>
      <c r="S35" s="34"/>
      <c r="T35" s="34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2" customFormat="1" ht="30" customHeight="1" x14ac:dyDescent="0.25">
      <c r="A36" s="58"/>
      <c r="B36" s="67" t="s">
        <v>29</v>
      </c>
      <c r="C36" s="68"/>
      <c r="D36" s="69"/>
      <c r="E36" s="59"/>
      <c r="F36" s="8"/>
      <c r="G36" s="9"/>
      <c r="H36" s="8"/>
      <c r="I36" s="9"/>
      <c r="J36" s="8"/>
      <c r="K36" s="9"/>
      <c r="L36" s="8"/>
      <c r="M36" s="9"/>
      <c r="N36" s="10"/>
      <c r="O36" s="9"/>
      <c r="P36" s="11">
        <f t="shared" ref="P36:P37" si="0">SUM(F36:O36)</f>
        <v>0</v>
      </c>
      <c r="Q36" s="59"/>
      <c r="R36" s="34"/>
      <c r="S36" s="34"/>
      <c r="T36" s="34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" customFormat="1" ht="30" customHeight="1" x14ac:dyDescent="0.25">
      <c r="A37" s="58"/>
      <c r="B37" s="67" t="s">
        <v>10</v>
      </c>
      <c r="C37" s="68"/>
      <c r="D37" s="69"/>
      <c r="E37" s="59"/>
      <c r="F37" s="8"/>
      <c r="G37" s="9"/>
      <c r="H37" s="8"/>
      <c r="I37" s="9"/>
      <c r="J37" s="8"/>
      <c r="K37" s="9"/>
      <c r="L37" s="8"/>
      <c r="M37" s="9"/>
      <c r="N37" s="10"/>
      <c r="O37" s="9"/>
      <c r="P37" s="11">
        <f t="shared" si="0"/>
        <v>0</v>
      </c>
      <c r="Q37" s="59"/>
      <c r="R37" s="34"/>
      <c r="S37" s="34"/>
      <c r="T37" s="34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2" customFormat="1" ht="21.75" customHeight="1" x14ac:dyDescent="0.25">
      <c r="A38" s="58"/>
      <c r="B38" s="60" t="s">
        <v>14</v>
      </c>
      <c r="C38" s="60"/>
      <c r="D38" s="60"/>
      <c r="E38" s="60"/>
      <c r="F38" s="12"/>
      <c r="G38" s="12"/>
      <c r="H38" s="12"/>
      <c r="I38" s="12"/>
      <c r="J38" s="12">
        <f>SUM(J35:J37)</f>
        <v>38</v>
      </c>
      <c r="K38" s="12">
        <f>SUM(K35:K37)</f>
        <v>10</v>
      </c>
      <c r="L38" s="12"/>
      <c r="M38" s="12"/>
      <c r="N38" s="12"/>
      <c r="O38" s="12"/>
      <c r="P38" s="13">
        <f>SUM(P35:P37)</f>
        <v>48</v>
      </c>
      <c r="Q38" s="59"/>
      <c r="R38" s="34"/>
      <c r="S38" s="34"/>
      <c r="T38" s="34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2" customFormat="1" ht="21.75" customHeight="1" x14ac:dyDescent="0.25">
      <c r="A39" s="64" t="s">
        <v>43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6"/>
      <c r="P39" s="14"/>
      <c r="Q39" s="14"/>
      <c r="R39" s="34"/>
      <c r="S39" s="34"/>
      <c r="T39" s="34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2" customFormat="1" ht="30" customHeight="1" x14ac:dyDescent="0.25">
      <c r="A40" s="58" t="s">
        <v>42</v>
      </c>
      <c r="B40" s="67" t="s">
        <v>15</v>
      </c>
      <c r="C40" s="68"/>
      <c r="D40" s="69"/>
      <c r="E40" s="59" t="s">
        <v>97</v>
      </c>
      <c r="F40" s="8"/>
      <c r="G40" s="9"/>
      <c r="H40" s="15">
        <v>13</v>
      </c>
      <c r="I40" s="16">
        <v>6</v>
      </c>
      <c r="J40" s="8"/>
      <c r="K40" s="9"/>
      <c r="L40" s="8"/>
      <c r="M40" s="9"/>
      <c r="N40" s="10"/>
      <c r="O40" s="9"/>
      <c r="P40" s="11">
        <f>SUM(F40:O40)</f>
        <v>19</v>
      </c>
      <c r="Q40" s="59">
        <v>2023</v>
      </c>
      <c r="R40" s="34"/>
      <c r="S40" s="34"/>
      <c r="T40" s="34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2" customFormat="1" ht="30" customHeight="1" x14ac:dyDescent="0.25">
      <c r="A41" s="58"/>
      <c r="B41" s="67" t="s">
        <v>29</v>
      </c>
      <c r="C41" s="68"/>
      <c r="D41" s="69"/>
      <c r="E41" s="59"/>
      <c r="F41" s="8"/>
      <c r="G41" s="9"/>
      <c r="H41" s="8"/>
      <c r="I41" s="9"/>
      <c r="J41" s="8"/>
      <c r="K41" s="9"/>
      <c r="L41" s="8"/>
      <c r="M41" s="9"/>
      <c r="N41" s="10"/>
      <c r="O41" s="9"/>
      <c r="P41" s="11">
        <f t="shared" ref="P41:P43" si="1">SUM(F41:O41)</f>
        <v>0</v>
      </c>
      <c r="Q41" s="59"/>
      <c r="R41" s="34"/>
      <c r="S41" s="34"/>
      <c r="T41" s="34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2" customFormat="1" ht="30" customHeight="1" x14ac:dyDescent="0.25">
      <c r="A42" s="58"/>
      <c r="B42" s="67" t="s">
        <v>81</v>
      </c>
      <c r="C42" s="68"/>
      <c r="D42" s="69"/>
      <c r="E42" s="59"/>
      <c r="F42" s="8"/>
      <c r="G42" s="9"/>
      <c r="H42" s="15">
        <v>7</v>
      </c>
      <c r="I42" s="9"/>
      <c r="J42" s="8"/>
      <c r="K42" s="9"/>
      <c r="L42" s="8"/>
      <c r="M42" s="9"/>
      <c r="N42" s="10"/>
      <c r="O42" s="9"/>
      <c r="P42" s="11"/>
      <c r="Q42" s="59"/>
      <c r="R42" s="34"/>
      <c r="S42" s="34"/>
      <c r="T42" s="34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2" customFormat="1" ht="30" customHeight="1" x14ac:dyDescent="0.25">
      <c r="A43" s="58"/>
      <c r="B43" s="67" t="s">
        <v>10</v>
      </c>
      <c r="C43" s="68"/>
      <c r="D43" s="69"/>
      <c r="E43" s="59"/>
      <c r="F43" s="8"/>
      <c r="G43" s="9"/>
      <c r="H43" s="15">
        <v>5</v>
      </c>
      <c r="I43" s="16">
        <v>1</v>
      </c>
      <c r="J43" s="8"/>
      <c r="K43" s="9"/>
      <c r="L43" s="8"/>
      <c r="M43" s="9"/>
      <c r="N43" s="10"/>
      <c r="O43" s="9"/>
      <c r="P43" s="11">
        <f t="shared" si="1"/>
        <v>6</v>
      </c>
      <c r="Q43" s="59"/>
      <c r="R43" s="34"/>
      <c r="S43" s="34"/>
      <c r="T43" s="34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2" customFormat="1" ht="21.75" customHeight="1" x14ac:dyDescent="0.25">
      <c r="A44" s="58"/>
      <c r="B44" s="60" t="s">
        <v>14</v>
      </c>
      <c r="C44" s="60"/>
      <c r="D44" s="60"/>
      <c r="E44" s="60"/>
      <c r="F44" s="12"/>
      <c r="G44" s="12"/>
      <c r="H44" s="12">
        <f>SUM(H40:H43)</f>
        <v>25</v>
      </c>
      <c r="I44" s="12">
        <f>SUM(I40:I43)</f>
        <v>7</v>
      </c>
      <c r="J44" s="12"/>
      <c r="K44" s="12"/>
      <c r="L44" s="12"/>
      <c r="M44" s="12"/>
      <c r="N44" s="12"/>
      <c r="O44" s="12"/>
      <c r="P44" s="13">
        <f>SUM(P40:P43)</f>
        <v>25</v>
      </c>
      <c r="Q44" s="59"/>
      <c r="R44" s="34"/>
      <c r="S44" s="34"/>
      <c r="T44" s="3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2" customFormat="1" ht="21.75" customHeight="1" x14ac:dyDescent="0.25">
      <c r="A45" s="64" t="s">
        <v>43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14"/>
      <c r="Q45" s="14"/>
      <c r="R45" s="34"/>
      <c r="S45" s="34"/>
      <c r="T45" s="34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2" customFormat="1" ht="30" customHeight="1" x14ac:dyDescent="0.25">
      <c r="A46" s="58" t="s">
        <v>42</v>
      </c>
      <c r="B46" s="67" t="s">
        <v>15</v>
      </c>
      <c r="C46" s="68"/>
      <c r="D46" s="69"/>
      <c r="E46" s="59" t="s">
        <v>98</v>
      </c>
      <c r="F46" s="8"/>
      <c r="G46" s="9"/>
      <c r="H46" s="15">
        <v>16</v>
      </c>
      <c r="I46" s="16">
        <v>11</v>
      </c>
      <c r="J46" s="8"/>
      <c r="K46" s="9"/>
      <c r="L46" s="8"/>
      <c r="M46" s="9"/>
      <c r="N46" s="10"/>
      <c r="O46" s="9"/>
      <c r="P46" s="11">
        <f>SUM(F46:O46)</f>
        <v>27</v>
      </c>
      <c r="Q46" s="59">
        <v>2023</v>
      </c>
      <c r="R46" s="34"/>
      <c r="S46" s="34"/>
      <c r="T46" s="34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2" customFormat="1" ht="30" customHeight="1" x14ac:dyDescent="0.25">
      <c r="A47" s="58"/>
      <c r="B47" s="67" t="s">
        <v>84</v>
      </c>
      <c r="C47" s="68"/>
      <c r="D47" s="69"/>
      <c r="E47" s="59"/>
      <c r="F47" s="8"/>
      <c r="G47" s="9"/>
      <c r="H47" s="8"/>
      <c r="I47" s="9"/>
      <c r="J47" s="8">
        <v>12</v>
      </c>
      <c r="K47" s="9"/>
      <c r="L47" s="8"/>
      <c r="M47" s="9"/>
      <c r="N47" s="10"/>
      <c r="O47" s="9"/>
      <c r="P47" s="11">
        <f t="shared" ref="P47:P48" si="2">SUM(F47:O47)</f>
        <v>12</v>
      </c>
      <c r="Q47" s="59"/>
      <c r="R47" s="34"/>
      <c r="S47" s="34"/>
      <c r="T47" s="34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2" customFormat="1" ht="30" customHeight="1" x14ac:dyDescent="0.25">
      <c r="A48" s="58"/>
      <c r="B48" s="67" t="s">
        <v>10</v>
      </c>
      <c r="C48" s="68"/>
      <c r="D48" s="69"/>
      <c r="E48" s="59"/>
      <c r="F48" s="8"/>
      <c r="G48" s="9"/>
      <c r="H48" s="15">
        <v>11</v>
      </c>
      <c r="I48" s="16">
        <v>5</v>
      </c>
      <c r="J48" s="8"/>
      <c r="K48" s="9"/>
      <c r="L48" s="8"/>
      <c r="M48" s="9"/>
      <c r="N48" s="10"/>
      <c r="O48" s="9"/>
      <c r="P48" s="11">
        <f t="shared" si="2"/>
        <v>16</v>
      </c>
      <c r="Q48" s="59"/>
      <c r="R48" s="34"/>
      <c r="S48" s="34"/>
      <c r="T48" s="34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2" customFormat="1" ht="21.75" customHeight="1" x14ac:dyDescent="0.25">
      <c r="A49" s="58"/>
      <c r="B49" s="60" t="s">
        <v>14</v>
      </c>
      <c r="C49" s="60"/>
      <c r="D49" s="60"/>
      <c r="E49" s="60"/>
      <c r="F49" s="12"/>
      <c r="G49" s="12"/>
      <c r="H49" s="12">
        <f>SUM(H46:H48)</f>
        <v>27</v>
      </c>
      <c r="I49" s="12">
        <f>SUM(I46:I48)</f>
        <v>16</v>
      </c>
      <c r="J49" s="12">
        <f>SUM(J46:J48)</f>
        <v>12</v>
      </c>
      <c r="K49" s="12"/>
      <c r="L49" s="12"/>
      <c r="M49" s="12"/>
      <c r="N49" s="12"/>
      <c r="O49" s="12"/>
      <c r="P49" s="13">
        <f>SUM(P46:P48)</f>
        <v>55</v>
      </c>
      <c r="Q49" s="59"/>
      <c r="R49" s="34"/>
      <c r="S49" s="34"/>
      <c r="T49" s="34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2" customFormat="1" ht="21.75" customHeight="1" x14ac:dyDescent="0.25">
      <c r="A50" s="64" t="s">
        <v>43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14"/>
      <c r="Q50" s="14"/>
      <c r="R50" s="34"/>
      <c r="S50" s="34"/>
      <c r="T50" s="34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2" customFormat="1" ht="30" customHeight="1" x14ac:dyDescent="0.25">
      <c r="A51" s="58" t="s">
        <v>42</v>
      </c>
      <c r="B51" s="67" t="s">
        <v>15</v>
      </c>
      <c r="C51" s="68"/>
      <c r="D51" s="69"/>
      <c r="E51" s="59" t="s">
        <v>99</v>
      </c>
      <c r="F51" s="8"/>
      <c r="G51" s="9"/>
      <c r="H51" s="8"/>
      <c r="I51" s="9"/>
      <c r="J51" s="8"/>
      <c r="K51" s="9"/>
      <c r="L51" s="8"/>
      <c r="M51" s="9"/>
      <c r="N51" s="10"/>
      <c r="O51" s="9"/>
      <c r="P51" s="11">
        <f>SUM(F51:O51)</f>
        <v>0</v>
      </c>
      <c r="Q51" s="59">
        <v>2023</v>
      </c>
      <c r="R51" s="34"/>
      <c r="S51" s="34"/>
      <c r="T51" s="34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2" customFormat="1" ht="30" customHeight="1" x14ac:dyDescent="0.25">
      <c r="A52" s="58"/>
      <c r="B52" s="67" t="s">
        <v>29</v>
      </c>
      <c r="C52" s="68"/>
      <c r="D52" s="69"/>
      <c r="E52" s="59"/>
      <c r="F52" s="8"/>
      <c r="G52" s="9"/>
      <c r="H52" s="8"/>
      <c r="I52" s="9"/>
      <c r="J52" s="8"/>
      <c r="K52" s="9"/>
      <c r="L52" s="8"/>
      <c r="M52" s="9"/>
      <c r="N52" s="10"/>
      <c r="O52" s="9"/>
      <c r="P52" s="11">
        <f t="shared" ref="P52:P53" si="3">SUM(F52:O52)</f>
        <v>0</v>
      </c>
      <c r="Q52" s="59"/>
      <c r="R52" s="34"/>
      <c r="S52" s="34"/>
      <c r="T52" s="34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2" customFormat="1" ht="30" customHeight="1" x14ac:dyDescent="0.25">
      <c r="A53" s="58"/>
      <c r="B53" s="67" t="s">
        <v>10</v>
      </c>
      <c r="C53" s="68"/>
      <c r="D53" s="69"/>
      <c r="E53" s="59"/>
      <c r="F53" s="8"/>
      <c r="G53" s="9"/>
      <c r="H53" s="15">
        <v>13</v>
      </c>
      <c r="I53" s="16">
        <v>9</v>
      </c>
      <c r="J53" s="8"/>
      <c r="K53" s="9"/>
      <c r="L53" s="8"/>
      <c r="M53" s="9"/>
      <c r="N53" s="10"/>
      <c r="O53" s="9"/>
      <c r="P53" s="11">
        <f t="shared" si="3"/>
        <v>22</v>
      </c>
      <c r="Q53" s="59"/>
      <c r="R53" s="34"/>
      <c r="S53" s="3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2" customFormat="1" ht="21.75" customHeight="1" x14ac:dyDescent="0.25">
      <c r="A54" s="58"/>
      <c r="B54" s="60" t="s">
        <v>14</v>
      </c>
      <c r="C54" s="60"/>
      <c r="D54" s="60"/>
      <c r="E54" s="60"/>
      <c r="F54" s="12"/>
      <c r="G54" s="12"/>
      <c r="H54" s="12">
        <f>SUM(H53)</f>
        <v>13</v>
      </c>
      <c r="I54" s="12">
        <f>SUM(I53)</f>
        <v>9</v>
      </c>
      <c r="J54" s="12"/>
      <c r="K54" s="12"/>
      <c r="L54" s="12"/>
      <c r="M54" s="12"/>
      <c r="N54" s="12"/>
      <c r="O54" s="12"/>
      <c r="P54" s="13">
        <f>SUM(P51:P53)</f>
        <v>22</v>
      </c>
      <c r="Q54" s="59"/>
      <c r="R54" s="34"/>
      <c r="S54" s="34"/>
      <c r="T54" s="3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2" customFormat="1" ht="21.75" customHeight="1" x14ac:dyDescent="0.25">
      <c r="A55" s="64" t="s">
        <v>37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6"/>
      <c r="P55" s="14"/>
      <c r="Q55" s="14"/>
      <c r="R55" s="34"/>
      <c r="S55" s="3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2" customFormat="1" ht="30" customHeight="1" x14ac:dyDescent="0.25">
      <c r="A56" s="58" t="s">
        <v>44</v>
      </c>
      <c r="B56" s="67"/>
      <c r="C56" s="68"/>
      <c r="D56" s="69"/>
      <c r="E56" s="59" t="s">
        <v>97</v>
      </c>
      <c r="F56" s="8"/>
      <c r="G56" s="9"/>
      <c r="H56" s="8"/>
      <c r="I56" s="9"/>
      <c r="J56" s="8"/>
      <c r="K56" s="9"/>
      <c r="L56" s="8"/>
      <c r="M56" s="9"/>
      <c r="N56" s="10"/>
      <c r="O56" s="9"/>
      <c r="P56" s="11">
        <f>SUM(F56:O56)</f>
        <v>0</v>
      </c>
      <c r="Q56" s="59">
        <v>2023</v>
      </c>
      <c r="R56" s="34"/>
      <c r="S56" s="34"/>
      <c r="T56" s="34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2" customFormat="1" ht="30" customHeight="1" x14ac:dyDescent="0.25">
      <c r="A57" s="58"/>
      <c r="B57" s="67"/>
      <c r="C57" s="68"/>
      <c r="D57" s="69"/>
      <c r="E57" s="59"/>
      <c r="F57" s="8"/>
      <c r="G57" s="9"/>
      <c r="H57" s="8"/>
      <c r="I57" s="9"/>
      <c r="J57" s="8"/>
      <c r="K57" s="9"/>
      <c r="L57" s="8"/>
      <c r="M57" s="9"/>
      <c r="N57" s="10"/>
      <c r="O57" s="9"/>
      <c r="P57" s="11">
        <f t="shared" ref="P57:P58" si="4">SUM(F57:O57)</f>
        <v>0</v>
      </c>
      <c r="Q57" s="59"/>
      <c r="R57" s="34"/>
      <c r="S57" s="34"/>
      <c r="T57" s="34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2" customFormat="1" ht="30" customHeight="1" x14ac:dyDescent="0.25">
      <c r="A58" s="58"/>
      <c r="B58" s="67" t="s">
        <v>81</v>
      </c>
      <c r="C58" s="68"/>
      <c r="D58" s="69"/>
      <c r="E58" s="59"/>
      <c r="F58" s="8"/>
      <c r="G58" s="9"/>
      <c r="H58" s="8"/>
      <c r="I58" s="9"/>
      <c r="J58" s="8"/>
      <c r="K58" s="9"/>
      <c r="L58" s="8"/>
      <c r="M58" s="16">
        <v>3</v>
      </c>
      <c r="N58" s="18">
        <v>12</v>
      </c>
      <c r="O58" s="9"/>
      <c r="P58" s="11">
        <f t="shared" si="4"/>
        <v>15</v>
      </c>
      <c r="Q58" s="59"/>
      <c r="R58" s="34"/>
      <c r="S58" s="34"/>
      <c r="T58" s="34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2" customFormat="1" ht="21.75" customHeight="1" x14ac:dyDescent="0.25">
      <c r="A59" s="58"/>
      <c r="B59" s="60" t="s">
        <v>14</v>
      </c>
      <c r="C59" s="60"/>
      <c r="D59" s="60"/>
      <c r="E59" s="60"/>
      <c r="F59" s="12"/>
      <c r="G59" s="12"/>
      <c r="H59" s="12"/>
      <c r="I59" s="12"/>
      <c r="J59" s="12"/>
      <c r="K59" s="12"/>
      <c r="L59" s="12"/>
      <c r="M59" s="12">
        <f>SUM(M58)</f>
        <v>3</v>
      </c>
      <c r="N59" s="12">
        <f>SUM(N58)</f>
        <v>12</v>
      </c>
      <c r="O59" s="12"/>
      <c r="P59" s="13">
        <f>SUM(P56:P58)</f>
        <v>15</v>
      </c>
      <c r="Q59" s="59"/>
      <c r="R59" s="34"/>
      <c r="S59" s="34"/>
      <c r="T59" s="34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2" customFormat="1" ht="21.75" customHeight="1" x14ac:dyDescent="0.25">
      <c r="A60" s="64" t="s">
        <v>37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6"/>
      <c r="P60" s="14"/>
      <c r="Q60" s="14"/>
      <c r="R60" s="34"/>
      <c r="S60" s="34"/>
      <c r="T60" s="34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2" customFormat="1" ht="30" customHeight="1" x14ac:dyDescent="0.25">
      <c r="A61" s="58" t="s">
        <v>44</v>
      </c>
      <c r="B61" s="67" t="s">
        <v>15</v>
      </c>
      <c r="C61" s="68"/>
      <c r="D61" s="69"/>
      <c r="E61" s="59" t="s">
        <v>98</v>
      </c>
      <c r="F61" s="8"/>
      <c r="G61" s="9"/>
      <c r="H61" s="8"/>
      <c r="I61" s="9"/>
      <c r="J61" s="8"/>
      <c r="K61" s="9"/>
      <c r="L61" s="8"/>
      <c r="M61" s="9"/>
      <c r="N61" s="10"/>
      <c r="O61" s="9"/>
      <c r="P61" s="11">
        <f>SUM(F61:O61)</f>
        <v>0</v>
      </c>
      <c r="Q61" s="59">
        <v>2023</v>
      </c>
      <c r="R61" s="34"/>
      <c r="S61" s="34"/>
      <c r="T61" s="34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2" customFormat="1" ht="30" customHeight="1" x14ac:dyDescent="0.25">
      <c r="A62" s="58"/>
      <c r="B62" s="67" t="s">
        <v>29</v>
      </c>
      <c r="C62" s="68"/>
      <c r="D62" s="69"/>
      <c r="E62" s="59"/>
      <c r="F62" s="8"/>
      <c r="G62" s="9"/>
      <c r="H62" s="8"/>
      <c r="I62" s="9"/>
      <c r="J62" s="8"/>
      <c r="K62" s="9"/>
      <c r="L62" s="8"/>
      <c r="M62" s="9"/>
      <c r="N62" s="10"/>
      <c r="O62" s="9"/>
      <c r="P62" s="11">
        <f t="shared" ref="P62:P63" si="5">SUM(F62:O62)</f>
        <v>0</v>
      </c>
      <c r="Q62" s="59"/>
      <c r="R62" s="34"/>
      <c r="S62" s="34"/>
      <c r="T62" s="34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2" customFormat="1" ht="30" customHeight="1" x14ac:dyDescent="0.25">
      <c r="A63" s="58"/>
      <c r="B63" s="67" t="s">
        <v>81</v>
      </c>
      <c r="C63" s="68"/>
      <c r="D63" s="69"/>
      <c r="E63" s="59"/>
      <c r="F63" s="8"/>
      <c r="G63" s="9"/>
      <c r="H63" s="8"/>
      <c r="I63" s="9"/>
      <c r="J63" s="15">
        <v>3</v>
      </c>
      <c r="K63" s="16">
        <v>9</v>
      </c>
      <c r="L63" s="8"/>
      <c r="M63" s="9"/>
      <c r="N63" s="10"/>
      <c r="O63" s="9"/>
      <c r="P63" s="11">
        <f t="shared" si="5"/>
        <v>12</v>
      </c>
      <c r="Q63" s="59"/>
      <c r="R63" s="34"/>
      <c r="S63" s="34"/>
      <c r="T63" s="34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2" customFormat="1" ht="21.75" customHeight="1" x14ac:dyDescent="0.25">
      <c r="A64" s="58"/>
      <c r="B64" s="60" t="s">
        <v>14</v>
      </c>
      <c r="C64" s="60"/>
      <c r="D64" s="60"/>
      <c r="E64" s="60"/>
      <c r="F64" s="12"/>
      <c r="G64" s="12"/>
      <c r="H64" s="12"/>
      <c r="I64" s="12"/>
      <c r="J64" s="12">
        <f>SUM(J63)</f>
        <v>3</v>
      </c>
      <c r="K64" s="12">
        <f>SUM(K63)</f>
        <v>9</v>
      </c>
      <c r="L64" s="12"/>
      <c r="M64" s="12"/>
      <c r="N64" s="12"/>
      <c r="O64" s="12"/>
      <c r="P64" s="13">
        <f>SUM(P61:P63)</f>
        <v>12</v>
      </c>
      <c r="Q64" s="59"/>
      <c r="R64" s="34"/>
      <c r="S64" s="34"/>
      <c r="T64" s="3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2" customFormat="1" ht="21.75" customHeight="1" x14ac:dyDescent="0.25">
      <c r="A65" s="64" t="s">
        <v>37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14"/>
      <c r="Q65" s="14"/>
      <c r="R65" s="34"/>
      <c r="S65" s="34"/>
      <c r="T65" s="34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2" customFormat="1" ht="30" customHeight="1" x14ac:dyDescent="0.25">
      <c r="A66" s="58" t="s">
        <v>44</v>
      </c>
      <c r="B66" s="67"/>
      <c r="C66" s="68"/>
      <c r="D66" s="69"/>
      <c r="E66" s="59" t="s">
        <v>99</v>
      </c>
      <c r="F66" s="8"/>
      <c r="G66" s="9"/>
      <c r="H66" s="8"/>
      <c r="I66" s="9"/>
      <c r="J66" s="8"/>
      <c r="K66" s="9"/>
      <c r="L66" s="8"/>
      <c r="M66" s="9"/>
      <c r="N66" s="10"/>
      <c r="O66" s="9"/>
      <c r="P66" s="11">
        <f>SUM(F66:O66)</f>
        <v>0</v>
      </c>
      <c r="Q66" s="59">
        <v>2023</v>
      </c>
      <c r="R66" s="34"/>
      <c r="S66" s="34"/>
      <c r="T66" s="34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2" customFormat="1" ht="30" customHeight="1" x14ac:dyDescent="0.25">
      <c r="A67" s="58"/>
      <c r="B67" s="67" t="s">
        <v>21</v>
      </c>
      <c r="C67" s="68"/>
      <c r="D67" s="69"/>
      <c r="E67" s="59"/>
      <c r="F67" s="8"/>
      <c r="G67" s="9"/>
      <c r="H67" s="8"/>
      <c r="I67" s="9"/>
      <c r="J67" s="8"/>
      <c r="K67" s="9"/>
      <c r="L67" s="15">
        <v>9</v>
      </c>
      <c r="M67" s="16">
        <v>13</v>
      </c>
      <c r="N67" s="10"/>
      <c r="O67" s="9"/>
      <c r="P67" s="11">
        <f t="shared" ref="P67:P68" si="6">SUM(F67:O67)</f>
        <v>22</v>
      </c>
      <c r="Q67" s="59"/>
      <c r="R67" s="34"/>
      <c r="S67" s="34"/>
      <c r="T67" s="34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2" customFormat="1" ht="30" customHeight="1" x14ac:dyDescent="0.25">
      <c r="A68" s="58"/>
      <c r="B68" s="67"/>
      <c r="C68" s="68"/>
      <c r="D68" s="69"/>
      <c r="E68" s="59"/>
      <c r="F68" s="8"/>
      <c r="G68" s="9"/>
      <c r="H68" s="8"/>
      <c r="I68" s="9"/>
      <c r="J68" s="8"/>
      <c r="K68" s="9"/>
      <c r="L68" s="8"/>
      <c r="M68" s="9"/>
      <c r="N68" s="10"/>
      <c r="O68" s="9"/>
      <c r="P68" s="11">
        <f t="shared" si="6"/>
        <v>0</v>
      </c>
      <c r="Q68" s="59"/>
      <c r="R68" s="34"/>
      <c r="S68" s="34"/>
      <c r="T68" s="34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2" customFormat="1" ht="21.75" customHeight="1" x14ac:dyDescent="0.25">
      <c r="A69" s="58"/>
      <c r="B69" s="60" t="s">
        <v>14</v>
      </c>
      <c r="C69" s="60"/>
      <c r="D69" s="60"/>
      <c r="E69" s="60"/>
      <c r="F69" s="12"/>
      <c r="G69" s="12"/>
      <c r="H69" s="12"/>
      <c r="I69" s="12"/>
      <c r="J69" s="12"/>
      <c r="K69" s="12"/>
      <c r="L69" s="12">
        <f>SUM(L67:L68)</f>
        <v>9</v>
      </c>
      <c r="M69" s="12">
        <f>SUM(M67:M68)</f>
        <v>13</v>
      </c>
      <c r="N69" s="12"/>
      <c r="O69" s="12"/>
      <c r="P69" s="13">
        <f>SUM(P66:P68)</f>
        <v>22</v>
      </c>
      <c r="Q69" s="59"/>
      <c r="R69" s="34"/>
      <c r="S69" s="34"/>
      <c r="T69" s="34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2" customFormat="1" ht="21.75" customHeight="1" x14ac:dyDescent="0.25">
      <c r="A70" s="64" t="s">
        <v>27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6"/>
      <c r="P70" s="14"/>
      <c r="Q70" s="14"/>
      <c r="R70" s="34"/>
      <c r="S70" s="34"/>
      <c r="T70" s="34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2" customFormat="1" ht="30" customHeight="1" x14ac:dyDescent="0.25">
      <c r="A71" s="58" t="s">
        <v>25</v>
      </c>
      <c r="B71" s="67" t="s">
        <v>24</v>
      </c>
      <c r="C71" s="68"/>
      <c r="D71" s="69"/>
      <c r="E71" s="59" t="s">
        <v>97</v>
      </c>
      <c r="F71" s="8"/>
      <c r="G71" s="9"/>
      <c r="H71" s="15">
        <v>4</v>
      </c>
      <c r="I71" s="16">
        <v>8</v>
      </c>
      <c r="J71" s="8"/>
      <c r="K71" s="9"/>
      <c r="L71" s="8"/>
      <c r="M71" s="9"/>
      <c r="N71" s="10"/>
      <c r="O71" s="9"/>
      <c r="P71" s="11">
        <f>SUM(F71:O71)</f>
        <v>12</v>
      </c>
      <c r="Q71" s="59">
        <v>2023</v>
      </c>
      <c r="R71" s="34"/>
      <c r="S71" s="34"/>
      <c r="T71" s="34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2" customFormat="1" ht="30" customHeight="1" x14ac:dyDescent="0.25">
      <c r="A72" s="58"/>
      <c r="B72" s="67" t="s">
        <v>26</v>
      </c>
      <c r="C72" s="68"/>
      <c r="D72" s="69"/>
      <c r="E72" s="59"/>
      <c r="F72" s="8"/>
      <c r="G72" s="9"/>
      <c r="H72" s="8"/>
      <c r="I72" s="9"/>
      <c r="J72" s="8"/>
      <c r="K72" s="9"/>
      <c r="L72" s="8"/>
      <c r="M72" s="9"/>
      <c r="N72" s="10"/>
      <c r="O72" s="9"/>
      <c r="P72" s="11">
        <f t="shared" ref="P72:P74" si="7">SUM(F72:O72)</f>
        <v>0</v>
      </c>
      <c r="Q72" s="59"/>
      <c r="R72" s="34"/>
      <c r="S72" s="34"/>
      <c r="T72" s="34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2" customFormat="1" ht="30" customHeight="1" x14ac:dyDescent="0.25">
      <c r="A73" s="58"/>
      <c r="B73" s="67" t="s">
        <v>15</v>
      </c>
      <c r="C73" s="68"/>
      <c r="D73" s="69"/>
      <c r="E73" s="59"/>
      <c r="F73" s="8"/>
      <c r="G73" s="9"/>
      <c r="H73" s="8"/>
      <c r="I73" s="9"/>
      <c r="J73" s="8"/>
      <c r="K73" s="9"/>
      <c r="L73" s="8"/>
      <c r="M73" s="9"/>
      <c r="N73" s="10"/>
      <c r="O73" s="9"/>
      <c r="P73" s="11">
        <f t="shared" si="7"/>
        <v>0</v>
      </c>
      <c r="Q73" s="59"/>
      <c r="R73" s="34"/>
      <c r="S73" s="34"/>
      <c r="T73" s="34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2" customFormat="1" ht="30" customHeight="1" x14ac:dyDescent="0.25">
      <c r="A74" s="58"/>
      <c r="B74" s="67" t="s">
        <v>16</v>
      </c>
      <c r="C74" s="68"/>
      <c r="D74" s="69"/>
      <c r="E74" s="59"/>
      <c r="F74" s="8"/>
      <c r="G74" s="9"/>
      <c r="H74" s="8"/>
      <c r="I74" s="16">
        <v>12</v>
      </c>
      <c r="J74" s="8"/>
      <c r="K74" s="9"/>
      <c r="L74" s="8"/>
      <c r="M74" s="9"/>
      <c r="N74" s="10"/>
      <c r="O74" s="9"/>
      <c r="P74" s="11">
        <f t="shared" si="7"/>
        <v>12</v>
      </c>
      <c r="Q74" s="59"/>
      <c r="R74" s="34"/>
      <c r="S74" s="34"/>
      <c r="T74" s="3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2" customFormat="1" ht="21.75" customHeight="1" x14ac:dyDescent="0.25">
      <c r="A75" s="58"/>
      <c r="B75" s="60" t="s">
        <v>14</v>
      </c>
      <c r="C75" s="60"/>
      <c r="D75" s="60"/>
      <c r="E75" s="60"/>
      <c r="F75" s="12"/>
      <c r="G75" s="12"/>
      <c r="H75" s="12">
        <f>SUM(H71:H74)</f>
        <v>4</v>
      </c>
      <c r="I75" s="12">
        <f>SUM(I71:I74)</f>
        <v>20</v>
      </c>
      <c r="J75" s="12"/>
      <c r="K75" s="12"/>
      <c r="L75" s="12"/>
      <c r="M75" s="12"/>
      <c r="N75" s="12"/>
      <c r="O75" s="12"/>
      <c r="P75" s="13">
        <f>SUM(P71:P74)</f>
        <v>24</v>
      </c>
      <c r="Q75" s="59"/>
      <c r="R75" s="34"/>
      <c r="S75" s="34"/>
      <c r="T75" s="34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2" customFormat="1" ht="21.75" customHeight="1" x14ac:dyDescent="0.25">
      <c r="A76" s="64" t="s">
        <v>27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6"/>
      <c r="P76" s="14"/>
      <c r="Q76" s="14"/>
      <c r="R76" s="34"/>
      <c r="S76" s="34"/>
      <c r="T76" s="34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2" customFormat="1" ht="30" customHeight="1" x14ac:dyDescent="0.25">
      <c r="A77" s="58" t="s">
        <v>25</v>
      </c>
      <c r="B77" s="67" t="s">
        <v>24</v>
      </c>
      <c r="C77" s="68"/>
      <c r="D77" s="69"/>
      <c r="E77" s="59" t="s">
        <v>98</v>
      </c>
      <c r="F77" s="8"/>
      <c r="G77" s="9"/>
      <c r="H77" s="15">
        <v>4</v>
      </c>
      <c r="I77" s="16">
        <v>9</v>
      </c>
      <c r="J77" s="8"/>
      <c r="K77" s="9"/>
      <c r="L77" s="8"/>
      <c r="M77" s="9"/>
      <c r="N77" s="10"/>
      <c r="O77" s="9"/>
      <c r="P77" s="11">
        <f>SUM(F77:O77)</f>
        <v>13</v>
      </c>
      <c r="Q77" s="59">
        <v>2023</v>
      </c>
      <c r="R77" s="34"/>
      <c r="S77" s="34"/>
      <c r="T77" s="34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2" customFormat="1" ht="30" customHeight="1" x14ac:dyDescent="0.25">
      <c r="A78" s="58"/>
      <c r="B78" s="67" t="s">
        <v>26</v>
      </c>
      <c r="C78" s="68"/>
      <c r="D78" s="69"/>
      <c r="E78" s="59"/>
      <c r="F78" s="8"/>
      <c r="G78" s="9"/>
      <c r="H78" s="8"/>
      <c r="I78" s="9"/>
      <c r="J78" s="8"/>
      <c r="K78" s="9"/>
      <c r="L78" s="8"/>
      <c r="M78" s="9"/>
      <c r="N78" s="10"/>
      <c r="O78" s="9"/>
      <c r="P78" s="11">
        <f t="shared" ref="P78:P80" si="8">SUM(F78:O78)</f>
        <v>0</v>
      </c>
      <c r="Q78" s="59"/>
      <c r="R78" s="34"/>
      <c r="S78" s="34"/>
      <c r="T78" s="34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2" customFormat="1" ht="30" customHeight="1" x14ac:dyDescent="0.25">
      <c r="A79" s="58"/>
      <c r="B79" s="67" t="s">
        <v>15</v>
      </c>
      <c r="C79" s="68"/>
      <c r="D79" s="69"/>
      <c r="E79" s="59"/>
      <c r="F79" s="8"/>
      <c r="G79" s="9"/>
      <c r="H79" s="8"/>
      <c r="I79" s="9"/>
      <c r="J79" s="8"/>
      <c r="K79" s="9"/>
      <c r="L79" s="8"/>
      <c r="M79" s="9"/>
      <c r="N79" s="10"/>
      <c r="O79" s="9"/>
      <c r="P79" s="11">
        <f t="shared" si="8"/>
        <v>0</v>
      </c>
      <c r="Q79" s="59"/>
      <c r="R79" s="34"/>
      <c r="S79" s="34"/>
      <c r="T79" s="34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2" customFormat="1" ht="30" customHeight="1" x14ac:dyDescent="0.25">
      <c r="A80" s="58"/>
      <c r="B80" s="67" t="s">
        <v>16</v>
      </c>
      <c r="C80" s="68"/>
      <c r="D80" s="69"/>
      <c r="E80" s="59"/>
      <c r="F80" s="8"/>
      <c r="G80" s="9"/>
      <c r="H80" s="15">
        <v>39</v>
      </c>
      <c r="I80" s="9"/>
      <c r="J80" s="8"/>
      <c r="K80" s="9"/>
      <c r="L80" s="8"/>
      <c r="M80" s="9"/>
      <c r="N80" s="10"/>
      <c r="O80" s="9"/>
      <c r="P80" s="11">
        <f t="shared" si="8"/>
        <v>39</v>
      </c>
      <c r="Q80" s="59"/>
      <c r="R80" s="34"/>
      <c r="S80" s="34"/>
      <c r="T80" s="34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2" customFormat="1" ht="21.75" customHeight="1" x14ac:dyDescent="0.25">
      <c r="A81" s="58"/>
      <c r="B81" s="60" t="s">
        <v>14</v>
      </c>
      <c r="C81" s="60"/>
      <c r="D81" s="60"/>
      <c r="E81" s="60"/>
      <c r="F81" s="12"/>
      <c r="G81" s="12"/>
      <c r="H81" s="12">
        <f>SUM(H77:H80)</f>
        <v>43</v>
      </c>
      <c r="I81" s="12">
        <f>SUM(I77:I80)</f>
        <v>9</v>
      </c>
      <c r="J81" s="12"/>
      <c r="K81" s="12"/>
      <c r="L81" s="12"/>
      <c r="M81" s="12"/>
      <c r="N81" s="12"/>
      <c r="O81" s="12"/>
      <c r="P81" s="13">
        <f>SUM(P77:P80)</f>
        <v>52</v>
      </c>
      <c r="Q81" s="59"/>
      <c r="R81" s="34"/>
      <c r="S81" s="34"/>
      <c r="T81" s="34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2" customFormat="1" ht="21.75" customHeight="1" x14ac:dyDescent="0.25">
      <c r="A82" s="64" t="s">
        <v>27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6"/>
      <c r="P82" s="14"/>
      <c r="Q82" s="14"/>
      <c r="R82" s="34"/>
      <c r="S82" s="34"/>
      <c r="T82" s="34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2" customFormat="1" ht="30" customHeight="1" x14ac:dyDescent="0.25">
      <c r="A83" s="58" t="s">
        <v>25</v>
      </c>
      <c r="B83" s="67" t="s">
        <v>24</v>
      </c>
      <c r="C83" s="68"/>
      <c r="D83" s="69"/>
      <c r="E83" s="59" t="s">
        <v>99</v>
      </c>
      <c r="F83" s="8"/>
      <c r="G83" s="9"/>
      <c r="H83" s="15">
        <v>6</v>
      </c>
      <c r="I83" s="16">
        <v>11</v>
      </c>
      <c r="J83" s="8"/>
      <c r="K83" s="9"/>
      <c r="L83" s="8"/>
      <c r="M83" s="9"/>
      <c r="N83" s="10"/>
      <c r="O83" s="9"/>
      <c r="P83" s="11">
        <f>SUM(F83:O83)</f>
        <v>17</v>
      </c>
      <c r="Q83" s="59">
        <v>2023</v>
      </c>
      <c r="R83" s="34"/>
      <c r="S83" s="34"/>
      <c r="T83" s="34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2" customFormat="1" ht="30" customHeight="1" x14ac:dyDescent="0.25">
      <c r="A84" s="58"/>
      <c r="B84" s="67" t="s">
        <v>26</v>
      </c>
      <c r="C84" s="68"/>
      <c r="D84" s="69"/>
      <c r="E84" s="59"/>
      <c r="F84" s="8"/>
      <c r="G84" s="9"/>
      <c r="H84" s="15">
        <v>40</v>
      </c>
      <c r="I84" s="9"/>
      <c r="J84" s="8"/>
      <c r="K84" s="9"/>
      <c r="L84" s="8"/>
      <c r="M84" s="9"/>
      <c r="N84" s="10"/>
      <c r="O84" s="9"/>
      <c r="P84" s="11">
        <f t="shared" ref="P84:P86" si="9">SUM(F84:O84)</f>
        <v>40</v>
      </c>
      <c r="Q84" s="59"/>
      <c r="R84" s="34"/>
      <c r="S84" s="34"/>
      <c r="T84" s="3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2" customFormat="1" ht="30" customHeight="1" x14ac:dyDescent="0.25">
      <c r="A85" s="58"/>
      <c r="B85" s="67" t="s">
        <v>15</v>
      </c>
      <c r="C85" s="68"/>
      <c r="D85" s="69"/>
      <c r="E85" s="59"/>
      <c r="F85" s="8"/>
      <c r="G85" s="9"/>
      <c r="H85" s="8"/>
      <c r="I85" s="9"/>
      <c r="J85" s="8"/>
      <c r="K85" s="9"/>
      <c r="L85" s="8"/>
      <c r="M85" s="9"/>
      <c r="N85" s="10"/>
      <c r="O85" s="9"/>
      <c r="P85" s="11">
        <f t="shared" si="9"/>
        <v>0</v>
      </c>
      <c r="Q85" s="59"/>
      <c r="R85" s="34"/>
      <c r="S85" s="34"/>
      <c r="T85" s="34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2" customFormat="1" ht="30" customHeight="1" x14ac:dyDescent="0.25">
      <c r="A86" s="58"/>
      <c r="B86" s="67" t="s">
        <v>16</v>
      </c>
      <c r="C86" s="68"/>
      <c r="D86" s="69"/>
      <c r="E86" s="59"/>
      <c r="F86" s="8"/>
      <c r="G86" s="9"/>
      <c r="H86" s="8"/>
      <c r="I86" s="9"/>
      <c r="J86" s="8"/>
      <c r="K86" s="9"/>
      <c r="L86" s="8"/>
      <c r="M86" s="9"/>
      <c r="N86" s="10"/>
      <c r="O86" s="9"/>
      <c r="P86" s="11">
        <f t="shared" si="9"/>
        <v>0</v>
      </c>
      <c r="Q86" s="59"/>
      <c r="R86" s="34"/>
      <c r="S86" s="34"/>
      <c r="T86" s="34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2" customFormat="1" ht="21.75" customHeight="1" x14ac:dyDescent="0.25">
      <c r="A87" s="58"/>
      <c r="B87" s="60" t="s">
        <v>14</v>
      </c>
      <c r="C87" s="60"/>
      <c r="D87" s="60"/>
      <c r="E87" s="60"/>
      <c r="F87" s="12"/>
      <c r="G87" s="12"/>
      <c r="H87" s="12">
        <f>SUM(H83:H86)</f>
        <v>46</v>
      </c>
      <c r="I87" s="12">
        <f>SUM(I83:I86)</f>
        <v>11</v>
      </c>
      <c r="J87" s="12"/>
      <c r="K87" s="12"/>
      <c r="L87" s="12"/>
      <c r="M87" s="12"/>
      <c r="N87" s="12"/>
      <c r="O87" s="12"/>
      <c r="P87" s="13">
        <f>SUM(P83:P86)</f>
        <v>57</v>
      </c>
      <c r="Q87" s="59"/>
      <c r="R87" s="34"/>
      <c r="S87" s="34"/>
      <c r="T87" s="34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2" customFormat="1" ht="21.75" customHeight="1" x14ac:dyDescent="0.25">
      <c r="A88" s="64" t="s">
        <v>27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6"/>
      <c r="P88" s="14"/>
      <c r="Q88" s="14"/>
      <c r="R88" s="34"/>
      <c r="S88" s="34"/>
      <c r="T88" s="34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2" customFormat="1" ht="30" customHeight="1" x14ac:dyDescent="0.25">
      <c r="A89" s="58" t="s">
        <v>28</v>
      </c>
      <c r="B89" s="67" t="s">
        <v>29</v>
      </c>
      <c r="C89" s="68"/>
      <c r="D89" s="69"/>
      <c r="E89" s="59" t="s">
        <v>97</v>
      </c>
      <c r="F89" s="8"/>
      <c r="G89" s="9"/>
      <c r="H89" s="8"/>
      <c r="I89" s="9"/>
      <c r="J89" s="15">
        <v>14</v>
      </c>
      <c r="K89" s="16">
        <v>6</v>
      </c>
      <c r="L89" s="8"/>
      <c r="M89" s="9"/>
      <c r="N89" s="10"/>
      <c r="O89" s="9"/>
      <c r="P89" s="11">
        <f>SUM(F89:O89)</f>
        <v>20</v>
      </c>
      <c r="Q89" s="59">
        <v>2023</v>
      </c>
      <c r="R89" s="34"/>
      <c r="S89" s="34"/>
      <c r="T89" s="34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2" customFormat="1" ht="30" customHeight="1" x14ac:dyDescent="0.25">
      <c r="A90" s="58"/>
      <c r="B90" s="67" t="s">
        <v>20</v>
      </c>
      <c r="C90" s="68"/>
      <c r="D90" s="69"/>
      <c r="E90" s="59"/>
      <c r="F90" s="8"/>
      <c r="G90" s="9"/>
      <c r="H90" s="8"/>
      <c r="I90" s="9"/>
      <c r="J90" s="8"/>
      <c r="K90" s="9"/>
      <c r="L90" s="8"/>
      <c r="M90" s="9"/>
      <c r="N90" s="10"/>
      <c r="O90" s="9"/>
      <c r="P90" s="11">
        <f t="shared" ref="P90:P92" si="10">SUM(F90:O90)</f>
        <v>0</v>
      </c>
      <c r="Q90" s="59"/>
      <c r="R90" s="34"/>
      <c r="S90" s="34"/>
      <c r="T90" s="34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2" customFormat="1" ht="30" customHeight="1" x14ac:dyDescent="0.25">
      <c r="A91" s="58"/>
      <c r="B91" s="67" t="s">
        <v>15</v>
      </c>
      <c r="C91" s="68"/>
      <c r="D91" s="69"/>
      <c r="E91" s="59"/>
      <c r="F91" s="8"/>
      <c r="G91" s="9"/>
      <c r="H91" s="8"/>
      <c r="I91" s="9"/>
      <c r="J91" s="8"/>
      <c r="K91" s="9"/>
      <c r="L91" s="8"/>
      <c r="M91" s="9"/>
      <c r="N91" s="10"/>
      <c r="O91" s="9"/>
      <c r="P91" s="11">
        <f t="shared" si="10"/>
        <v>0</v>
      </c>
      <c r="Q91" s="59"/>
      <c r="R91" s="34"/>
      <c r="S91" s="34"/>
      <c r="T91" s="34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2" customFormat="1" ht="30" customHeight="1" x14ac:dyDescent="0.25">
      <c r="A92" s="58"/>
      <c r="B92" s="67" t="s">
        <v>16</v>
      </c>
      <c r="C92" s="68"/>
      <c r="D92" s="69"/>
      <c r="E92" s="59"/>
      <c r="F92" s="8"/>
      <c r="G92" s="9"/>
      <c r="H92" s="8"/>
      <c r="I92" s="9"/>
      <c r="J92" s="8"/>
      <c r="K92" s="9"/>
      <c r="L92" s="8"/>
      <c r="M92" s="9"/>
      <c r="N92" s="10"/>
      <c r="O92" s="9"/>
      <c r="P92" s="11">
        <f t="shared" si="10"/>
        <v>0</v>
      </c>
      <c r="Q92" s="59"/>
      <c r="R92" s="34"/>
      <c r="S92" s="34"/>
      <c r="T92" s="34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2" customFormat="1" ht="21.95" customHeight="1" x14ac:dyDescent="0.25">
      <c r="A93" s="58"/>
      <c r="B93" s="60" t="s">
        <v>14</v>
      </c>
      <c r="C93" s="60"/>
      <c r="D93" s="60"/>
      <c r="E93" s="60"/>
      <c r="F93" s="12"/>
      <c r="G93" s="12"/>
      <c r="H93" s="12"/>
      <c r="I93" s="12"/>
      <c r="J93" s="12">
        <f>SUM(J89:J92)</f>
        <v>14</v>
      </c>
      <c r="K93" s="12">
        <f>SUM(K89:K92)</f>
        <v>6</v>
      </c>
      <c r="L93" s="12"/>
      <c r="M93" s="12"/>
      <c r="N93" s="12"/>
      <c r="O93" s="12"/>
      <c r="P93" s="13">
        <f>SUM(P89:P92)</f>
        <v>20</v>
      </c>
      <c r="Q93" s="59"/>
      <c r="R93" s="34"/>
      <c r="S93" s="34"/>
      <c r="T93" s="34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2" customFormat="1" ht="21.95" customHeight="1" x14ac:dyDescent="0.25">
      <c r="A94" s="64" t="s">
        <v>27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6"/>
      <c r="P94" s="14"/>
      <c r="Q94" s="14"/>
      <c r="R94" s="34"/>
      <c r="S94" s="34"/>
      <c r="T94" s="3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2" customFormat="1" ht="30" customHeight="1" x14ac:dyDescent="0.25">
      <c r="A95" s="58" t="s">
        <v>28</v>
      </c>
      <c r="B95" s="67" t="s">
        <v>29</v>
      </c>
      <c r="C95" s="68"/>
      <c r="D95" s="69"/>
      <c r="E95" s="59" t="s">
        <v>98</v>
      </c>
      <c r="F95" s="8"/>
      <c r="G95" s="9"/>
      <c r="H95" s="8"/>
      <c r="I95" s="9"/>
      <c r="J95" s="15">
        <v>15</v>
      </c>
      <c r="K95" s="16">
        <v>8</v>
      </c>
      <c r="L95" s="8"/>
      <c r="M95" s="9"/>
      <c r="N95" s="10"/>
      <c r="O95" s="9"/>
      <c r="P95" s="11">
        <f>SUM(F95:O95)</f>
        <v>23</v>
      </c>
      <c r="Q95" s="59">
        <v>2023</v>
      </c>
      <c r="R95" s="34"/>
      <c r="S95" s="34"/>
      <c r="T95" s="34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2" customFormat="1" ht="30" customHeight="1" x14ac:dyDescent="0.25">
      <c r="A96" s="58"/>
      <c r="B96" s="67" t="s">
        <v>20</v>
      </c>
      <c r="C96" s="68"/>
      <c r="D96" s="69"/>
      <c r="E96" s="59"/>
      <c r="F96" s="8"/>
      <c r="G96" s="9"/>
      <c r="H96" s="8"/>
      <c r="I96" s="9"/>
      <c r="J96" s="8"/>
      <c r="K96" s="9"/>
      <c r="L96" s="8"/>
      <c r="M96" s="9"/>
      <c r="N96" s="10"/>
      <c r="O96" s="9"/>
      <c r="P96" s="11">
        <f t="shared" ref="P96:P98" si="11">SUM(F96:O96)</f>
        <v>0</v>
      </c>
      <c r="Q96" s="59"/>
      <c r="R96" s="34"/>
      <c r="S96" s="34"/>
      <c r="T96" s="34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2" customFormat="1" ht="30" customHeight="1" x14ac:dyDescent="0.25">
      <c r="A97" s="58"/>
      <c r="B97" s="67" t="s">
        <v>15</v>
      </c>
      <c r="C97" s="68"/>
      <c r="D97" s="69"/>
      <c r="E97" s="59"/>
      <c r="F97" s="8"/>
      <c r="G97" s="9"/>
      <c r="H97" s="8"/>
      <c r="I97" s="9"/>
      <c r="J97" s="8"/>
      <c r="K97" s="9"/>
      <c r="L97" s="8"/>
      <c r="M97" s="9"/>
      <c r="N97" s="10"/>
      <c r="O97" s="9"/>
      <c r="P97" s="11">
        <f t="shared" si="11"/>
        <v>0</v>
      </c>
      <c r="Q97" s="59"/>
      <c r="R97" s="34"/>
      <c r="S97" s="34"/>
      <c r="T97" s="34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2" customFormat="1" ht="30" customHeight="1" x14ac:dyDescent="0.25">
      <c r="A98" s="58"/>
      <c r="B98" s="67" t="s">
        <v>16</v>
      </c>
      <c r="C98" s="68"/>
      <c r="D98" s="69"/>
      <c r="E98" s="59"/>
      <c r="F98" s="8"/>
      <c r="G98" s="9"/>
      <c r="H98" s="8"/>
      <c r="I98" s="9"/>
      <c r="J98" s="8"/>
      <c r="K98" s="9"/>
      <c r="L98" s="8"/>
      <c r="M98" s="9"/>
      <c r="N98" s="10"/>
      <c r="O98" s="9"/>
      <c r="P98" s="11">
        <f t="shared" si="11"/>
        <v>0</v>
      </c>
      <c r="Q98" s="59"/>
      <c r="R98" s="34"/>
      <c r="S98" s="34"/>
      <c r="T98" s="34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2" customFormat="1" ht="21.95" customHeight="1" x14ac:dyDescent="0.25">
      <c r="A99" s="58"/>
      <c r="B99" s="60" t="s">
        <v>14</v>
      </c>
      <c r="C99" s="60"/>
      <c r="D99" s="60"/>
      <c r="E99" s="60"/>
      <c r="F99" s="12"/>
      <c r="G99" s="12"/>
      <c r="H99" s="12"/>
      <c r="I99" s="12"/>
      <c r="J99" s="12">
        <f>SUM(J95:J98)</f>
        <v>15</v>
      </c>
      <c r="K99" s="12">
        <f>SUM(K95:K98)</f>
        <v>8</v>
      </c>
      <c r="L99" s="12"/>
      <c r="M99" s="12"/>
      <c r="N99" s="12"/>
      <c r="O99" s="12"/>
      <c r="P99" s="13">
        <f>SUM(P95:P98)</f>
        <v>23</v>
      </c>
      <c r="Q99" s="59"/>
      <c r="R99" s="34"/>
      <c r="S99" s="34"/>
      <c r="T99" s="34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2" customFormat="1" ht="21.95" customHeight="1" x14ac:dyDescent="0.25">
      <c r="A100" s="64" t="s">
        <v>27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6"/>
      <c r="P100" s="14"/>
      <c r="Q100" s="14"/>
      <c r="R100" s="34"/>
      <c r="S100" s="34"/>
      <c r="T100" s="34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2" customFormat="1" ht="30" customHeight="1" x14ac:dyDescent="0.25">
      <c r="A101" s="58" t="s">
        <v>28</v>
      </c>
      <c r="B101" s="67" t="s">
        <v>29</v>
      </c>
      <c r="C101" s="68"/>
      <c r="D101" s="69"/>
      <c r="E101" s="59" t="s">
        <v>99</v>
      </c>
      <c r="F101" s="8"/>
      <c r="G101" s="9"/>
      <c r="H101" s="15">
        <v>10</v>
      </c>
      <c r="I101" s="16">
        <v>5</v>
      </c>
      <c r="J101" s="8"/>
      <c r="K101" s="9"/>
      <c r="L101" s="8"/>
      <c r="M101" s="9"/>
      <c r="N101" s="10"/>
      <c r="O101" s="9"/>
      <c r="P101" s="11">
        <f>SUM(F101:O101)</f>
        <v>15</v>
      </c>
      <c r="Q101" s="59">
        <v>2023</v>
      </c>
      <c r="R101" s="34"/>
      <c r="S101" s="34"/>
      <c r="T101" s="34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2" customFormat="1" ht="30" customHeight="1" x14ac:dyDescent="0.25">
      <c r="A102" s="58"/>
      <c r="B102" s="67" t="s">
        <v>20</v>
      </c>
      <c r="C102" s="68"/>
      <c r="D102" s="69"/>
      <c r="E102" s="59"/>
      <c r="F102" s="8"/>
      <c r="G102" s="9"/>
      <c r="H102" s="8"/>
      <c r="I102" s="9"/>
      <c r="J102" s="8"/>
      <c r="K102" s="9"/>
      <c r="L102" s="8"/>
      <c r="M102" s="9"/>
      <c r="N102" s="10"/>
      <c r="O102" s="9"/>
      <c r="P102" s="11">
        <f t="shared" ref="P102:P104" si="12">SUM(F102:O102)</f>
        <v>0</v>
      </c>
      <c r="Q102" s="59"/>
      <c r="R102" s="34"/>
      <c r="S102" s="34"/>
      <c r="T102" s="34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2" customFormat="1" ht="30" customHeight="1" x14ac:dyDescent="0.25">
      <c r="A103" s="58"/>
      <c r="B103" s="67" t="s">
        <v>15</v>
      </c>
      <c r="C103" s="68"/>
      <c r="D103" s="69"/>
      <c r="E103" s="59"/>
      <c r="F103" s="8"/>
      <c r="G103" s="9"/>
      <c r="H103" s="8"/>
      <c r="I103" s="9"/>
      <c r="J103" s="8"/>
      <c r="K103" s="9"/>
      <c r="L103" s="8"/>
      <c r="M103" s="9"/>
      <c r="N103" s="10"/>
      <c r="O103" s="9"/>
      <c r="P103" s="11">
        <f t="shared" si="12"/>
        <v>0</v>
      </c>
      <c r="Q103" s="59"/>
      <c r="R103" s="34"/>
      <c r="S103" s="34"/>
      <c r="T103" s="34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2" customFormat="1" ht="30" customHeight="1" x14ac:dyDescent="0.25">
      <c r="A104" s="58"/>
      <c r="B104" s="67" t="s">
        <v>16</v>
      </c>
      <c r="C104" s="68"/>
      <c r="D104" s="69"/>
      <c r="E104" s="59"/>
      <c r="F104" s="8"/>
      <c r="G104" s="9"/>
      <c r="H104" s="8"/>
      <c r="I104" s="9"/>
      <c r="J104" s="8"/>
      <c r="K104" s="9"/>
      <c r="L104" s="8"/>
      <c r="M104" s="9"/>
      <c r="N104" s="10"/>
      <c r="O104" s="9"/>
      <c r="P104" s="11">
        <f t="shared" si="12"/>
        <v>0</v>
      </c>
      <c r="Q104" s="59"/>
      <c r="R104" s="34"/>
      <c r="S104" s="34"/>
      <c r="T104" s="3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2" customFormat="1" ht="21.95" customHeight="1" x14ac:dyDescent="0.25">
      <c r="A105" s="58"/>
      <c r="B105" s="60" t="s">
        <v>14</v>
      </c>
      <c r="C105" s="60"/>
      <c r="D105" s="60"/>
      <c r="E105" s="60"/>
      <c r="F105" s="12"/>
      <c r="G105" s="12"/>
      <c r="H105" s="12">
        <f>SUM(H101:H104)</f>
        <v>10</v>
      </c>
      <c r="I105" s="12">
        <f>SUM(I101:I104)</f>
        <v>5</v>
      </c>
      <c r="J105" s="12"/>
      <c r="K105" s="12"/>
      <c r="L105" s="12"/>
      <c r="M105" s="12"/>
      <c r="N105" s="12"/>
      <c r="O105" s="12"/>
      <c r="P105" s="13">
        <f>SUM(P101:P104)</f>
        <v>15</v>
      </c>
      <c r="Q105" s="59"/>
      <c r="R105" s="34"/>
      <c r="S105" s="34"/>
      <c r="T105" s="34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2" customFormat="1" ht="21.95" customHeight="1" x14ac:dyDescent="0.25">
      <c r="A106" s="64" t="s">
        <v>27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6"/>
      <c r="P106" s="14"/>
      <c r="Q106" s="14"/>
      <c r="R106" s="34"/>
      <c r="S106" s="34"/>
      <c r="T106" s="34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2" customFormat="1" ht="30" customHeight="1" x14ac:dyDescent="0.25">
      <c r="A107" s="58" t="s">
        <v>30</v>
      </c>
      <c r="B107" s="67" t="s">
        <v>29</v>
      </c>
      <c r="C107" s="68"/>
      <c r="D107" s="69"/>
      <c r="E107" s="59" t="s">
        <v>97</v>
      </c>
      <c r="F107" s="8"/>
      <c r="G107" s="9"/>
      <c r="H107" s="8"/>
      <c r="I107" s="9"/>
      <c r="J107" s="8"/>
      <c r="K107" s="9"/>
      <c r="L107" s="8"/>
      <c r="M107" s="9"/>
      <c r="N107" s="10"/>
      <c r="O107" s="9"/>
      <c r="P107" s="11">
        <f>SUM(F107:O107)</f>
        <v>0</v>
      </c>
      <c r="Q107" s="59">
        <v>2023</v>
      </c>
      <c r="R107" s="34"/>
      <c r="S107" s="34"/>
      <c r="T107" s="34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2" customFormat="1" ht="30" customHeight="1" x14ac:dyDescent="0.25">
      <c r="A108" s="58"/>
      <c r="B108" s="67" t="s">
        <v>20</v>
      </c>
      <c r="C108" s="68"/>
      <c r="D108" s="69"/>
      <c r="E108" s="59"/>
      <c r="F108" s="8"/>
      <c r="G108" s="9"/>
      <c r="H108" s="8"/>
      <c r="I108" s="9"/>
      <c r="J108" s="8"/>
      <c r="K108" s="9"/>
      <c r="L108" s="8"/>
      <c r="M108" s="9"/>
      <c r="N108" s="10"/>
      <c r="O108" s="9"/>
      <c r="P108" s="11">
        <f t="shared" ref="P108:P110" si="13">SUM(F108:O108)</f>
        <v>0</v>
      </c>
      <c r="Q108" s="59"/>
      <c r="R108" s="34"/>
      <c r="S108" s="34"/>
      <c r="T108" s="34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2" customFormat="1" ht="30" customHeight="1" x14ac:dyDescent="0.25">
      <c r="A109" s="58"/>
      <c r="B109" s="67" t="s">
        <v>15</v>
      </c>
      <c r="C109" s="68"/>
      <c r="D109" s="69"/>
      <c r="E109" s="59"/>
      <c r="F109" s="8"/>
      <c r="G109" s="9"/>
      <c r="H109" s="8"/>
      <c r="I109" s="9"/>
      <c r="J109" s="8"/>
      <c r="K109" s="9"/>
      <c r="L109" s="8"/>
      <c r="M109" s="9"/>
      <c r="N109" s="10"/>
      <c r="O109" s="9"/>
      <c r="P109" s="11">
        <f t="shared" si="13"/>
        <v>0</v>
      </c>
      <c r="Q109" s="59"/>
      <c r="R109" s="34"/>
      <c r="S109" s="34"/>
      <c r="T109" s="34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2" customFormat="1" ht="30" customHeight="1" x14ac:dyDescent="0.25">
      <c r="A110" s="58"/>
      <c r="B110" s="67" t="s">
        <v>16</v>
      </c>
      <c r="C110" s="68"/>
      <c r="D110" s="69"/>
      <c r="E110" s="59"/>
      <c r="F110" s="8"/>
      <c r="G110" s="9"/>
      <c r="H110" s="8"/>
      <c r="I110" s="9"/>
      <c r="J110" s="15">
        <v>24</v>
      </c>
      <c r="K110" s="9"/>
      <c r="L110" s="8"/>
      <c r="M110" s="9"/>
      <c r="N110" s="10"/>
      <c r="O110" s="9"/>
      <c r="P110" s="11">
        <f t="shared" si="13"/>
        <v>24</v>
      </c>
      <c r="Q110" s="59"/>
      <c r="R110" s="34"/>
      <c r="S110" s="34"/>
      <c r="T110" s="34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2" customFormat="1" ht="21.95" customHeight="1" x14ac:dyDescent="0.25">
      <c r="A111" s="58"/>
      <c r="B111" s="60" t="s">
        <v>14</v>
      </c>
      <c r="C111" s="60"/>
      <c r="D111" s="60"/>
      <c r="E111" s="60"/>
      <c r="F111" s="12"/>
      <c r="G111" s="12"/>
      <c r="H111" s="12"/>
      <c r="I111" s="12"/>
      <c r="J111" s="12">
        <f>SUM(J107:J110)</f>
        <v>24</v>
      </c>
      <c r="K111" s="12"/>
      <c r="L111" s="12"/>
      <c r="M111" s="12"/>
      <c r="N111" s="12"/>
      <c r="O111" s="12"/>
      <c r="P111" s="13">
        <f>SUM(P107:P110)</f>
        <v>24</v>
      </c>
      <c r="Q111" s="59"/>
      <c r="R111" s="34"/>
      <c r="S111" s="34"/>
      <c r="T111" s="34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2" customFormat="1" ht="21.95" customHeight="1" x14ac:dyDescent="0.25">
      <c r="A112" s="64" t="s">
        <v>27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6"/>
      <c r="P112" s="14"/>
      <c r="Q112" s="14"/>
      <c r="R112" s="34"/>
      <c r="S112" s="34"/>
      <c r="T112" s="34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2" customFormat="1" ht="30" customHeight="1" x14ac:dyDescent="0.25">
      <c r="A113" s="58" t="s">
        <v>30</v>
      </c>
      <c r="B113" s="67" t="s">
        <v>29</v>
      </c>
      <c r="C113" s="68"/>
      <c r="D113" s="69"/>
      <c r="E113" s="59" t="s">
        <v>98</v>
      </c>
      <c r="F113" s="8"/>
      <c r="G113" s="9"/>
      <c r="H113" s="8"/>
      <c r="I113" s="9"/>
      <c r="J113" s="8"/>
      <c r="K113" s="9"/>
      <c r="L113" s="8"/>
      <c r="M113" s="9"/>
      <c r="N113" s="10"/>
      <c r="O113" s="9"/>
      <c r="P113" s="11">
        <f>SUM(F113:O113)</f>
        <v>0</v>
      </c>
      <c r="Q113" s="59">
        <v>2023</v>
      </c>
      <c r="R113" s="34"/>
      <c r="S113" s="34"/>
      <c r="T113" s="34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2" customFormat="1" ht="30" customHeight="1" x14ac:dyDescent="0.25">
      <c r="A114" s="58"/>
      <c r="B114" s="67" t="s">
        <v>20</v>
      </c>
      <c r="C114" s="68"/>
      <c r="D114" s="69"/>
      <c r="E114" s="59"/>
      <c r="F114" s="8"/>
      <c r="G114" s="9"/>
      <c r="H114" s="8"/>
      <c r="I114" s="9"/>
      <c r="J114" s="8"/>
      <c r="K114" s="9"/>
      <c r="L114" s="8"/>
      <c r="M114" s="9"/>
      <c r="N114" s="10"/>
      <c r="O114" s="9"/>
      <c r="P114" s="11">
        <f t="shared" ref="P114:P116" si="14">SUM(F114:O114)</f>
        <v>0</v>
      </c>
      <c r="Q114" s="59"/>
      <c r="R114" s="34"/>
      <c r="S114" s="34"/>
      <c r="T114" s="3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2" customFormat="1" ht="30" customHeight="1" x14ac:dyDescent="0.25">
      <c r="A115" s="58"/>
      <c r="B115" s="67" t="s">
        <v>15</v>
      </c>
      <c r="C115" s="68"/>
      <c r="D115" s="69"/>
      <c r="E115" s="59"/>
      <c r="F115" s="8"/>
      <c r="G115" s="9"/>
      <c r="H115" s="8"/>
      <c r="I115" s="9"/>
      <c r="J115" s="8"/>
      <c r="K115" s="9"/>
      <c r="L115" s="8"/>
      <c r="M115" s="9"/>
      <c r="N115" s="10"/>
      <c r="O115" s="9"/>
      <c r="P115" s="11">
        <f t="shared" si="14"/>
        <v>0</v>
      </c>
      <c r="Q115" s="59"/>
      <c r="R115" s="34"/>
      <c r="S115" s="34"/>
      <c r="T115" s="34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2" customFormat="1" ht="30" customHeight="1" x14ac:dyDescent="0.25">
      <c r="A116" s="58"/>
      <c r="B116" s="67" t="s">
        <v>16</v>
      </c>
      <c r="C116" s="68"/>
      <c r="D116" s="69"/>
      <c r="E116" s="59"/>
      <c r="F116" s="8"/>
      <c r="G116" s="9"/>
      <c r="H116" s="8"/>
      <c r="I116" s="16">
        <v>24</v>
      </c>
      <c r="J116" s="8"/>
      <c r="K116" s="9"/>
      <c r="L116" s="8"/>
      <c r="M116" s="9"/>
      <c r="N116" s="10"/>
      <c r="O116" s="9"/>
      <c r="P116" s="11">
        <f t="shared" si="14"/>
        <v>24</v>
      </c>
      <c r="Q116" s="59"/>
      <c r="R116" s="34"/>
      <c r="S116" s="34"/>
      <c r="T116" s="34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2" customFormat="1" ht="21.95" customHeight="1" x14ac:dyDescent="0.25">
      <c r="A117" s="58"/>
      <c r="B117" s="60" t="s">
        <v>14</v>
      </c>
      <c r="C117" s="60"/>
      <c r="D117" s="60"/>
      <c r="E117" s="60"/>
      <c r="F117" s="12"/>
      <c r="G117" s="12"/>
      <c r="H117" s="12"/>
      <c r="I117" s="12">
        <f>SUM(I113:I116)</f>
        <v>24</v>
      </c>
      <c r="J117" s="12"/>
      <c r="K117" s="12"/>
      <c r="L117" s="12"/>
      <c r="M117" s="12"/>
      <c r="N117" s="12"/>
      <c r="O117" s="12"/>
      <c r="P117" s="13">
        <f>SUM(P113:P116)</f>
        <v>24</v>
      </c>
      <c r="Q117" s="59"/>
      <c r="R117" s="34"/>
      <c r="S117" s="34"/>
      <c r="T117" s="34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2" customFormat="1" ht="21.95" customHeight="1" x14ac:dyDescent="0.25">
      <c r="A118" s="64" t="s">
        <v>27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6"/>
      <c r="P118" s="14"/>
      <c r="Q118" s="14"/>
      <c r="R118" s="34"/>
      <c r="S118" s="34"/>
      <c r="T118" s="34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2" customFormat="1" ht="30" customHeight="1" x14ac:dyDescent="0.25">
      <c r="A119" s="58" t="s">
        <v>30</v>
      </c>
      <c r="B119" s="67" t="s">
        <v>29</v>
      </c>
      <c r="C119" s="68"/>
      <c r="D119" s="69"/>
      <c r="E119" s="59" t="s">
        <v>99</v>
      </c>
      <c r="F119" s="8"/>
      <c r="G119" s="9"/>
      <c r="H119" s="8"/>
      <c r="I119" s="9"/>
      <c r="J119" s="8"/>
      <c r="K119" s="9"/>
      <c r="L119" s="8"/>
      <c r="M119" s="9"/>
      <c r="N119" s="10"/>
      <c r="O119" s="9"/>
      <c r="P119" s="11">
        <f>SUM(F119:O119)</f>
        <v>0</v>
      </c>
      <c r="Q119" s="59">
        <v>2023</v>
      </c>
      <c r="R119" s="34"/>
      <c r="S119" s="34"/>
      <c r="T119" s="34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2" customFormat="1" ht="30" customHeight="1" x14ac:dyDescent="0.25">
      <c r="A120" s="58"/>
      <c r="B120" s="67" t="s">
        <v>20</v>
      </c>
      <c r="C120" s="68"/>
      <c r="D120" s="69"/>
      <c r="E120" s="59"/>
      <c r="F120" s="8"/>
      <c r="G120" s="9"/>
      <c r="H120" s="8"/>
      <c r="I120" s="9"/>
      <c r="J120" s="8"/>
      <c r="K120" s="9"/>
      <c r="L120" s="8"/>
      <c r="M120" s="9"/>
      <c r="N120" s="10"/>
      <c r="O120" s="9"/>
      <c r="P120" s="11">
        <f t="shared" ref="P120:P122" si="15">SUM(F120:O120)</f>
        <v>0</v>
      </c>
      <c r="Q120" s="59"/>
      <c r="R120" s="34"/>
      <c r="S120" s="34"/>
      <c r="T120" s="34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2" customFormat="1" ht="30" customHeight="1" x14ac:dyDescent="0.25">
      <c r="A121" s="58"/>
      <c r="B121" s="67" t="s">
        <v>15</v>
      </c>
      <c r="C121" s="68"/>
      <c r="D121" s="69"/>
      <c r="E121" s="59"/>
      <c r="F121" s="8"/>
      <c r="G121" s="9"/>
      <c r="H121" s="8"/>
      <c r="I121" s="9"/>
      <c r="J121" s="8"/>
      <c r="K121" s="9"/>
      <c r="L121" s="8"/>
      <c r="M121" s="9"/>
      <c r="N121" s="10"/>
      <c r="O121" s="9"/>
      <c r="P121" s="11">
        <f t="shared" si="15"/>
        <v>0</v>
      </c>
      <c r="Q121" s="59"/>
      <c r="R121" s="34"/>
      <c r="S121" s="34"/>
      <c r="T121" s="34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2" customFormat="1" ht="30" customHeight="1" x14ac:dyDescent="0.25">
      <c r="A122" s="58"/>
      <c r="B122" s="67" t="s">
        <v>16</v>
      </c>
      <c r="C122" s="68"/>
      <c r="D122" s="69"/>
      <c r="E122" s="59"/>
      <c r="F122" s="8"/>
      <c r="G122" s="9"/>
      <c r="H122" s="8"/>
      <c r="I122" s="16">
        <v>24</v>
      </c>
      <c r="J122" s="8"/>
      <c r="K122" s="9"/>
      <c r="L122" s="8"/>
      <c r="M122" s="9"/>
      <c r="N122" s="10"/>
      <c r="O122" s="9"/>
      <c r="P122" s="11">
        <f t="shared" si="15"/>
        <v>24</v>
      </c>
      <c r="Q122" s="59"/>
      <c r="R122" s="34"/>
      <c r="S122" s="34"/>
      <c r="T122" s="34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2" customFormat="1" ht="21.95" customHeight="1" x14ac:dyDescent="0.25">
      <c r="A123" s="58"/>
      <c r="B123" s="60" t="s">
        <v>14</v>
      </c>
      <c r="C123" s="60"/>
      <c r="D123" s="60"/>
      <c r="E123" s="60"/>
      <c r="F123" s="12"/>
      <c r="G123" s="12"/>
      <c r="H123" s="12"/>
      <c r="I123" s="12">
        <f>SUM(I119:I122)</f>
        <v>24</v>
      </c>
      <c r="J123" s="12"/>
      <c r="K123" s="12"/>
      <c r="L123" s="12"/>
      <c r="M123" s="12"/>
      <c r="N123" s="12"/>
      <c r="O123" s="12"/>
      <c r="P123" s="13">
        <f>SUM(P119:P122)</f>
        <v>24</v>
      </c>
      <c r="Q123" s="59"/>
      <c r="R123" s="34"/>
      <c r="S123" s="34"/>
      <c r="T123" s="34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2" customFormat="1" ht="21.95" customHeight="1" x14ac:dyDescent="0.25">
      <c r="A124" s="64" t="s">
        <v>27</v>
      </c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6"/>
      <c r="P124" s="14"/>
      <c r="Q124" s="14"/>
      <c r="R124" s="34"/>
      <c r="S124" s="34"/>
      <c r="T124" s="3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2" customFormat="1" ht="30" customHeight="1" x14ac:dyDescent="0.25">
      <c r="A125" s="58" t="s">
        <v>31</v>
      </c>
      <c r="B125" s="67" t="s">
        <v>29</v>
      </c>
      <c r="C125" s="68"/>
      <c r="D125" s="69"/>
      <c r="E125" s="59" t="s">
        <v>97</v>
      </c>
      <c r="F125" s="8"/>
      <c r="G125" s="9"/>
      <c r="H125" s="8"/>
      <c r="I125" s="9"/>
      <c r="J125" s="15">
        <v>11</v>
      </c>
      <c r="K125" s="16">
        <v>14</v>
      </c>
      <c r="L125" s="8"/>
      <c r="M125" s="9"/>
      <c r="N125" s="10"/>
      <c r="O125" s="9"/>
      <c r="P125" s="11">
        <f>SUM(F125:O125)</f>
        <v>25</v>
      </c>
      <c r="Q125" s="59">
        <v>2023</v>
      </c>
      <c r="R125" s="34"/>
      <c r="S125" s="34"/>
      <c r="T125" s="34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2" customFormat="1" ht="30" customHeight="1" x14ac:dyDescent="0.25">
      <c r="A126" s="58"/>
      <c r="B126" s="67"/>
      <c r="C126" s="68"/>
      <c r="D126" s="69"/>
      <c r="E126" s="59"/>
      <c r="F126" s="8"/>
      <c r="G126" s="9"/>
      <c r="H126" s="8"/>
      <c r="I126" s="9"/>
      <c r="J126" s="8"/>
      <c r="K126" s="9"/>
      <c r="L126" s="8"/>
      <c r="M126" s="9"/>
      <c r="N126" s="10"/>
      <c r="O126" s="9"/>
      <c r="P126" s="11">
        <f t="shared" ref="P126:P128" si="16">SUM(F126:O126)</f>
        <v>0</v>
      </c>
      <c r="Q126" s="59"/>
      <c r="R126" s="34"/>
      <c r="S126" s="34"/>
      <c r="T126" s="34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2" customFormat="1" ht="30" customHeight="1" x14ac:dyDescent="0.25">
      <c r="A127" s="58"/>
      <c r="B127" s="67" t="s">
        <v>15</v>
      </c>
      <c r="C127" s="68"/>
      <c r="D127" s="69"/>
      <c r="E127" s="59"/>
      <c r="F127" s="15">
        <v>10</v>
      </c>
      <c r="G127" s="16">
        <v>12</v>
      </c>
      <c r="H127" s="15">
        <v>30</v>
      </c>
      <c r="I127" s="16">
        <v>9</v>
      </c>
      <c r="J127" s="15">
        <v>25</v>
      </c>
      <c r="K127" s="16">
        <v>5</v>
      </c>
      <c r="L127" s="8"/>
      <c r="M127" s="9"/>
      <c r="N127" s="10"/>
      <c r="O127" s="9"/>
      <c r="P127" s="11">
        <f t="shared" si="16"/>
        <v>91</v>
      </c>
      <c r="Q127" s="59"/>
      <c r="R127" s="34"/>
      <c r="S127" s="34"/>
      <c r="T127" s="34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2" customFormat="1" ht="30" customHeight="1" x14ac:dyDescent="0.25">
      <c r="A128" s="58"/>
      <c r="B128" s="67"/>
      <c r="C128" s="68"/>
      <c r="D128" s="69"/>
      <c r="E128" s="59"/>
      <c r="F128" s="8"/>
      <c r="G128" s="9"/>
      <c r="H128" s="8"/>
      <c r="I128" s="9"/>
      <c r="J128" s="8"/>
      <c r="K128" s="9"/>
      <c r="L128" s="8"/>
      <c r="M128" s="9"/>
      <c r="N128" s="10"/>
      <c r="O128" s="9"/>
      <c r="P128" s="11">
        <f t="shared" si="16"/>
        <v>0</v>
      </c>
      <c r="Q128" s="59"/>
      <c r="R128" s="34"/>
      <c r="S128" s="34"/>
      <c r="T128" s="34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2" customFormat="1" ht="21.95" customHeight="1" x14ac:dyDescent="0.25">
      <c r="A129" s="58"/>
      <c r="B129" s="60" t="s">
        <v>14</v>
      </c>
      <c r="C129" s="60"/>
      <c r="D129" s="60"/>
      <c r="E129" s="60"/>
      <c r="F129" s="12">
        <f t="shared" ref="F129:K129" si="17">SUM(F125:F128)</f>
        <v>10</v>
      </c>
      <c r="G129" s="12">
        <f t="shared" si="17"/>
        <v>12</v>
      </c>
      <c r="H129" s="12">
        <f t="shared" si="17"/>
        <v>30</v>
      </c>
      <c r="I129" s="12">
        <f t="shared" si="17"/>
        <v>9</v>
      </c>
      <c r="J129" s="12">
        <f t="shared" si="17"/>
        <v>36</v>
      </c>
      <c r="K129" s="12">
        <f t="shared" si="17"/>
        <v>19</v>
      </c>
      <c r="L129" s="12"/>
      <c r="M129" s="12"/>
      <c r="N129" s="12"/>
      <c r="O129" s="12"/>
      <c r="P129" s="13">
        <f>SUM(P125:P128)</f>
        <v>116</v>
      </c>
      <c r="Q129" s="59"/>
      <c r="R129" s="34"/>
      <c r="S129" s="34"/>
      <c r="T129" s="34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2" customFormat="1" ht="21.95" customHeight="1" x14ac:dyDescent="0.25">
      <c r="A130" s="64" t="s">
        <v>27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6"/>
      <c r="P130" s="14"/>
      <c r="Q130" s="14"/>
      <c r="R130" s="34"/>
      <c r="S130" s="34"/>
      <c r="T130" s="34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2" customFormat="1" ht="30" customHeight="1" x14ac:dyDescent="0.25">
      <c r="A131" s="58" t="s">
        <v>31</v>
      </c>
      <c r="B131" s="67" t="s">
        <v>29</v>
      </c>
      <c r="C131" s="68"/>
      <c r="D131" s="69"/>
      <c r="E131" s="59" t="s">
        <v>98</v>
      </c>
      <c r="F131" s="8"/>
      <c r="G131" s="9"/>
      <c r="H131" s="8"/>
      <c r="I131" s="9"/>
      <c r="J131" s="15"/>
      <c r="K131" s="16"/>
      <c r="L131" s="8"/>
      <c r="M131" s="9"/>
      <c r="N131" s="10"/>
      <c r="O131" s="9"/>
      <c r="P131" s="11">
        <f>SUM(F131:O131)</f>
        <v>0</v>
      </c>
      <c r="Q131" s="59">
        <v>2023</v>
      </c>
      <c r="R131" s="34"/>
      <c r="S131" s="34"/>
      <c r="T131" s="34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2" customFormat="1" ht="30" customHeight="1" x14ac:dyDescent="0.25">
      <c r="A132" s="58"/>
      <c r="B132" s="67" t="s">
        <v>20</v>
      </c>
      <c r="C132" s="68"/>
      <c r="D132" s="69"/>
      <c r="E132" s="59"/>
      <c r="F132" s="8"/>
      <c r="G132" s="9"/>
      <c r="H132" s="8"/>
      <c r="I132" s="9"/>
      <c r="J132" s="8"/>
      <c r="K132" s="9"/>
      <c r="L132" s="8"/>
      <c r="M132" s="9"/>
      <c r="N132" s="10"/>
      <c r="O132" s="9"/>
      <c r="P132" s="11">
        <f t="shared" ref="P132:P134" si="18">SUM(F132:O132)</f>
        <v>0</v>
      </c>
      <c r="Q132" s="59"/>
      <c r="R132" s="34"/>
      <c r="S132" s="34"/>
      <c r="T132" s="34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2" customFormat="1" ht="30" customHeight="1" x14ac:dyDescent="0.25">
      <c r="A133" s="58"/>
      <c r="B133" s="67" t="s">
        <v>15</v>
      </c>
      <c r="C133" s="68"/>
      <c r="D133" s="69"/>
      <c r="E133" s="59"/>
      <c r="F133" s="8"/>
      <c r="G133" s="9"/>
      <c r="H133" s="8"/>
      <c r="I133" s="9"/>
      <c r="J133" s="15">
        <v>43</v>
      </c>
      <c r="K133" s="16">
        <v>16</v>
      </c>
      <c r="L133" s="8"/>
      <c r="M133" s="9"/>
      <c r="N133" s="10"/>
      <c r="O133" s="9"/>
      <c r="P133" s="11">
        <f t="shared" si="18"/>
        <v>59</v>
      </c>
      <c r="Q133" s="59"/>
      <c r="R133" s="34"/>
      <c r="S133" s="34"/>
      <c r="T133" s="34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2" customFormat="1" ht="30" customHeight="1" x14ac:dyDescent="0.25">
      <c r="A134" s="58"/>
      <c r="B134" s="67" t="s">
        <v>16</v>
      </c>
      <c r="C134" s="68"/>
      <c r="D134" s="69"/>
      <c r="E134" s="59"/>
      <c r="F134" s="8"/>
      <c r="G134" s="9"/>
      <c r="H134" s="8"/>
      <c r="I134" s="9"/>
      <c r="J134" s="8"/>
      <c r="K134" s="9"/>
      <c r="L134" s="8"/>
      <c r="M134" s="9"/>
      <c r="N134" s="10"/>
      <c r="O134" s="9"/>
      <c r="P134" s="11">
        <f t="shared" si="18"/>
        <v>0</v>
      </c>
      <c r="Q134" s="59"/>
      <c r="R134" s="34"/>
      <c r="S134" s="34"/>
      <c r="T134" s="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2" customFormat="1" ht="21.95" customHeight="1" x14ac:dyDescent="0.25">
      <c r="A135" s="58"/>
      <c r="B135" s="60" t="s">
        <v>14</v>
      </c>
      <c r="C135" s="60"/>
      <c r="D135" s="60"/>
      <c r="E135" s="60"/>
      <c r="F135" s="12"/>
      <c r="G135" s="12"/>
      <c r="H135" s="12"/>
      <c r="I135" s="12"/>
      <c r="J135" s="12">
        <f>SUM(J133:J134)</f>
        <v>43</v>
      </c>
      <c r="K135" s="12">
        <f>SUM(K133:K134)</f>
        <v>16</v>
      </c>
      <c r="L135" s="12"/>
      <c r="M135" s="12"/>
      <c r="N135" s="12"/>
      <c r="O135" s="12"/>
      <c r="P135" s="13">
        <f>SUM(P131:P134)</f>
        <v>59</v>
      </c>
      <c r="Q135" s="59"/>
      <c r="R135" s="34"/>
      <c r="S135" s="34"/>
      <c r="T135" s="34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2" customFormat="1" ht="21.95" customHeight="1" x14ac:dyDescent="0.25">
      <c r="A136" s="64" t="s">
        <v>27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6"/>
      <c r="P136" s="14"/>
      <c r="Q136" s="14"/>
      <c r="R136" s="34"/>
      <c r="S136" s="34"/>
      <c r="T136" s="34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2" customFormat="1" ht="30" customHeight="1" x14ac:dyDescent="0.25">
      <c r="A137" s="58" t="s">
        <v>31</v>
      </c>
      <c r="B137" s="67" t="s">
        <v>29</v>
      </c>
      <c r="C137" s="68"/>
      <c r="D137" s="69"/>
      <c r="E137" s="59" t="s">
        <v>99</v>
      </c>
      <c r="F137" s="8"/>
      <c r="G137" s="9"/>
      <c r="H137" s="8"/>
      <c r="I137" s="9"/>
      <c r="J137" s="15">
        <v>6</v>
      </c>
      <c r="K137" s="16">
        <v>7</v>
      </c>
      <c r="L137" s="8"/>
      <c r="M137" s="9"/>
      <c r="N137" s="10"/>
      <c r="O137" s="9"/>
      <c r="P137" s="11">
        <f>SUM(F137:O137)</f>
        <v>13</v>
      </c>
      <c r="Q137" s="59">
        <v>2023</v>
      </c>
      <c r="R137" s="34"/>
      <c r="S137" s="34"/>
      <c r="T137" s="34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2" customFormat="1" ht="30" customHeight="1" x14ac:dyDescent="0.25">
      <c r="A138" s="58"/>
      <c r="B138" s="67" t="s">
        <v>20</v>
      </c>
      <c r="C138" s="68"/>
      <c r="D138" s="69"/>
      <c r="E138" s="59"/>
      <c r="F138" s="8"/>
      <c r="G138" s="9"/>
      <c r="H138" s="8"/>
      <c r="I138" s="9"/>
      <c r="J138" s="8"/>
      <c r="K138" s="9"/>
      <c r="L138" s="8"/>
      <c r="M138" s="9"/>
      <c r="N138" s="10"/>
      <c r="O138" s="9"/>
      <c r="P138" s="11">
        <f t="shared" ref="P138:P140" si="19">SUM(F138:O138)</f>
        <v>0</v>
      </c>
      <c r="Q138" s="59"/>
      <c r="R138" s="34"/>
      <c r="S138" s="34"/>
      <c r="T138" s="34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2" customFormat="1" ht="30" customHeight="1" x14ac:dyDescent="0.25">
      <c r="A139" s="58"/>
      <c r="B139" s="67" t="s">
        <v>15</v>
      </c>
      <c r="C139" s="68"/>
      <c r="D139" s="69"/>
      <c r="E139" s="59"/>
      <c r="F139" s="8"/>
      <c r="G139" s="9"/>
      <c r="H139" s="8"/>
      <c r="I139" s="9"/>
      <c r="J139" s="8"/>
      <c r="K139" s="9"/>
      <c r="L139" s="8"/>
      <c r="M139" s="9"/>
      <c r="N139" s="10"/>
      <c r="O139" s="9"/>
      <c r="P139" s="11">
        <f t="shared" si="19"/>
        <v>0</v>
      </c>
      <c r="Q139" s="59"/>
      <c r="R139" s="34"/>
      <c r="S139" s="34"/>
      <c r="T139" s="34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2" customFormat="1" ht="30" customHeight="1" x14ac:dyDescent="0.25">
      <c r="A140" s="58"/>
      <c r="B140" s="67" t="s">
        <v>16</v>
      </c>
      <c r="C140" s="68"/>
      <c r="D140" s="69"/>
      <c r="E140" s="59"/>
      <c r="F140" s="8"/>
      <c r="G140" s="9"/>
      <c r="H140" s="15">
        <v>75</v>
      </c>
      <c r="I140" s="16">
        <v>15</v>
      </c>
      <c r="J140" s="8"/>
      <c r="K140" s="9"/>
      <c r="L140" s="8"/>
      <c r="M140" s="9"/>
      <c r="N140" s="10"/>
      <c r="O140" s="9"/>
      <c r="P140" s="11">
        <f t="shared" si="19"/>
        <v>90</v>
      </c>
      <c r="Q140" s="59"/>
      <c r="R140" s="34"/>
      <c r="S140" s="34"/>
      <c r="T140" s="34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2" customFormat="1" ht="21.95" customHeight="1" x14ac:dyDescent="0.25">
      <c r="A141" s="58"/>
      <c r="B141" s="60" t="s">
        <v>14</v>
      </c>
      <c r="C141" s="60"/>
      <c r="D141" s="60"/>
      <c r="E141" s="60"/>
      <c r="F141" s="12"/>
      <c r="G141" s="12"/>
      <c r="H141" s="12">
        <f>SUM(H137:H140)</f>
        <v>75</v>
      </c>
      <c r="I141" s="12">
        <f>SUM(I137:I140)</f>
        <v>15</v>
      </c>
      <c r="J141" s="12">
        <f>SUM(J137:J140)</f>
        <v>6</v>
      </c>
      <c r="K141" s="12">
        <f>SUM(K137:K140)</f>
        <v>7</v>
      </c>
      <c r="L141" s="12"/>
      <c r="M141" s="12"/>
      <c r="N141" s="12"/>
      <c r="O141" s="12"/>
      <c r="P141" s="13">
        <f>SUM(P137:P140)</f>
        <v>103</v>
      </c>
      <c r="Q141" s="59"/>
      <c r="R141" s="34"/>
      <c r="S141" s="34"/>
      <c r="T141" s="34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2" customFormat="1" ht="21.95" customHeight="1" x14ac:dyDescent="0.25">
      <c r="A142" s="64" t="s">
        <v>27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6"/>
      <c r="P142" s="14"/>
      <c r="Q142" s="14"/>
      <c r="R142" s="34"/>
      <c r="S142" s="34"/>
      <c r="T142" s="34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2" customFormat="1" ht="30" customHeight="1" x14ac:dyDescent="0.25">
      <c r="A143" s="58" t="s">
        <v>47</v>
      </c>
      <c r="B143" s="67"/>
      <c r="C143" s="68"/>
      <c r="D143" s="69"/>
      <c r="E143" s="59" t="s">
        <v>97</v>
      </c>
      <c r="F143" s="8"/>
      <c r="G143" s="9"/>
      <c r="H143" s="8"/>
      <c r="I143" s="9"/>
      <c r="J143" s="8"/>
      <c r="K143" s="9"/>
      <c r="L143" s="8"/>
      <c r="M143" s="9"/>
      <c r="N143" s="10"/>
      <c r="O143" s="9"/>
      <c r="P143" s="11">
        <f>SUM(F143:O143)</f>
        <v>0</v>
      </c>
      <c r="Q143" s="59">
        <v>2023</v>
      </c>
      <c r="R143" s="34"/>
      <c r="S143" s="34"/>
      <c r="T143" s="34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2" customFormat="1" ht="30" customHeight="1" x14ac:dyDescent="0.25">
      <c r="A144" s="58"/>
      <c r="B144" s="67"/>
      <c r="C144" s="68"/>
      <c r="D144" s="69"/>
      <c r="E144" s="59"/>
      <c r="F144" s="8"/>
      <c r="G144" s="9"/>
      <c r="H144" s="8"/>
      <c r="I144" s="9"/>
      <c r="J144" s="8"/>
      <c r="K144" s="9"/>
      <c r="L144" s="8"/>
      <c r="M144" s="9"/>
      <c r="N144" s="10"/>
      <c r="O144" s="9"/>
      <c r="P144" s="11">
        <f t="shared" ref="P144:P146" si="20">SUM(F144:O144)</f>
        <v>0</v>
      </c>
      <c r="Q144" s="59"/>
      <c r="R144" s="34"/>
      <c r="S144" s="34"/>
      <c r="T144" s="3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2" customFormat="1" ht="30" customHeight="1" x14ac:dyDescent="0.25">
      <c r="A145" s="58"/>
      <c r="B145" s="67" t="s">
        <v>15</v>
      </c>
      <c r="C145" s="68"/>
      <c r="D145" s="69"/>
      <c r="E145" s="59"/>
      <c r="F145" s="8"/>
      <c r="G145" s="9"/>
      <c r="H145" s="8"/>
      <c r="I145" s="9"/>
      <c r="J145" s="15">
        <v>17</v>
      </c>
      <c r="K145" s="16">
        <v>18</v>
      </c>
      <c r="L145" s="8"/>
      <c r="M145" s="9"/>
      <c r="N145" s="10"/>
      <c r="O145" s="9"/>
      <c r="P145" s="11">
        <f t="shared" si="20"/>
        <v>35</v>
      </c>
      <c r="Q145" s="59"/>
      <c r="R145" s="34"/>
      <c r="S145" s="34"/>
      <c r="T145" s="34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2" customFormat="1" ht="30" customHeight="1" x14ac:dyDescent="0.25">
      <c r="A146" s="58"/>
      <c r="B146" s="67"/>
      <c r="C146" s="68"/>
      <c r="D146" s="69"/>
      <c r="E146" s="59"/>
      <c r="F146" s="8"/>
      <c r="G146" s="9"/>
      <c r="H146" s="8"/>
      <c r="I146" s="9"/>
      <c r="J146" s="8"/>
      <c r="K146" s="9"/>
      <c r="L146" s="8"/>
      <c r="M146" s="9"/>
      <c r="N146" s="10"/>
      <c r="O146" s="9"/>
      <c r="P146" s="11">
        <f t="shared" si="20"/>
        <v>0</v>
      </c>
      <c r="Q146" s="59"/>
      <c r="R146" s="34"/>
      <c r="S146" s="34"/>
      <c r="T146" s="34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2" customFormat="1" ht="21.75" customHeight="1" x14ac:dyDescent="0.25">
      <c r="A147" s="58"/>
      <c r="B147" s="60" t="s">
        <v>14</v>
      </c>
      <c r="C147" s="60"/>
      <c r="D147" s="60"/>
      <c r="E147" s="60"/>
      <c r="F147" s="12"/>
      <c r="G147" s="12"/>
      <c r="H147" s="12"/>
      <c r="I147" s="12"/>
      <c r="J147" s="12">
        <f>SUM(J145:J146)</f>
        <v>17</v>
      </c>
      <c r="K147" s="12">
        <f>SUM(K145:K146)</f>
        <v>18</v>
      </c>
      <c r="L147" s="12"/>
      <c r="M147" s="12"/>
      <c r="N147" s="12"/>
      <c r="O147" s="12"/>
      <c r="P147" s="13">
        <f>SUM(P143:P146)</f>
        <v>35</v>
      </c>
      <c r="Q147" s="59"/>
      <c r="R147" s="34"/>
      <c r="S147" s="34"/>
      <c r="T147" s="34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2" customFormat="1" ht="21.95" customHeight="1" x14ac:dyDescent="0.25">
      <c r="A148" s="64" t="s">
        <v>27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6"/>
      <c r="P148" s="14"/>
      <c r="Q148" s="14"/>
      <c r="R148" s="34"/>
      <c r="S148" s="34"/>
      <c r="T148" s="34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2" customFormat="1" ht="30" customHeight="1" x14ac:dyDescent="0.25">
      <c r="A149" s="58" t="s">
        <v>47</v>
      </c>
      <c r="B149" s="67"/>
      <c r="C149" s="68"/>
      <c r="D149" s="69"/>
      <c r="E149" s="59" t="s">
        <v>98</v>
      </c>
      <c r="F149" s="8"/>
      <c r="G149" s="9"/>
      <c r="H149" s="8"/>
      <c r="I149" s="9"/>
      <c r="J149" s="8"/>
      <c r="K149" s="9"/>
      <c r="L149" s="8"/>
      <c r="M149" s="9"/>
      <c r="N149" s="10"/>
      <c r="O149" s="9"/>
      <c r="P149" s="11">
        <f>SUM(F149:O149)</f>
        <v>0</v>
      </c>
      <c r="Q149" s="59">
        <v>2023</v>
      </c>
      <c r="R149" s="34"/>
      <c r="S149" s="34"/>
      <c r="T149" s="34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2" customFormat="1" ht="30" customHeight="1" x14ac:dyDescent="0.25">
      <c r="A150" s="58"/>
      <c r="B150" s="67" t="s">
        <v>88</v>
      </c>
      <c r="C150" s="68"/>
      <c r="D150" s="69"/>
      <c r="E150" s="59"/>
      <c r="F150" s="8"/>
      <c r="G150" s="9"/>
      <c r="H150" s="8"/>
      <c r="I150" s="9"/>
      <c r="J150" s="8"/>
      <c r="K150" s="9"/>
      <c r="L150" s="8"/>
      <c r="M150" s="9"/>
      <c r="N150" s="10"/>
      <c r="O150" s="9"/>
      <c r="P150" s="11">
        <f t="shared" ref="P150:P152" si="21">SUM(F150:O150)</f>
        <v>0</v>
      </c>
      <c r="Q150" s="59"/>
      <c r="R150" s="34"/>
      <c r="S150" s="34"/>
      <c r="T150" s="34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2" customFormat="1" ht="30" customHeight="1" x14ac:dyDescent="0.25">
      <c r="A151" s="58"/>
      <c r="B151" s="67" t="s">
        <v>15</v>
      </c>
      <c r="C151" s="68"/>
      <c r="D151" s="69"/>
      <c r="E151" s="59"/>
      <c r="F151" s="8"/>
      <c r="G151" s="9"/>
      <c r="H151" s="8"/>
      <c r="I151" s="9"/>
      <c r="J151" s="15">
        <v>19</v>
      </c>
      <c r="K151" s="16">
        <v>15</v>
      </c>
      <c r="L151" s="8"/>
      <c r="M151" s="9"/>
      <c r="N151" s="10"/>
      <c r="O151" s="9"/>
      <c r="P151" s="11">
        <f t="shared" si="21"/>
        <v>34</v>
      </c>
      <c r="Q151" s="59"/>
      <c r="R151" s="34"/>
      <c r="S151" s="34"/>
      <c r="T151" s="34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2" customFormat="1" ht="30" customHeight="1" x14ac:dyDescent="0.25">
      <c r="A152" s="58"/>
      <c r="B152" s="67"/>
      <c r="C152" s="68"/>
      <c r="D152" s="69"/>
      <c r="E152" s="59"/>
      <c r="F152" s="8"/>
      <c r="G152" s="9"/>
      <c r="H152" s="8"/>
      <c r="I152" s="9"/>
      <c r="J152" s="8"/>
      <c r="K152" s="9"/>
      <c r="L152" s="8"/>
      <c r="M152" s="9"/>
      <c r="N152" s="10"/>
      <c r="O152" s="9"/>
      <c r="P152" s="11">
        <f t="shared" si="21"/>
        <v>0</v>
      </c>
      <c r="Q152" s="59"/>
      <c r="R152" s="34"/>
      <c r="S152" s="34"/>
      <c r="T152" s="34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2" customFormat="1" ht="21.75" customHeight="1" x14ac:dyDescent="0.25">
      <c r="A153" s="58"/>
      <c r="B153" s="60" t="s">
        <v>14</v>
      </c>
      <c r="C153" s="60"/>
      <c r="D153" s="60"/>
      <c r="E153" s="60"/>
      <c r="F153" s="12"/>
      <c r="G153" s="12"/>
      <c r="H153" s="12"/>
      <c r="I153" s="12"/>
      <c r="J153" s="12">
        <f>SUM(J151:J152)</f>
        <v>19</v>
      </c>
      <c r="K153" s="12">
        <f>SUM(K151:K152)</f>
        <v>15</v>
      </c>
      <c r="L153" s="12"/>
      <c r="M153" s="12"/>
      <c r="N153" s="12"/>
      <c r="O153" s="12"/>
      <c r="P153" s="13">
        <f>SUM(P149:P152)</f>
        <v>34</v>
      </c>
      <c r="Q153" s="59"/>
      <c r="R153" s="34"/>
      <c r="S153" s="34"/>
      <c r="T153" s="34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2" customFormat="1" ht="21.95" customHeight="1" x14ac:dyDescent="0.25">
      <c r="A154" s="64" t="s">
        <v>27</v>
      </c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6"/>
      <c r="P154" s="14"/>
      <c r="Q154" s="14"/>
      <c r="R154" s="34"/>
      <c r="S154" s="34"/>
      <c r="T154" s="3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2" customFormat="1" ht="30" customHeight="1" x14ac:dyDescent="0.25">
      <c r="A155" s="58" t="s">
        <v>47</v>
      </c>
      <c r="B155" s="67"/>
      <c r="C155" s="68"/>
      <c r="D155" s="69"/>
      <c r="E155" s="59" t="s">
        <v>99</v>
      </c>
      <c r="F155" s="8"/>
      <c r="G155" s="9"/>
      <c r="H155" s="8"/>
      <c r="I155" s="9"/>
      <c r="J155" s="8"/>
      <c r="K155" s="9"/>
      <c r="L155" s="8"/>
      <c r="M155" s="9"/>
      <c r="N155" s="10"/>
      <c r="O155" s="9"/>
      <c r="P155" s="11">
        <f>SUM(F155:O155)</f>
        <v>0</v>
      </c>
      <c r="Q155" s="59">
        <v>2023</v>
      </c>
      <c r="R155" s="34"/>
      <c r="S155" s="34"/>
      <c r="T155" s="34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2" customFormat="1" ht="30" customHeight="1" x14ac:dyDescent="0.25">
      <c r="A156" s="58"/>
      <c r="B156" s="67" t="s">
        <v>88</v>
      </c>
      <c r="C156" s="68"/>
      <c r="D156" s="69"/>
      <c r="E156" s="59"/>
      <c r="F156" s="8"/>
      <c r="G156" s="9"/>
      <c r="H156" s="8"/>
      <c r="I156" s="9"/>
      <c r="J156" s="15">
        <v>20</v>
      </c>
      <c r="K156" s="16">
        <v>14</v>
      </c>
      <c r="L156" s="8"/>
      <c r="M156" s="9"/>
      <c r="N156" s="10"/>
      <c r="O156" s="9"/>
      <c r="P156" s="11">
        <f t="shared" ref="P156:P158" si="22">SUM(F156:O156)</f>
        <v>34</v>
      </c>
      <c r="Q156" s="59"/>
      <c r="R156" s="34"/>
      <c r="S156" s="34"/>
      <c r="T156" s="34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2" customFormat="1" ht="30" customHeight="1" x14ac:dyDescent="0.25">
      <c r="A157" s="58"/>
      <c r="B157" s="67" t="s">
        <v>15</v>
      </c>
      <c r="C157" s="68"/>
      <c r="D157" s="69"/>
      <c r="E157" s="59"/>
      <c r="F157" s="8"/>
      <c r="G157" s="9"/>
      <c r="H157" s="8"/>
      <c r="I157" s="9"/>
      <c r="J157" s="15">
        <v>20</v>
      </c>
      <c r="K157" s="16">
        <v>14</v>
      </c>
      <c r="L157" s="8"/>
      <c r="M157" s="9"/>
      <c r="N157" s="10"/>
      <c r="O157" s="9"/>
      <c r="P157" s="11">
        <f t="shared" si="22"/>
        <v>34</v>
      </c>
      <c r="Q157" s="59"/>
      <c r="R157" s="34"/>
      <c r="S157" s="34"/>
      <c r="T157" s="34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2" customFormat="1" ht="30" customHeight="1" x14ac:dyDescent="0.25">
      <c r="A158" s="58"/>
      <c r="B158" s="67"/>
      <c r="C158" s="68"/>
      <c r="D158" s="69"/>
      <c r="E158" s="59"/>
      <c r="F158" s="8"/>
      <c r="G158" s="9"/>
      <c r="H158" s="8"/>
      <c r="I158" s="9"/>
      <c r="J158" s="8"/>
      <c r="K158" s="9"/>
      <c r="L158" s="8"/>
      <c r="M158" s="9"/>
      <c r="N158" s="10"/>
      <c r="O158" s="16"/>
      <c r="P158" s="11">
        <f t="shared" si="22"/>
        <v>0</v>
      </c>
      <c r="Q158" s="59"/>
      <c r="R158" s="34"/>
      <c r="S158" s="34"/>
      <c r="T158" s="34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2" customFormat="1" ht="21.95" customHeight="1" x14ac:dyDescent="0.25">
      <c r="A159" s="58"/>
      <c r="B159" s="60" t="s">
        <v>14</v>
      </c>
      <c r="C159" s="60"/>
      <c r="D159" s="60"/>
      <c r="E159" s="60"/>
      <c r="F159" s="12"/>
      <c r="G159" s="12"/>
      <c r="H159" s="12"/>
      <c r="I159" s="12"/>
      <c r="J159" s="12">
        <f>SUM(J156:J158)</f>
        <v>40</v>
      </c>
      <c r="K159" s="12">
        <f>SUM(K156:K158)</f>
        <v>28</v>
      </c>
      <c r="L159" s="12"/>
      <c r="M159" s="12"/>
      <c r="N159" s="12"/>
      <c r="O159" s="12"/>
      <c r="P159" s="13">
        <f>SUM(P155:P158)</f>
        <v>68</v>
      </c>
      <c r="Q159" s="59"/>
      <c r="R159" s="34"/>
      <c r="S159" s="34"/>
      <c r="T159" s="34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2" customFormat="1" ht="21.95" customHeight="1" x14ac:dyDescent="0.25">
      <c r="A160" s="83" t="s">
        <v>18</v>
      </c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5"/>
      <c r="P160" s="19"/>
      <c r="Q160" s="19"/>
      <c r="R160" s="34"/>
      <c r="S160" s="34"/>
      <c r="T160" s="34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2" customFormat="1" ht="30" customHeight="1" x14ac:dyDescent="0.25">
      <c r="A161" s="58" t="s">
        <v>17</v>
      </c>
      <c r="B161" s="80" t="s">
        <v>20</v>
      </c>
      <c r="C161" s="68"/>
      <c r="D161" s="69"/>
      <c r="E161" s="59" t="s">
        <v>97</v>
      </c>
      <c r="F161" s="8"/>
      <c r="G161" s="9"/>
      <c r="H161" s="8"/>
      <c r="I161" s="9"/>
      <c r="J161" s="8"/>
      <c r="K161" s="9"/>
      <c r="L161" s="8"/>
      <c r="M161" s="9"/>
      <c r="N161" s="10"/>
      <c r="O161" s="9"/>
      <c r="P161" s="11">
        <f>SUM(F161:O161)</f>
        <v>0</v>
      </c>
      <c r="Q161" s="59">
        <v>2023</v>
      </c>
      <c r="R161" s="34"/>
      <c r="S161" s="34"/>
      <c r="T161" s="34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2" customFormat="1" ht="30" customHeight="1" x14ac:dyDescent="0.25">
      <c r="A162" s="58"/>
      <c r="B162" s="80" t="s">
        <v>19</v>
      </c>
      <c r="C162" s="68"/>
      <c r="D162" s="69"/>
      <c r="E162" s="59"/>
      <c r="F162" s="8"/>
      <c r="G162" s="9"/>
      <c r="H162" s="8"/>
      <c r="I162" s="9"/>
      <c r="J162" s="8"/>
      <c r="K162" s="9"/>
      <c r="L162" s="8"/>
      <c r="M162" s="9"/>
      <c r="N162" s="10"/>
      <c r="O162" s="9"/>
      <c r="P162" s="11">
        <f t="shared" ref="P162:P169" si="23">SUM(F162:O162)</f>
        <v>0</v>
      </c>
      <c r="Q162" s="59"/>
      <c r="R162" s="34"/>
      <c r="S162" s="34"/>
      <c r="T162" s="34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2" customFormat="1" ht="30" customHeight="1" x14ac:dyDescent="0.25">
      <c r="A163" s="58"/>
      <c r="B163" s="67" t="s">
        <v>21</v>
      </c>
      <c r="C163" s="68"/>
      <c r="D163" s="69"/>
      <c r="E163" s="59"/>
      <c r="F163" s="8"/>
      <c r="G163" s="9"/>
      <c r="H163" s="8"/>
      <c r="I163" s="9"/>
      <c r="J163" s="8"/>
      <c r="K163" s="9"/>
      <c r="L163" s="8"/>
      <c r="M163" s="9"/>
      <c r="N163" s="10"/>
      <c r="O163" s="9"/>
      <c r="P163" s="11">
        <f t="shared" si="23"/>
        <v>0</v>
      </c>
      <c r="Q163" s="59"/>
      <c r="R163" s="34"/>
      <c r="S163" s="34"/>
      <c r="T163" s="34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2" customFormat="1" ht="30" customHeight="1" x14ac:dyDescent="0.25">
      <c r="A164" s="58"/>
      <c r="B164" s="80" t="s">
        <v>13</v>
      </c>
      <c r="C164" s="68"/>
      <c r="D164" s="69"/>
      <c r="E164" s="59"/>
      <c r="F164" s="8"/>
      <c r="G164" s="9"/>
      <c r="H164" s="8"/>
      <c r="I164" s="9"/>
      <c r="J164" s="8"/>
      <c r="K164" s="9"/>
      <c r="L164" s="8"/>
      <c r="M164" s="9"/>
      <c r="N164" s="10"/>
      <c r="O164" s="9"/>
      <c r="P164" s="11">
        <f t="shared" si="23"/>
        <v>0</v>
      </c>
      <c r="Q164" s="59"/>
      <c r="R164" s="34"/>
      <c r="S164" s="34"/>
      <c r="T164" s="3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2" customFormat="1" ht="30" customHeight="1" x14ac:dyDescent="0.25">
      <c r="A165" s="58"/>
      <c r="B165" s="80" t="s">
        <v>15</v>
      </c>
      <c r="C165" s="68"/>
      <c r="D165" s="69"/>
      <c r="E165" s="59"/>
      <c r="F165" s="8"/>
      <c r="G165" s="9"/>
      <c r="H165" s="8"/>
      <c r="I165" s="9"/>
      <c r="J165" s="8"/>
      <c r="K165" s="9"/>
      <c r="L165" s="8"/>
      <c r="M165" s="9"/>
      <c r="N165" s="10"/>
      <c r="O165" s="9"/>
      <c r="P165" s="11">
        <f t="shared" si="23"/>
        <v>0</v>
      </c>
      <c r="Q165" s="59"/>
      <c r="R165" s="34"/>
      <c r="S165" s="34"/>
      <c r="T165" s="34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2" customFormat="1" ht="30" customHeight="1" x14ac:dyDescent="0.25">
      <c r="A166" s="58"/>
      <c r="B166" s="80" t="s">
        <v>15</v>
      </c>
      <c r="C166" s="68"/>
      <c r="D166" s="69"/>
      <c r="E166" s="59"/>
      <c r="F166" s="8"/>
      <c r="G166" s="9"/>
      <c r="H166" s="8"/>
      <c r="I166" s="9"/>
      <c r="J166" s="8"/>
      <c r="K166" s="9"/>
      <c r="L166" s="8"/>
      <c r="M166" s="9"/>
      <c r="N166" s="10"/>
      <c r="O166" s="9"/>
      <c r="P166" s="11">
        <f t="shared" si="23"/>
        <v>0</v>
      </c>
      <c r="Q166" s="59"/>
      <c r="R166" s="34"/>
      <c r="S166" s="34"/>
      <c r="T166" s="34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2" customFormat="1" ht="30" customHeight="1" x14ac:dyDescent="0.25">
      <c r="A167" s="58"/>
      <c r="B167" s="67" t="s">
        <v>22</v>
      </c>
      <c r="C167" s="68"/>
      <c r="D167" s="69"/>
      <c r="E167" s="59"/>
      <c r="F167" s="8"/>
      <c r="G167" s="9"/>
      <c r="H167" s="8"/>
      <c r="I167" s="9"/>
      <c r="J167" s="8"/>
      <c r="K167" s="9"/>
      <c r="L167" s="8"/>
      <c r="M167" s="9"/>
      <c r="N167" s="10"/>
      <c r="O167" s="9"/>
      <c r="P167" s="11">
        <f t="shared" si="23"/>
        <v>0</v>
      </c>
      <c r="Q167" s="59"/>
      <c r="R167" s="34"/>
      <c r="S167" s="34"/>
      <c r="T167" s="34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2" customFormat="1" ht="30" customHeight="1" x14ac:dyDescent="0.25">
      <c r="A168" s="58"/>
      <c r="B168" s="67" t="s">
        <v>23</v>
      </c>
      <c r="C168" s="68"/>
      <c r="D168" s="69"/>
      <c r="E168" s="59"/>
      <c r="F168" s="8"/>
      <c r="G168" s="9"/>
      <c r="H168" s="8"/>
      <c r="I168" s="9"/>
      <c r="J168" s="8"/>
      <c r="K168" s="9"/>
      <c r="L168" s="8"/>
      <c r="M168" s="9"/>
      <c r="N168" s="10"/>
      <c r="O168" s="9"/>
      <c r="P168" s="11">
        <f t="shared" si="23"/>
        <v>0</v>
      </c>
      <c r="Q168" s="59"/>
      <c r="R168" s="34"/>
      <c r="S168" s="34"/>
      <c r="T168" s="34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s="2" customFormat="1" ht="30" customHeight="1" x14ac:dyDescent="0.25">
      <c r="A169" s="58"/>
      <c r="B169" s="80" t="s">
        <v>11</v>
      </c>
      <c r="C169" s="68"/>
      <c r="D169" s="69"/>
      <c r="E169" s="59"/>
      <c r="F169" s="8"/>
      <c r="G169" s="9"/>
      <c r="H169" s="8"/>
      <c r="I169" s="9"/>
      <c r="J169" s="8"/>
      <c r="K169" s="9"/>
      <c r="L169" s="8"/>
      <c r="M169" s="9"/>
      <c r="N169" s="10"/>
      <c r="O169" s="9"/>
      <c r="P169" s="11">
        <f t="shared" si="23"/>
        <v>0</v>
      </c>
      <c r="Q169" s="59"/>
      <c r="R169" s="34"/>
      <c r="S169" s="34"/>
      <c r="T169" s="34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s="2" customFormat="1" ht="21.95" customHeight="1" x14ac:dyDescent="0.25">
      <c r="A170" s="58"/>
      <c r="B170" s="60" t="s">
        <v>14</v>
      </c>
      <c r="C170" s="60"/>
      <c r="D170" s="60"/>
      <c r="E170" s="60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3">
        <f>SUM(P161:P169)</f>
        <v>0</v>
      </c>
      <c r="Q170" s="59"/>
      <c r="R170" s="34"/>
      <c r="S170" s="34"/>
      <c r="T170" s="34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s="2" customFormat="1" ht="21.75" customHeight="1" x14ac:dyDescent="0.25">
      <c r="A171" s="83" t="s">
        <v>18</v>
      </c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5"/>
      <c r="P171" s="19"/>
      <c r="Q171" s="19"/>
      <c r="R171" s="34"/>
      <c r="S171" s="34"/>
      <c r="T171" s="34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s="2" customFormat="1" ht="30" customHeight="1" x14ac:dyDescent="0.25">
      <c r="A172" s="58" t="s">
        <v>17</v>
      </c>
      <c r="B172" s="80" t="s">
        <v>20</v>
      </c>
      <c r="C172" s="68"/>
      <c r="D172" s="69"/>
      <c r="E172" s="59" t="s">
        <v>98</v>
      </c>
      <c r="F172" s="8"/>
      <c r="G172" s="9"/>
      <c r="H172" s="8"/>
      <c r="I172" s="9"/>
      <c r="J172" s="8"/>
      <c r="K172" s="9"/>
      <c r="L172" s="8"/>
      <c r="M172" s="9"/>
      <c r="N172" s="10"/>
      <c r="O172" s="9"/>
      <c r="P172" s="11">
        <v>0</v>
      </c>
      <c r="Q172" s="59">
        <v>2023</v>
      </c>
      <c r="R172" s="34"/>
      <c r="S172" s="34"/>
      <c r="T172" s="34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2" customFormat="1" ht="30" customHeight="1" x14ac:dyDescent="0.25">
      <c r="A173" s="58"/>
      <c r="B173" s="80" t="s">
        <v>19</v>
      </c>
      <c r="C173" s="68"/>
      <c r="D173" s="69"/>
      <c r="E173" s="59"/>
      <c r="F173" s="8"/>
      <c r="G173" s="9"/>
      <c r="H173" s="8"/>
      <c r="I173" s="9"/>
      <c r="J173" s="8"/>
      <c r="K173" s="9"/>
      <c r="L173" s="8"/>
      <c r="M173" s="9"/>
      <c r="N173" s="10"/>
      <c r="O173" s="9"/>
      <c r="P173" s="11">
        <v>0</v>
      </c>
      <c r="Q173" s="59"/>
      <c r="R173" s="34"/>
      <c r="S173" s="34"/>
      <c r="T173" s="34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2" customFormat="1" ht="30" customHeight="1" x14ac:dyDescent="0.25">
      <c r="A174" s="58"/>
      <c r="B174" s="67" t="s">
        <v>21</v>
      </c>
      <c r="C174" s="68"/>
      <c r="D174" s="69"/>
      <c r="E174" s="59"/>
      <c r="F174" s="8"/>
      <c r="G174" s="9"/>
      <c r="H174" s="8"/>
      <c r="I174" s="9"/>
      <c r="J174" s="8"/>
      <c r="K174" s="9"/>
      <c r="L174" s="8"/>
      <c r="M174" s="9"/>
      <c r="N174" s="10"/>
      <c r="O174" s="9"/>
      <c r="P174" s="11">
        <v>0</v>
      </c>
      <c r="Q174" s="59"/>
      <c r="R174" s="34"/>
      <c r="S174" s="34"/>
      <c r="T174" s="3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2" customFormat="1" ht="30" customHeight="1" x14ac:dyDescent="0.25">
      <c r="A175" s="58"/>
      <c r="B175" s="80" t="s">
        <v>13</v>
      </c>
      <c r="C175" s="68"/>
      <c r="D175" s="69"/>
      <c r="E175" s="59"/>
      <c r="F175" s="8"/>
      <c r="G175" s="9"/>
      <c r="H175" s="8"/>
      <c r="I175" s="9"/>
      <c r="J175" s="8"/>
      <c r="K175" s="9"/>
      <c r="L175" s="8"/>
      <c r="M175" s="9"/>
      <c r="N175" s="10"/>
      <c r="O175" s="9"/>
      <c r="P175" s="11">
        <v>0</v>
      </c>
      <c r="Q175" s="59"/>
      <c r="R175" s="34"/>
      <c r="S175" s="34"/>
      <c r="T175" s="34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s="2" customFormat="1" ht="30" customHeight="1" x14ac:dyDescent="0.25">
      <c r="A176" s="58"/>
      <c r="B176" s="80" t="s">
        <v>15</v>
      </c>
      <c r="C176" s="68"/>
      <c r="D176" s="69"/>
      <c r="E176" s="59"/>
      <c r="F176" s="8"/>
      <c r="G176" s="9"/>
      <c r="H176" s="8"/>
      <c r="I176" s="9"/>
      <c r="J176" s="8"/>
      <c r="K176" s="9"/>
      <c r="L176" s="8"/>
      <c r="M176" s="9"/>
      <c r="N176" s="10"/>
      <c r="O176" s="9"/>
      <c r="P176" s="11">
        <v>0</v>
      </c>
      <c r="Q176" s="59"/>
      <c r="R176" s="34"/>
      <c r="S176" s="34"/>
      <c r="T176" s="34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s="2" customFormat="1" ht="30" customHeight="1" x14ac:dyDescent="0.25">
      <c r="A177" s="58"/>
      <c r="B177" s="80" t="s">
        <v>15</v>
      </c>
      <c r="C177" s="68"/>
      <c r="D177" s="69"/>
      <c r="E177" s="59"/>
      <c r="F177" s="8"/>
      <c r="G177" s="9"/>
      <c r="H177" s="8"/>
      <c r="I177" s="9"/>
      <c r="J177" s="8"/>
      <c r="K177" s="9"/>
      <c r="L177" s="8"/>
      <c r="M177" s="9"/>
      <c r="N177" s="10"/>
      <c r="O177" s="9"/>
      <c r="P177" s="11">
        <v>0</v>
      </c>
      <c r="Q177" s="59"/>
      <c r="R177" s="34"/>
      <c r="S177" s="34"/>
      <c r="T177" s="34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s="2" customFormat="1" ht="30" customHeight="1" x14ac:dyDescent="0.25">
      <c r="A178" s="58"/>
      <c r="B178" s="67" t="s">
        <v>22</v>
      </c>
      <c r="C178" s="68"/>
      <c r="D178" s="69"/>
      <c r="E178" s="59"/>
      <c r="F178" s="8"/>
      <c r="G178" s="9"/>
      <c r="H178" s="8"/>
      <c r="I178" s="9"/>
      <c r="J178" s="8"/>
      <c r="K178" s="9"/>
      <c r="L178" s="8"/>
      <c r="M178" s="9"/>
      <c r="N178" s="10"/>
      <c r="O178" s="9"/>
      <c r="P178" s="11">
        <v>0</v>
      </c>
      <c r="Q178" s="59"/>
      <c r="R178" s="34"/>
      <c r="S178" s="34"/>
      <c r="T178" s="34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s="2" customFormat="1" ht="30" customHeight="1" x14ac:dyDescent="0.25">
      <c r="A179" s="58"/>
      <c r="B179" s="67" t="s">
        <v>23</v>
      </c>
      <c r="C179" s="68"/>
      <c r="D179" s="69"/>
      <c r="E179" s="59"/>
      <c r="F179" s="8"/>
      <c r="G179" s="9"/>
      <c r="H179" s="8"/>
      <c r="I179" s="9"/>
      <c r="J179" s="8"/>
      <c r="K179" s="9"/>
      <c r="L179" s="8"/>
      <c r="M179" s="9"/>
      <c r="N179" s="10"/>
      <c r="O179" s="9"/>
      <c r="P179" s="11">
        <f t="shared" ref="P179" si="24">SUM(F179:O179)</f>
        <v>0</v>
      </c>
      <c r="Q179" s="59"/>
      <c r="R179" s="34"/>
      <c r="S179" s="34"/>
      <c r="T179" s="34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2" customFormat="1" ht="30" customHeight="1" x14ac:dyDescent="0.25">
      <c r="A180" s="58"/>
      <c r="B180" s="80" t="s">
        <v>11</v>
      </c>
      <c r="C180" s="68"/>
      <c r="D180" s="69"/>
      <c r="E180" s="59"/>
      <c r="F180" s="8"/>
      <c r="G180" s="9"/>
      <c r="H180" s="8"/>
      <c r="I180" s="9"/>
      <c r="J180" s="8"/>
      <c r="K180" s="9"/>
      <c r="L180" s="8"/>
      <c r="M180" s="9"/>
      <c r="N180" s="10"/>
      <c r="O180" s="9"/>
      <c r="P180" s="11">
        <v>0</v>
      </c>
      <c r="Q180" s="59"/>
      <c r="R180" s="34"/>
      <c r="S180" s="34"/>
      <c r="T180" s="34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2" customFormat="1" ht="21.95" customHeight="1" x14ac:dyDescent="0.25">
      <c r="A181" s="58"/>
      <c r="B181" s="60" t="s">
        <v>14</v>
      </c>
      <c r="C181" s="60"/>
      <c r="D181" s="60"/>
      <c r="E181" s="60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3">
        <f>SUM(P172:P180)</f>
        <v>0</v>
      </c>
      <c r="Q181" s="59"/>
      <c r="R181" s="34"/>
      <c r="S181" s="34"/>
      <c r="T181" s="34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s="2" customFormat="1" ht="21.75" customHeight="1" x14ac:dyDescent="0.25">
      <c r="A182" s="83" t="s">
        <v>18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5"/>
      <c r="P182" s="19"/>
      <c r="Q182" s="19"/>
      <c r="R182" s="34"/>
      <c r="S182" s="34"/>
      <c r="T182" s="34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s="2" customFormat="1" ht="30" customHeight="1" x14ac:dyDescent="0.25">
      <c r="A183" s="58" t="s">
        <v>17</v>
      </c>
      <c r="B183" s="80" t="s">
        <v>20</v>
      </c>
      <c r="C183" s="68"/>
      <c r="D183" s="69"/>
      <c r="E183" s="59" t="s">
        <v>99</v>
      </c>
      <c r="F183" s="8"/>
      <c r="G183" s="9"/>
      <c r="H183" s="8">
        <v>31</v>
      </c>
      <c r="I183" s="9">
        <v>10</v>
      </c>
      <c r="J183" s="8"/>
      <c r="K183" s="9"/>
      <c r="L183" s="8"/>
      <c r="M183" s="9"/>
      <c r="N183" s="10"/>
      <c r="O183" s="9"/>
      <c r="P183" s="11">
        <f>SUM(F183:O183)</f>
        <v>41</v>
      </c>
      <c r="Q183" s="59">
        <v>2023</v>
      </c>
      <c r="R183" s="34"/>
      <c r="S183" s="34"/>
      <c r="T183" s="34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s="2" customFormat="1" ht="30" customHeight="1" x14ac:dyDescent="0.25">
      <c r="A184" s="58"/>
      <c r="B184" s="80" t="s">
        <v>19</v>
      </c>
      <c r="C184" s="68"/>
      <c r="D184" s="69"/>
      <c r="E184" s="59"/>
      <c r="F184" s="8"/>
      <c r="G184" s="9"/>
      <c r="H184" s="8"/>
      <c r="I184" s="9"/>
      <c r="J184" s="8"/>
      <c r="K184" s="9"/>
      <c r="L184" s="8"/>
      <c r="M184" s="9"/>
      <c r="N184" s="10"/>
      <c r="O184" s="9"/>
      <c r="P184" s="11">
        <f t="shared" ref="P184:P191" si="25">SUM(F184:O184)</f>
        <v>0</v>
      </c>
      <c r="Q184" s="59"/>
      <c r="R184" s="34"/>
      <c r="S184" s="34"/>
      <c r="T184" s="3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s="2" customFormat="1" ht="30" customHeight="1" x14ac:dyDescent="0.25">
      <c r="A185" s="58"/>
      <c r="B185" s="67" t="s">
        <v>21</v>
      </c>
      <c r="C185" s="68"/>
      <c r="D185" s="69"/>
      <c r="E185" s="59"/>
      <c r="F185" s="8"/>
      <c r="G185" s="9"/>
      <c r="H185" s="8"/>
      <c r="I185" s="9"/>
      <c r="J185" s="8"/>
      <c r="K185" s="9"/>
      <c r="L185" s="8"/>
      <c r="M185" s="9"/>
      <c r="N185" s="10"/>
      <c r="O185" s="9"/>
      <c r="P185" s="11">
        <f t="shared" si="25"/>
        <v>0</v>
      </c>
      <c r="Q185" s="59"/>
      <c r="R185" s="34"/>
      <c r="S185" s="34"/>
      <c r="T185" s="34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2" customFormat="1" ht="30" customHeight="1" x14ac:dyDescent="0.25">
      <c r="A186" s="58"/>
      <c r="B186" s="67" t="s">
        <v>13</v>
      </c>
      <c r="C186" s="81"/>
      <c r="D186" s="82"/>
      <c r="E186" s="59"/>
      <c r="F186" s="8"/>
      <c r="G186" s="9"/>
      <c r="H186" s="8"/>
      <c r="I186" s="9"/>
      <c r="J186" s="8"/>
      <c r="K186" s="9"/>
      <c r="L186" s="8"/>
      <c r="M186" s="9"/>
      <c r="N186" s="10"/>
      <c r="O186" s="9"/>
      <c r="P186" s="11">
        <f t="shared" si="25"/>
        <v>0</v>
      </c>
      <c r="Q186" s="59"/>
      <c r="R186" s="34"/>
      <c r="S186" s="34"/>
      <c r="T186" s="34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2" customFormat="1" ht="30" customHeight="1" x14ac:dyDescent="0.25">
      <c r="A187" s="58"/>
      <c r="B187" s="80" t="s">
        <v>15</v>
      </c>
      <c r="C187" s="68"/>
      <c r="D187" s="69"/>
      <c r="E187" s="59"/>
      <c r="F187" s="8"/>
      <c r="G187" s="9"/>
      <c r="H187" s="8"/>
      <c r="I187" s="9"/>
      <c r="J187" s="8"/>
      <c r="K187" s="9"/>
      <c r="L187" s="8"/>
      <c r="M187" s="9"/>
      <c r="N187" s="10"/>
      <c r="O187" s="9"/>
      <c r="P187" s="11">
        <f t="shared" si="25"/>
        <v>0</v>
      </c>
      <c r="Q187" s="59"/>
      <c r="R187" s="34"/>
      <c r="S187" s="34"/>
      <c r="T187" s="34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2" customFormat="1" ht="30" customHeight="1" x14ac:dyDescent="0.25">
      <c r="A188" s="58"/>
      <c r="B188" s="80" t="s">
        <v>15</v>
      </c>
      <c r="C188" s="68"/>
      <c r="D188" s="69"/>
      <c r="E188" s="59"/>
      <c r="F188" s="8"/>
      <c r="G188" s="9"/>
      <c r="H188" s="8"/>
      <c r="I188" s="9"/>
      <c r="J188" s="8"/>
      <c r="K188" s="9"/>
      <c r="L188" s="8"/>
      <c r="M188" s="9"/>
      <c r="N188" s="10"/>
      <c r="O188" s="9"/>
      <c r="P188" s="11">
        <f t="shared" si="25"/>
        <v>0</v>
      </c>
      <c r="Q188" s="59"/>
      <c r="R188" s="34"/>
      <c r="S188" s="34"/>
      <c r="T188" s="34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s="2" customFormat="1" ht="30" customHeight="1" x14ac:dyDescent="0.25">
      <c r="A189" s="58"/>
      <c r="B189" s="67" t="s">
        <v>22</v>
      </c>
      <c r="C189" s="68"/>
      <c r="D189" s="69"/>
      <c r="E189" s="59"/>
      <c r="F189" s="8"/>
      <c r="G189" s="9"/>
      <c r="H189" s="8"/>
      <c r="I189" s="9"/>
      <c r="J189" s="8"/>
      <c r="K189" s="9"/>
      <c r="L189" s="8"/>
      <c r="M189" s="9"/>
      <c r="N189" s="10"/>
      <c r="O189" s="9"/>
      <c r="P189" s="11">
        <f t="shared" si="25"/>
        <v>0</v>
      </c>
      <c r="Q189" s="59"/>
      <c r="R189" s="34"/>
      <c r="S189" s="34"/>
      <c r="T189" s="34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s="2" customFormat="1" ht="30" customHeight="1" x14ac:dyDescent="0.25">
      <c r="A190" s="58"/>
      <c r="B190" s="67" t="s">
        <v>23</v>
      </c>
      <c r="C190" s="68"/>
      <c r="D190" s="69"/>
      <c r="E190" s="59"/>
      <c r="F190" s="8"/>
      <c r="G190" s="9"/>
      <c r="H190" s="8"/>
      <c r="I190" s="9"/>
      <c r="J190" s="8"/>
      <c r="K190" s="9"/>
      <c r="L190" s="8"/>
      <c r="M190" s="9"/>
      <c r="N190" s="10"/>
      <c r="O190" s="9"/>
      <c r="P190" s="11">
        <f t="shared" si="25"/>
        <v>0</v>
      </c>
      <c r="Q190" s="59"/>
      <c r="R190" s="34"/>
      <c r="S190" s="34"/>
      <c r="T190" s="34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s="2" customFormat="1" ht="30" customHeight="1" x14ac:dyDescent="0.25">
      <c r="A191" s="58"/>
      <c r="B191" s="80" t="s">
        <v>11</v>
      </c>
      <c r="C191" s="68"/>
      <c r="D191" s="69"/>
      <c r="E191" s="59"/>
      <c r="F191" s="8"/>
      <c r="G191" s="9"/>
      <c r="H191" s="8"/>
      <c r="I191" s="9"/>
      <c r="J191" s="8"/>
      <c r="K191" s="9"/>
      <c r="L191" s="8"/>
      <c r="M191" s="9"/>
      <c r="N191" s="10"/>
      <c r="O191" s="9"/>
      <c r="P191" s="11">
        <f t="shared" si="25"/>
        <v>0</v>
      </c>
      <c r="Q191" s="59"/>
      <c r="R191" s="34"/>
      <c r="S191" s="34"/>
      <c r="T191" s="34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s="2" customFormat="1" ht="21.95" customHeight="1" x14ac:dyDescent="0.25">
      <c r="A192" s="58"/>
      <c r="B192" s="60" t="s">
        <v>14</v>
      </c>
      <c r="C192" s="60"/>
      <c r="D192" s="60"/>
      <c r="E192" s="60"/>
      <c r="F192" s="12"/>
      <c r="G192" s="12"/>
      <c r="H192" s="12">
        <f>SUM(H183:H191)</f>
        <v>31</v>
      </c>
      <c r="I192" s="12">
        <f>SUM(I183:I191)</f>
        <v>10</v>
      </c>
      <c r="J192" s="12"/>
      <c r="K192" s="12"/>
      <c r="L192" s="12"/>
      <c r="M192" s="12"/>
      <c r="N192" s="12"/>
      <c r="O192" s="12"/>
      <c r="P192" s="13">
        <f>SUM(P183:P191)</f>
        <v>41</v>
      </c>
      <c r="Q192" s="59"/>
      <c r="R192" s="34"/>
      <c r="S192" s="34"/>
      <c r="T192" s="34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s="2" customFormat="1" ht="21.95" customHeight="1" x14ac:dyDescent="0.25">
      <c r="A193" s="64" t="s">
        <v>51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6"/>
      <c r="P193" s="14"/>
      <c r="Q193" s="14"/>
      <c r="R193" s="34"/>
      <c r="S193" s="34"/>
      <c r="T193" s="34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s="2" customFormat="1" ht="30" customHeight="1" x14ac:dyDescent="0.25">
      <c r="A194" s="58" t="s">
        <v>48</v>
      </c>
      <c r="B194" s="67" t="s">
        <v>2</v>
      </c>
      <c r="C194" s="68"/>
      <c r="D194" s="69"/>
      <c r="E194" s="59" t="s">
        <v>97</v>
      </c>
      <c r="F194" s="8"/>
      <c r="G194" s="9"/>
      <c r="H194" s="8"/>
      <c r="I194" s="9"/>
      <c r="J194" s="8"/>
      <c r="K194" s="9"/>
      <c r="L194" s="8"/>
      <c r="M194" s="9"/>
      <c r="N194" s="10"/>
      <c r="O194" s="9"/>
      <c r="P194" s="11">
        <f>SUM(F194:O194)</f>
        <v>0</v>
      </c>
      <c r="Q194" s="59">
        <v>2023</v>
      </c>
      <c r="R194" s="34"/>
      <c r="S194" s="34"/>
      <c r="T194" s="3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2" customFormat="1" ht="30" customHeight="1" x14ac:dyDescent="0.25">
      <c r="A195" s="58"/>
      <c r="B195" s="67" t="s">
        <v>49</v>
      </c>
      <c r="C195" s="68"/>
      <c r="D195" s="69"/>
      <c r="E195" s="59"/>
      <c r="F195" s="8"/>
      <c r="G195" s="9"/>
      <c r="H195" s="15">
        <v>4</v>
      </c>
      <c r="I195" s="16">
        <v>18</v>
      </c>
      <c r="J195" s="8"/>
      <c r="K195" s="9"/>
      <c r="L195" s="8"/>
      <c r="M195" s="9"/>
      <c r="N195" s="10"/>
      <c r="O195" s="9"/>
      <c r="P195" s="11">
        <f t="shared" ref="P195:P196" si="26">SUM(F195:O195)</f>
        <v>22</v>
      </c>
      <c r="Q195" s="59"/>
      <c r="R195" s="34"/>
      <c r="S195" s="34"/>
      <c r="T195" s="34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s="2" customFormat="1" ht="30" customHeight="1" x14ac:dyDescent="0.25">
      <c r="A196" s="58"/>
      <c r="B196" s="67" t="s">
        <v>50</v>
      </c>
      <c r="C196" s="68"/>
      <c r="D196" s="69"/>
      <c r="E196" s="59"/>
      <c r="F196" s="8"/>
      <c r="G196" s="9"/>
      <c r="H196" s="15">
        <v>58</v>
      </c>
      <c r="I196" s="9"/>
      <c r="J196" s="8"/>
      <c r="K196" s="9"/>
      <c r="L196" s="8"/>
      <c r="M196" s="9"/>
      <c r="N196" s="10"/>
      <c r="O196" s="9"/>
      <c r="P196" s="11">
        <f t="shared" si="26"/>
        <v>58</v>
      </c>
      <c r="Q196" s="59"/>
      <c r="R196" s="34"/>
      <c r="S196" s="34"/>
      <c r="T196" s="34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s="2" customFormat="1" ht="21.95" customHeight="1" x14ac:dyDescent="0.25">
      <c r="A197" s="58"/>
      <c r="B197" s="60" t="s">
        <v>14</v>
      </c>
      <c r="C197" s="60"/>
      <c r="D197" s="60"/>
      <c r="E197" s="60"/>
      <c r="F197" s="12"/>
      <c r="G197" s="12"/>
      <c r="H197" s="12">
        <f>SUM(H194:H196)</f>
        <v>62</v>
      </c>
      <c r="I197" s="12">
        <f>SUM(I194:I196)</f>
        <v>18</v>
      </c>
      <c r="J197" s="12"/>
      <c r="K197" s="12"/>
      <c r="L197" s="12"/>
      <c r="M197" s="12"/>
      <c r="N197" s="12"/>
      <c r="O197" s="12"/>
      <c r="P197" s="13">
        <f>SUM(P194:P196)</f>
        <v>80</v>
      </c>
      <c r="Q197" s="59"/>
      <c r="R197" s="34"/>
      <c r="S197" s="34"/>
      <c r="T197" s="34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s="2" customFormat="1" ht="21.95" customHeight="1" x14ac:dyDescent="0.25">
      <c r="A198" s="64" t="s">
        <v>51</v>
      </c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6"/>
      <c r="P198" s="14"/>
      <c r="Q198" s="14"/>
      <c r="R198" s="34"/>
      <c r="S198" s="34"/>
      <c r="T198" s="34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s="2" customFormat="1" ht="30" customHeight="1" x14ac:dyDescent="0.25">
      <c r="A199" s="58" t="s">
        <v>48</v>
      </c>
      <c r="B199" s="5" t="s">
        <v>2</v>
      </c>
      <c r="C199" s="6"/>
      <c r="D199" s="6"/>
      <c r="E199" s="59" t="s">
        <v>98</v>
      </c>
      <c r="F199" s="8"/>
      <c r="G199" s="9"/>
      <c r="H199" s="8"/>
      <c r="I199" s="9"/>
      <c r="J199" s="8"/>
      <c r="K199" s="9"/>
      <c r="L199" s="8"/>
      <c r="M199" s="9"/>
      <c r="N199" s="10"/>
      <c r="O199" s="9"/>
      <c r="P199" s="11">
        <f>SUM(F199:O199)</f>
        <v>0</v>
      </c>
      <c r="Q199" s="59">
        <v>2023</v>
      </c>
      <c r="R199" s="34"/>
      <c r="S199" s="34"/>
      <c r="T199" s="34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s="2" customFormat="1" ht="30" customHeight="1" x14ac:dyDescent="0.25">
      <c r="A200" s="58"/>
      <c r="B200" s="5" t="s">
        <v>49</v>
      </c>
      <c r="C200" s="6"/>
      <c r="D200" s="6"/>
      <c r="E200" s="59"/>
      <c r="F200" s="8"/>
      <c r="G200" s="9"/>
      <c r="H200" s="8"/>
      <c r="I200" s="9"/>
      <c r="J200" s="15">
        <v>18</v>
      </c>
      <c r="K200" s="16">
        <v>22</v>
      </c>
      <c r="L200" s="8"/>
      <c r="M200" s="9"/>
      <c r="N200" s="10"/>
      <c r="O200" s="9"/>
      <c r="P200" s="11">
        <f t="shared" ref="P200:P201" si="27">SUM(F200:O200)</f>
        <v>40</v>
      </c>
      <c r="Q200" s="59"/>
      <c r="R200" s="34"/>
      <c r="S200" s="34"/>
      <c r="T200" s="34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s="2" customFormat="1" ht="30" customHeight="1" x14ac:dyDescent="0.25">
      <c r="A201" s="58"/>
      <c r="B201" s="5" t="s">
        <v>50</v>
      </c>
      <c r="C201" s="6"/>
      <c r="D201" s="6"/>
      <c r="E201" s="59"/>
      <c r="F201" s="8"/>
      <c r="G201" s="9"/>
      <c r="H201" s="8"/>
      <c r="I201" s="9"/>
      <c r="J201" s="15">
        <v>58</v>
      </c>
      <c r="K201" s="9"/>
      <c r="L201" s="8"/>
      <c r="M201" s="9"/>
      <c r="N201" s="10"/>
      <c r="O201" s="9"/>
      <c r="P201" s="11">
        <f t="shared" si="27"/>
        <v>58</v>
      </c>
      <c r="Q201" s="59"/>
      <c r="R201" s="34"/>
      <c r="S201" s="34"/>
      <c r="T201" s="34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s="2" customFormat="1" ht="30" customHeight="1" x14ac:dyDescent="0.25">
      <c r="A202" s="58"/>
      <c r="B202" s="60" t="s">
        <v>14</v>
      </c>
      <c r="C202" s="60"/>
      <c r="D202" s="60"/>
      <c r="E202" s="60"/>
      <c r="F202" s="12"/>
      <c r="G202" s="12"/>
      <c r="H202" s="12"/>
      <c r="I202" s="12"/>
      <c r="J202" s="12">
        <f>SUM(J200:J201)</f>
        <v>76</v>
      </c>
      <c r="K202" s="12">
        <f>SUM(K200:K201)</f>
        <v>22</v>
      </c>
      <c r="L202" s="12"/>
      <c r="M202" s="12"/>
      <c r="N202" s="12"/>
      <c r="O202" s="12"/>
      <c r="P202" s="13">
        <f>SUM(P199:P201)</f>
        <v>98</v>
      </c>
      <c r="Q202" s="59"/>
      <c r="R202" s="34"/>
      <c r="S202" s="34"/>
      <c r="T202" s="34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s="2" customFormat="1" ht="21.95" customHeight="1" x14ac:dyDescent="0.25">
      <c r="A203" s="64" t="s">
        <v>51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6"/>
      <c r="P203" s="14"/>
      <c r="Q203" s="14"/>
      <c r="R203" s="34"/>
      <c r="S203" s="34"/>
      <c r="T203" s="34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s="2" customFormat="1" ht="30" customHeight="1" x14ac:dyDescent="0.25">
      <c r="A204" s="58" t="s">
        <v>48</v>
      </c>
      <c r="B204" s="67" t="s">
        <v>2</v>
      </c>
      <c r="C204" s="68"/>
      <c r="D204" s="69"/>
      <c r="E204" s="59" t="s">
        <v>99</v>
      </c>
      <c r="F204" s="8"/>
      <c r="G204" s="9"/>
      <c r="H204" s="8"/>
      <c r="I204" s="9"/>
      <c r="J204" s="8"/>
      <c r="K204" s="9"/>
      <c r="L204" s="8"/>
      <c r="M204" s="9"/>
      <c r="N204" s="10"/>
      <c r="O204" s="9"/>
      <c r="P204" s="11">
        <f>SUM(F204:O204)</f>
        <v>0</v>
      </c>
      <c r="Q204" s="59">
        <v>2023</v>
      </c>
      <c r="R204" s="34"/>
      <c r="S204" s="34"/>
      <c r="T204" s="3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s="2" customFormat="1" ht="30" customHeight="1" x14ac:dyDescent="0.25">
      <c r="A205" s="58"/>
      <c r="B205" s="67" t="s">
        <v>49</v>
      </c>
      <c r="C205" s="68"/>
      <c r="D205" s="69"/>
      <c r="E205" s="59"/>
      <c r="F205" s="8"/>
      <c r="G205" s="9"/>
      <c r="H205" s="15">
        <v>4</v>
      </c>
      <c r="I205" s="16">
        <v>18</v>
      </c>
      <c r="J205" s="8">
        <f>SUM(H205:I205)</f>
        <v>22</v>
      </c>
      <c r="K205" s="9"/>
      <c r="L205" s="8"/>
      <c r="M205" s="9"/>
      <c r="N205" s="10"/>
      <c r="O205" s="9"/>
      <c r="P205" s="11">
        <f t="shared" ref="P205:P206" si="28">SUM(F205:O205)</f>
        <v>44</v>
      </c>
      <c r="Q205" s="59"/>
      <c r="R205" s="34"/>
      <c r="S205" s="34"/>
      <c r="T205" s="34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s="2" customFormat="1" ht="30" customHeight="1" x14ac:dyDescent="0.25">
      <c r="A206" s="58"/>
      <c r="B206" s="67" t="s">
        <v>50</v>
      </c>
      <c r="C206" s="68"/>
      <c r="D206" s="69"/>
      <c r="E206" s="59"/>
      <c r="F206" s="8"/>
      <c r="G206" s="9"/>
      <c r="H206" s="16">
        <v>18</v>
      </c>
      <c r="I206" s="16"/>
      <c r="J206" s="8">
        <f>SUM(H206:I206)</f>
        <v>18</v>
      </c>
      <c r="K206" s="9"/>
      <c r="L206" s="8"/>
      <c r="M206" s="9"/>
      <c r="N206" s="10"/>
      <c r="O206" s="9"/>
      <c r="P206" s="11">
        <f t="shared" si="28"/>
        <v>36</v>
      </c>
      <c r="Q206" s="59"/>
      <c r="R206" s="34"/>
      <c r="S206" s="34"/>
      <c r="T206" s="34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s="2" customFormat="1" ht="21.95" customHeight="1" x14ac:dyDescent="0.25">
      <c r="A207" s="58"/>
      <c r="B207" s="60" t="s">
        <v>14</v>
      </c>
      <c r="C207" s="60"/>
      <c r="D207" s="60"/>
      <c r="E207" s="60"/>
      <c r="F207" s="12"/>
      <c r="G207" s="12"/>
      <c r="H207" s="12">
        <f>SUM(H205:H206)</f>
        <v>22</v>
      </c>
      <c r="I207" s="12">
        <f>SUM(I205:I206)</f>
        <v>18</v>
      </c>
      <c r="J207" s="12">
        <f>SUM(H207:I207)</f>
        <v>40</v>
      </c>
      <c r="K207" s="12"/>
      <c r="L207" s="12"/>
      <c r="M207" s="12"/>
      <c r="N207" s="12"/>
      <c r="O207" s="12"/>
      <c r="P207" s="13">
        <f>SUM(P204:P206)</f>
        <v>80</v>
      </c>
      <c r="Q207" s="59"/>
      <c r="R207" s="34"/>
      <c r="S207" s="34"/>
      <c r="T207" s="34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s="2" customFormat="1" ht="21.95" customHeight="1" x14ac:dyDescent="0.25">
      <c r="A208" s="64" t="s">
        <v>27</v>
      </c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6"/>
      <c r="P208" s="14"/>
      <c r="Q208" s="14"/>
      <c r="R208" s="34"/>
      <c r="S208" s="34"/>
      <c r="T208" s="34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s="2" customFormat="1" ht="30" customHeight="1" x14ac:dyDescent="0.25">
      <c r="A209" s="58" t="s">
        <v>32</v>
      </c>
      <c r="B209" s="67" t="s">
        <v>10</v>
      </c>
      <c r="C209" s="68"/>
      <c r="D209" s="69"/>
      <c r="E209" s="59" t="s">
        <v>97</v>
      </c>
      <c r="F209" s="8"/>
      <c r="G209" s="9"/>
      <c r="H209" s="15">
        <v>8</v>
      </c>
      <c r="I209" s="16">
        <v>7</v>
      </c>
      <c r="J209" s="15">
        <v>11</v>
      </c>
      <c r="K209" s="16">
        <v>5</v>
      </c>
      <c r="L209" s="8"/>
      <c r="M209" s="9"/>
      <c r="N209" s="10"/>
      <c r="O209" s="9"/>
      <c r="P209" s="11">
        <f>SUM(F209:O209)</f>
        <v>31</v>
      </c>
      <c r="Q209" s="59">
        <v>2023</v>
      </c>
      <c r="R209" s="34"/>
      <c r="S209" s="34"/>
      <c r="T209" s="34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s="2" customFormat="1" ht="30" customHeight="1" x14ac:dyDescent="0.25">
      <c r="A210" s="58"/>
      <c r="B210" s="67" t="s">
        <v>15</v>
      </c>
      <c r="C210" s="68"/>
      <c r="D210" s="69"/>
      <c r="E210" s="59"/>
      <c r="F210" s="8"/>
      <c r="G210" s="9"/>
      <c r="H210" s="8"/>
      <c r="I210" s="9"/>
      <c r="J210" s="15">
        <v>3</v>
      </c>
      <c r="K210" s="16">
        <v>6</v>
      </c>
      <c r="L210" s="8"/>
      <c r="M210" s="9"/>
      <c r="N210" s="10"/>
      <c r="O210" s="9"/>
      <c r="P210" s="11">
        <f t="shared" ref="P210:P211" si="29">SUM(F210:O210)</f>
        <v>9</v>
      </c>
      <c r="Q210" s="59"/>
      <c r="R210" s="34"/>
      <c r="S210" s="34"/>
      <c r="T210" s="34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s="2" customFormat="1" ht="30" customHeight="1" x14ac:dyDescent="0.25">
      <c r="A211" s="58"/>
      <c r="B211" s="67" t="s">
        <v>21</v>
      </c>
      <c r="C211" s="68"/>
      <c r="D211" s="69"/>
      <c r="E211" s="59"/>
      <c r="F211" s="8"/>
      <c r="G211" s="9"/>
      <c r="H211" s="8"/>
      <c r="I211" s="9"/>
      <c r="J211" s="8"/>
      <c r="K211" s="9"/>
      <c r="L211" s="8"/>
      <c r="M211" s="9"/>
      <c r="N211" s="10"/>
      <c r="O211" s="9"/>
      <c r="P211" s="11">
        <f t="shared" si="29"/>
        <v>0</v>
      </c>
      <c r="Q211" s="59"/>
      <c r="R211" s="34"/>
      <c r="S211" s="34"/>
      <c r="T211" s="34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s="2" customFormat="1" ht="21.95" customHeight="1" x14ac:dyDescent="0.25">
      <c r="A212" s="58"/>
      <c r="B212" s="60" t="s">
        <v>14</v>
      </c>
      <c r="C212" s="60"/>
      <c r="D212" s="60"/>
      <c r="E212" s="60"/>
      <c r="F212" s="12"/>
      <c r="G212" s="12"/>
      <c r="H212" s="12">
        <f>SUM(H209:H211)</f>
        <v>8</v>
      </c>
      <c r="I212" s="12">
        <f>SUM(I209:I211)</f>
        <v>7</v>
      </c>
      <c r="J212" s="12">
        <f>SUM(J209:J211)</f>
        <v>14</v>
      </c>
      <c r="K212" s="12">
        <f>SUM(K209:K211)</f>
        <v>11</v>
      </c>
      <c r="L212" s="12"/>
      <c r="M212" s="12"/>
      <c r="N212" s="12"/>
      <c r="O212" s="12"/>
      <c r="P212" s="13">
        <f>SUM(P209:P211)</f>
        <v>40</v>
      </c>
      <c r="Q212" s="59"/>
      <c r="R212" s="34"/>
      <c r="S212" s="34"/>
      <c r="T212" s="34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s="2" customFormat="1" ht="21.95" customHeight="1" x14ac:dyDescent="0.25">
      <c r="A213" s="64" t="s">
        <v>27</v>
      </c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6"/>
      <c r="P213" s="14"/>
      <c r="Q213" s="14"/>
      <c r="R213" s="34"/>
      <c r="S213" s="34"/>
      <c r="T213" s="34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s="2" customFormat="1" ht="30" customHeight="1" x14ac:dyDescent="0.25">
      <c r="A214" s="58" t="s">
        <v>32</v>
      </c>
      <c r="B214" s="67" t="s">
        <v>10</v>
      </c>
      <c r="C214" s="68"/>
      <c r="D214" s="69"/>
      <c r="E214" s="59" t="s">
        <v>98</v>
      </c>
      <c r="F214" s="8"/>
      <c r="G214" s="9"/>
      <c r="H214" s="15">
        <v>28</v>
      </c>
      <c r="I214" s="16">
        <v>18</v>
      </c>
      <c r="J214" s="15"/>
      <c r="K214" s="16"/>
      <c r="L214" s="8"/>
      <c r="M214" s="9"/>
      <c r="N214" s="10"/>
      <c r="O214" s="9"/>
      <c r="P214" s="11">
        <f>SUM(F214:O214)</f>
        <v>46</v>
      </c>
      <c r="Q214" s="59">
        <v>2023</v>
      </c>
      <c r="R214" s="34"/>
      <c r="S214" s="34"/>
      <c r="T214" s="3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s="2" customFormat="1" ht="30" customHeight="1" x14ac:dyDescent="0.25">
      <c r="A215" s="58"/>
      <c r="B215" s="67" t="s">
        <v>15</v>
      </c>
      <c r="C215" s="68"/>
      <c r="D215" s="69"/>
      <c r="E215" s="59"/>
      <c r="F215" s="8"/>
      <c r="G215" s="9"/>
      <c r="H215" s="8"/>
      <c r="I215" s="9"/>
      <c r="J215" s="15"/>
      <c r="K215" s="16"/>
      <c r="L215" s="8"/>
      <c r="M215" s="9"/>
      <c r="N215" s="10"/>
      <c r="O215" s="9"/>
      <c r="P215" s="11">
        <f t="shared" ref="P215:P216" si="30">SUM(F215:O215)</f>
        <v>0</v>
      </c>
      <c r="Q215" s="59"/>
      <c r="R215" s="34"/>
      <c r="S215" s="34"/>
      <c r="T215" s="34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s="2" customFormat="1" ht="30" customHeight="1" x14ac:dyDescent="0.25">
      <c r="A216" s="58"/>
      <c r="B216" s="67" t="s">
        <v>21</v>
      </c>
      <c r="C216" s="68"/>
      <c r="D216" s="69"/>
      <c r="E216" s="59"/>
      <c r="F216" s="8"/>
      <c r="G216" s="9"/>
      <c r="H216" s="8"/>
      <c r="I216" s="9"/>
      <c r="J216" s="15">
        <v>5</v>
      </c>
      <c r="K216" s="16">
        <v>7</v>
      </c>
      <c r="L216" s="8"/>
      <c r="M216" s="9"/>
      <c r="N216" s="10"/>
      <c r="O216" s="9"/>
      <c r="P216" s="11">
        <f t="shared" si="30"/>
        <v>12</v>
      </c>
      <c r="Q216" s="59"/>
      <c r="R216" s="34"/>
      <c r="S216" s="34"/>
      <c r="T216" s="34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s="2" customFormat="1" ht="21.95" customHeight="1" x14ac:dyDescent="0.25">
      <c r="A217" s="58"/>
      <c r="B217" s="60" t="s">
        <v>14</v>
      </c>
      <c r="C217" s="60"/>
      <c r="D217" s="60"/>
      <c r="E217" s="60"/>
      <c r="F217" s="12"/>
      <c r="G217" s="12"/>
      <c r="H217" s="12">
        <f>SUM(H214:H216)</f>
        <v>28</v>
      </c>
      <c r="I217" s="12">
        <f>SUM(I214:I216)</f>
        <v>18</v>
      </c>
      <c r="J217" s="12">
        <f>SUM(J214:J216)</f>
        <v>5</v>
      </c>
      <c r="K217" s="12">
        <f>SUM(K214:K216)</f>
        <v>7</v>
      </c>
      <c r="L217" s="12"/>
      <c r="M217" s="12"/>
      <c r="N217" s="12"/>
      <c r="O217" s="12"/>
      <c r="P217" s="13">
        <f>SUM(P214:P216)</f>
        <v>58</v>
      </c>
      <c r="Q217" s="59"/>
      <c r="R217" s="34"/>
      <c r="S217" s="34"/>
      <c r="T217" s="34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s="2" customFormat="1" ht="21.75" customHeight="1" x14ac:dyDescent="0.25">
      <c r="A218" s="64" t="s">
        <v>27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6"/>
      <c r="P218" s="14"/>
      <c r="Q218" s="14"/>
      <c r="R218" s="34"/>
      <c r="S218" s="34"/>
      <c r="T218" s="34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s="2" customFormat="1" ht="30" customHeight="1" x14ac:dyDescent="0.25">
      <c r="A219" s="58" t="s">
        <v>32</v>
      </c>
      <c r="B219" s="67" t="s">
        <v>10</v>
      </c>
      <c r="C219" s="68"/>
      <c r="D219" s="69"/>
      <c r="E219" s="59" t="s">
        <v>99</v>
      </c>
      <c r="F219" s="8"/>
      <c r="G219" s="9"/>
      <c r="H219" s="8"/>
      <c r="I219" s="9"/>
      <c r="J219" s="15">
        <v>33</v>
      </c>
      <c r="K219" s="16">
        <v>18</v>
      </c>
      <c r="L219" s="8"/>
      <c r="M219" s="9"/>
      <c r="N219" s="10"/>
      <c r="O219" s="9"/>
      <c r="P219" s="11">
        <f>SUM(F219:O219)</f>
        <v>51</v>
      </c>
      <c r="Q219" s="59">
        <v>2023</v>
      </c>
      <c r="R219" s="34"/>
      <c r="S219" s="34"/>
      <c r="T219" s="34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s="2" customFormat="1" ht="30" customHeight="1" x14ac:dyDescent="0.25">
      <c r="A220" s="58"/>
      <c r="B220" s="67" t="s">
        <v>15</v>
      </c>
      <c r="C220" s="68"/>
      <c r="D220" s="69"/>
      <c r="E220" s="59"/>
      <c r="F220" s="8"/>
      <c r="G220" s="9"/>
      <c r="H220" s="8"/>
      <c r="I220" s="9"/>
      <c r="J220" s="15">
        <v>4</v>
      </c>
      <c r="K220" s="16">
        <v>6</v>
      </c>
      <c r="L220" s="8"/>
      <c r="M220" s="9"/>
      <c r="N220" s="10"/>
      <c r="O220" s="9"/>
      <c r="P220" s="11">
        <f t="shared" ref="P220:P221" si="31">SUM(F220:O220)</f>
        <v>10</v>
      </c>
      <c r="Q220" s="59"/>
      <c r="R220" s="34"/>
      <c r="S220" s="34"/>
      <c r="T220" s="34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s="2" customFormat="1" ht="30" customHeight="1" x14ac:dyDescent="0.25">
      <c r="A221" s="58"/>
      <c r="B221" s="67" t="s">
        <v>21</v>
      </c>
      <c r="C221" s="68"/>
      <c r="D221" s="69"/>
      <c r="E221" s="59"/>
      <c r="F221" s="8"/>
      <c r="G221" s="9"/>
      <c r="H221" s="8"/>
      <c r="I221" s="9"/>
      <c r="J221" s="8"/>
      <c r="K221" s="9"/>
      <c r="L221" s="8"/>
      <c r="M221" s="9"/>
      <c r="N221" s="10"/>
      <c r="O221" s="9"/>
      <c r="P221" s="11">
        <f t="shared" si="31"/>
        <v>0</v>
      </c>
      <c r="Q221" s="59"/>
      <c r="R221" s="34"/>
      <c r="S221" s="34"/>
      <c r="T221" s="34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s="2" customFormat="1" ht="21.75" customHeight="1" x14ac:dyDescent="0.25">
      <c r="A222" s="58"/>
      <c r="B222" s="60" t="s">
        <v>14</v>
      </c>
      <c r="C222" s="60"/>
      <c r="D222" s="60"/>
      <c r="E222" s="60"/>
      <c r="F222" s="12"/>
      <c r="G222" s="12"/>
      <c r="H222" s="12"/>
      <c r="I222" s="12"/>
      <c r="J222" s="12">
        <f>SUM(J219:J221)</f>
        <v>37</v>
      </c>
      <c r="K222" s="12">
        <f>SUM(K219:K221)</f>
        <v>24</v>
      </c>
      <c r="L222" s="12"/>
      <c r="M222" s="12"/>
      <c r="N222" s="12"/>
      <c r="O222" s="12"/>
      <c r="P222" s="13">
        <f>SUM(P219:P221)</f>
        <v>61</v>
      </c>
      <c r="Q222" s="59"/>
      <c r="R222" s="34"/>
      <c r="S222" s="34"/>
      <c r="T222" s="34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s="2" customFormat="1" ht="21.75" customHeight="1" x14ac:dyDescent="0.25">
      <c r="A223" s="64" t="s">
        <v>89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6"/>
      <c r="P223" s="14"/>
      <c r="Q223" s="14"/>
      <c r="R223" s="34"/>
      <c r="S223" s="34"/>
      <c r="T223" s="34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s="2" customFormat="1" ht="30" customHeight="1" x14ac:dyDescent="0.25">
      <c r="A224" s="58" t="s">
        <v>33</v>
      </c>
      <c r="B224" s="67" t="s">
        <v>15</v>
      </c>
      <c r="C224" s="68"/>
      <c r="D224" s="69"/>
      <c r="E224" s="59" t="s">
        <v>97</v>
      </c>
      <c r="F224" s="8"/>
      <c r="G224" s="9"/>
      <c r="H224" s="15">
        <v>16</v>
      </c>
      <c r="I224" s="16">
        <v>6</v>
      </c>
      <c r="J224" s="8"/>
      <c r="K224" s="9"/>
      <c r="L224" s="8"/>
      <c r="M224" s="9"/>
      <c r="N224" s="10"/>
      <c r="O224" s="9"/>
      <c r="P224" s="11">
        <f>SUM(F224:O224)</f>
        <v>22</v>
      </c>
      <c r="Q224" s="59">
        <v>2023</v>
      </c>
      <c r="R224" s="34"/>
      <c r="S224" s="34"/>
      <c r="T224" s="3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s="2" customFormat="1" ht="30" customHeight="1" x14ac:dyDescent="0.25">
      <c r="A225" s="58"/>
      <c r="B225" s="67" t="s">
        <v>16</v>
      </c>
      <c r="C225" s="68"/>
      <c r="D225" s="69"/>
      <c r="E225" s="59"/>
      <c r="F225" s="8"/>
      <c r="G225" s="9"/>
      <c r="H225" s="15">
        <v>20</v>
      </c>
      <c r="I225" s="16">
        <v>3</v>
      </c>
      <c r="J225" s="8"/>
      <c r="K225" s="9"/>
      <c r="L225" s="8"/>
      <c r="M225" s="9"/>
      <c r="N225" s="10"/>
      <c r="O225" s="9"/>
      <c r="P225" s="11">
        <f t="shared" ref="P225:P229" si="32">SUM(F225:O225)</f>
        <v>23</v>
      </c>
      <c r="Q225" s="59"/>
      <c r="R225" s="34"/>
      <c r="S225" s="34"/>
      <c r="T225" s="34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s="2" customFormat="1" ht="30" customHeight="1" x14ac:dyDescent="0.25">
      <c r="A226" s="58"/>
      <c r="B226" s="67" t="s">
        <v>16</v>
      </c>
      <c r="C226" s="68"/>
      <c r="D226" s="69"/>
      <c r="E226" s="59"/>
      <c r="F226" s="8"/>
      <c r="G226" s="9"/>
      <c r="H226" s="15">
        <v>31</v>
      </c>
      <c r="I226" s="9"/>
      <c r="J226" s="8"/>
      <c r="K226" s="9"/>
      <c r="L226" s="8"/>
      <c r="M226" s="9"/>
      <c r="N226" s="10"/>
      <c r="O226" s="9"/>
      <c r="P226" s="11">
        <f t="shared" si="32"/>
        <v>31</v>
      </c>
      <c r="Q226" s="59"/>
      <c r="R226" s="34"/>
      <c r="S226" s="34"/>
      <c r="T226" s="34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2" customFormat="1" ht="30" customHeight="1" x14ac:dyDescent="0.25">
      <c r="A227" s="58"/>
      <c r="B227" s="67" t="s">
        <v>34</v>
      </c>
      <c r="C227" s="68"/>
      <c r="D227" s="69"/>
      <c r="E227" s="59"/>
      <c r="F227" s="8"/>
      <c r="G227" s="9"/>
      <c r="H227" s="15">
        <v>13</v>
      </c>
      <c r="I227" s="16">
        <v>4</v>
      </c>
      <c r="J227" s="15"/>
      <c r="K227" s="16"/>
      <c r="L227" s="8"/>
      <c r="M227" s="9"/>
      <c r="N227" s="10"/>
      <c r="O227" s="9"/>
      <c r="P227" s="11">
        <f t="shared" si="32"/>
        <v>17</v>
      </c>
      <c r="Q227" s="59"/>
      <c r="R227" s="34"/>
      <c r="S227" s="34"/>
      <c r="T227" s="34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2" customFormat="1" ht="30" customHeight="1" x14ac:dyDescent="0.25">
      <c r="A228" s="58"/>
      <c r="B228" s="67" t="s">
        <v>10</v>
      </c>
      <c r="C228" s="68"/>
      <c r="D228" s="69"/>
      <c r="E228" s="59"/>
      <c r="F228" s="8"/>
      <c r="G228" s="9"/>
      <c r="H228" s="15">
        <v>16</v>
      </c>
      <c r="I228" s="16">
        <v>4</v>
      </c>
      <c r="J228" s="15"/>
      <c r="K228" s="16"/>
      <c r="L228" s="8"/>
      <c r="M228" s="9"/>
      <c r="N228" s="10"/>
      <c r="O228" s="9"/>
      <c r="P228" s="11">
        <f t="shared" si="32"/>
        <v>20</v>
      </c>
      <c r="Q228" s="59"/>
      <c r="R228" s="34"/>
      <c r="S228" s="34"/>
      <c r="T228" s="34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2" customFormat="1" ht="30" customHeight="1" x14ac:dyDescent="0.25">
      <c r="A229" s="58"/>
      <c r="B229" s="67" t="s">
        <v>2</v>
      </c>
      <c r="C229" s="68"/>
      <c r="D229" s="69"/>
      <c r="E229" s="59"/>
      <c r="F229" s="8"/>
      <c r="G229" s="9"/>
      <c r="H229" s="15"/>
      <c r="I229" s="16"/>
      <c r="J229" s="15">
        <v>14</v>
      </c>
      <c r="K229" s="16">
        <v>5</v>
      </c>
      <c r="L229" s="8"/>
      <c r="M229" s="9"/>
      <c r="N229" s="10"/>
      <c r="O229" s="9"/>
      <c r="P229" s="11">
        <f t="shared" si="32"/>
        <v>19</v>
      </c>
      <c r="Q229" s="59"/>
      <c r="R229" s="34"/>
      <c r="S229" s="34"/>
      <c r="T229" s="34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2" customFormat="1" ht="21.75" customHeight="1" x14ac:dyDescent="0.25">
      <c r="A230" s="58"/>
      <c r="B230" s="60" t="s">
        <v>14</v>
      </c>
      <c r="C230" s="60"/>
      <c r="D230" s="60"/>
      <c r="E230" s="60"/>
      <c r="F230" s="12"/>
      <c r="G230" s="12"/>
      <c r="H230" s="12">
        <f>SUM(H224:H229)</f>
        <v>96</v>
      </c>
      <c r="I230" s="12">
        <f>SUM(I224:I229)</f>
        <v>17</v>
      </c>
      <c r="J230" s="12">
        <f>SUM(J229)</f>
        <v>14</v>
      </c>
      <c r="K230" s="12">
        <f>SUM(K229)</f>
        <v>5</v>
      </c>
      <c r="L230" s="12"/>
      <c r="M230" s="12"/>
      <c r="N230" s="12"/>
      <c r="O230" s="12"/>
      <c r="P230" s="13">
        <f>SUM(P224:P229)</f>
        <v>132</v>
      </c>
      <c r="Q230" s="59"/>
      <c r="R230" s="34"/>
      <c r="S230" s="34"/>
      <c r="T230" s="34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2" customFormat="1" ht="21.75" customHeight="1" x14ac:dyDescent="0.25">
      <c r="A231" s="64" t="s">
        <v>52</v>
      </c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6"/>
      <c r="P231" s="14"/>
      <c r="Q231" s="14"/>
      <c r="R231" s="34"/>
      <c r="S231" s="34"/>
      <c r="T231" s="34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2" customFormat="1" ht="30" customHeight="1" x14ac:dyDescent="0.25">
      <c r="A232" s="58" t="s">
        <v>33</v>
      </c>
      <c r="B232" s="67" t="s">
        <v>15</v>
      </c>
      <c r="C232" s="68"/>
      <c r="D232" s="69"/>
      <c r="E232" s="59" t="s">
        <v>98</v>
      </c>
      <c r="F232" s="8"/>
      <c r="G232" s="9"/>
      <c r="H232" s="8"/>
      <c r="I232" s="9"/>
      <c r="J232" s="15">
        <v>16</v>
      </c>
      <c r="K232" s="16">
        <v>4</v>
      </c>
      <c r="L232" s="8"/>
      <c r="M232" s="9"/>
      <c r="N232" s="10"/>
      <c r="O232" s="9"/>
      <c r="P232" s="11">
        <f>SUM(F232:O232)</f>
        <v>20</v>
      </c>
      <c r="Q232" s="59">
        <v>2023</v>
      </c>
      <c r="R232" s="34"/>
      <c r="S232" s="34"/>
      <c r="T232" s="34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2" customFormat="1" ht="30" customHeight="1" x14ac:dyDescent="0.25">
      <c r="A233" s="58"/>
      <c r="B233" s="67" t="s">
        <v>16</v>
      </c>
      <c r="C233" s="68"/>
      <c r="D233" s="69"/>
      <c r="E233" s="59"/>
      <c r="F233" s="8"/>
      <c r="G233" s="9"/>
      <c r="H233" s="16">
        <v>66</v>
      </c>
      <c r="I233" s="9"/>
      <c r="J233" s="8"/>
      <c r="K233" s="9"/>
      <c r="L233" s="8"/>
      <c r="M233" s="9"/>
      <c r="N233" s="10"/>
      <c r="O233" s="9"/>
      <c r="P233" s="11">
        <f t="shared" ref="P233:P237" si="33">SUM(F233:O233)</f>
        <v>66</v>
      </c>
      <c r="Q233" s="59"/>
      <c r="R233" s="34"/>
      <c r="S233" s="34"/>
      <c r="T233" s="34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2" customFormat="1" ht="30" customHeight="1" x14ac:dyDescent="0.25">
      <c r="A234" s="58"/>
      <c r="B234" s="67" t="s">
        <v>16</v>
      </c>
      <c r="C234" s="68"/>
      <c r="D234" s="69"/>
      <c r="E234" s="59"/>
      <c r="F234" s="8"/>
      <c r="G234" s="9"/>
      <c r="H234" s="15">
        <v>25</v>
      </c>
      <c r="I234" s="16">
        <v>2</v>
      </c>
      <c r="J234" s="8"/>
      <c r="K234" s="9"/>
      <c r="L234" s="8"/>
      <c r="M234" s="9"/>
      <c r="N234" s="10"/>
      <c r="O234" s="9"/>
      <c r="P234" s="11">
        <f t="shared" si="33"/>
        <v>27</v>
      </c>
      <c r="Q234" s="59"/>
      <c r="R234" s="34"/>
      <c r="S234" s="34"/>
      <c r="T234" s="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2" customFormat="1" ht="30" customHeight="1" x14ac:dyDescent="0.25">
      <c r="A235" s="58"/>
      <c r="B235" s="67" t="s">
        <v>34</v>
      </c>
      <c r="C235" s="68"/>
      <c r="D235" s="69"/>
      <c r="E235" s="59"/>
      <c r="F235" s="8"/>
      <c r="G235" s="9"/>
      <c r="H235" s="15">
        <v>12</v>
      </c>
      <c r="I235" s="16">
        <v>6</v>
      </c>
      <c r="J235" s="8"/>
      <c r="K235" s="9"/>
      <c r="L235" s="8"/>
      <c r="M235" s="9"/>
      <c r="N235" s="10"/>
      <c r="O235" s="9"/>
      <c r="P235" s="11">
        <f t="shared" si="33"/>
        <v>18</v>
      </c>
      <c r="Q235" s="59"/>
      <c r="R235" s="34"/>
      <c r="S235" s="34"/>
      <c r="T235" s="34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2" customFormat="1" ht="30" customHeight="1" x14ac:dyDescent="0.25">
      <c r="A236" s="58"/>
      <c r="B236" s="67" t="s">
        <v>10</v>
      </c>
      <c r="C236" s="68"/>
      <c r="D236" s="69"/>
      <c r="E236" s="59"/>
      <c r="F236" s="8"/>
      <c r="G236" s="9"/>
      <c r="H236" s="15">
        <v>19</v>
      </c>
      <c r="I236" s="16">
        <v>9</v>
      </c>
      <c r="J236" s="8"/>
      <c r="K236" s="9"/>
      <c r="L236" s="8"/>
      <c r="M236" s="9"/>
      <c r="N236" s="10"/>
      <c r="O236" s="9"/>
      <c r="P236" s="11">
        <f t="shared" si="33"/>
        <v>28</v>
      </c>
      <c r="Q236" s="59"/>
      <c r="R236" s="34"/>
      <c r="S236" s="34"/>
      <c r="T236" s="34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2" customFormat="1" ht="30" customHeight="1" x14ac:dyDescent="0.25">
      <c r="A237" s="58"/>
      <c r="B237" s="67" t="s">
        <v>2</v>
      </c>
      <c r="C237" s="68"/>
      <c r="D237" s="69"/>
      <c r="E237" s="59"/>
      <c r="F237" s="8"/>
      <c r="G237" s="9"/>
      <c r="H237" s="8"/>
      <c r="I237" s="9"/>
      <c r="J237" s="15">
        <v>18</v>
      </c>
      <c r="K237" s="16">
        <v>6</v>
      </c>
      <c r="L237" s="8"/>
      <c r="M237" s="9"/>
      <c r="N237" s="10"/>
      <c r="O237" s="9"/>
      <c r="P237" s="11">
        <f t="shared" si="33"/>
        <v>24</v>
      </c>
      <c r="Q237" s="59"/>
      <c r="R237" s="34"/>
      <c r="S237" s="34"/>
      <c r="T237" s="34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2" customFormat="1" ht="21.75" customHeight="1" x14ac:dyDescent="0.25">
      <c r="A238" s="58"/>
      <c r="B238" s="60" t="s">
        <v>14</v>
      </c>
      <c r="C238" s="60"/>
      <c r="D238" s="60"/>
      <c r="E238" s="60"/>
      <c r="F238" s="12"/>
      <c r="G238" s="12"/>
      <c r="H238" s="12">
        <f>SUM(H232:H237)</f>
        <v>122</v>
      </c>
      <c r="I238" s="12">
        <f>SUM(I232:I237)</f>
        <v>17</v>
      </c>
      <c r="J238" s="12">
        <f>SUM(J232:J237)</f>
        <v>34</v>
      </c>
      <c r="K238" s="12">
        <f>SUM(K232:K237)</f>
        <v>10</v>
      </c>
      <c r="L238" s="12"/>
      <c r="M238" s="12"/>
      <c r="N238" s="12"/>
      <c r="O238" s="12"/>
      <c r="P238" s="13">
        <f>SUM(P232:P237)</f>
        <v>183</v>
      </c>
      <c r="Q238" s="59"/>
      <c r="R238" s="34"/>
      <c r="S238" s="34"/>
      <c r="T238" s="34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2" customFormat="1" ht="21.75" customHeight="1" x14ac:dyDescent="0.25">
      <c r="A239" s="64" t="s">
        <v>52</v>
      </c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6"/>
      <c r="R239" s="34"/>
      <c r="S239" s="34"/>
      <c r="T239" s="34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2" customFormat="1" ht="30" customHeight="1" x14ac:dyDescent="0.25">
      <c r="A240" s="58" t="s">
        <v>33</v>
      </c>
      <c r="B240" s="67" t="s">
        <v>15</v>
      </c>
      <c r="C240" s="68"/>
      <c r="D240" s="69"/>
      <c r="E240" s="59" t="s">
        <v>99</v>
      </c>
      <c r="F240" s="8"/>
      <c r="G240" s="9"/>
      <c r="H240" s="15">
        <v>17</v>
      </c>
      <c r="I240" s="16">
        <v>5</v>
      </c>
      <c r="J240" s="8"/>
      <c r="K240" s="9"/>
      <c r="L240" s="8"/>
      <c r="M240" s="9"/>
      <c r="N240" s="10"/>
      <c r="O240" s="9"/>
      <c r="P240" s="11">
        <f>SUM(F240:O240)</f>
        <v>22</v>
      </c>
      <c r="Q240" s="59">
        <v>2023</v>
      </c>
      <c r="R240" s="34"/>
      <c r="S240" s="34"/>
      <c r="T240" s="34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2" customFormat="1" ht="30" customHeight="1" x14ac:dyDescent="0.25">
      <c r="A241" s="58"/>
      <c r="B241" s="67" t="s">
        <v>16</v>
      </c>
      <c r="C241" s="68"/>
      <c r="D241" s="69"/>
      <c r="E241" s="59"/>
      <c r="F241" s="8"/>
      <c r="G241" s="9"/>
      <c r="H241" s="18">
        <v>25</v>
      </c>
      <c r="I241" s="16">
        <v>2</v>
      </c>
      <c r="J241" s="8"/>
      <c r="K241" s="9"/>
      <c r="L241" s="8"/>
      <c r="M241" s="9"/>
      <c r="N241" s="10"/>
      <c r="O241" s="9"/>
      <c r="P241" s="11">
        <f t="shared" ref="P241:P245" si="34">SUM(F241:O241)</f>
        <v>27</v>
      </c>
      <c r="Q241" s="59"/>
      <c r="R241" s="34"/>
      <c r="S241" s="34"/>
      <c r="T241" s="34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2" customFormat="1" ht="30" customHeight="1" x14ac:dyDescent="0.25">
      <c r="A242" s="58"/>
      <c r="B242" s="67" t="s">
        <v>16</v>
      </c>
      <c r="C242" s="68"/>
      <c r="D242" s="69"/>
      <c r="E242" s="59"/>
      <c r="F242" s="8"/>
      <c r="G242" s="9"/>
      <c r="H242" s="15">
        <v>67</v>
      </c>
      <c r="I242" s="16"/>
      <c r="J242" s="8"/>
      <c r="K242" s="9"/>
      <c r="L242" s="8"/>
      <c r="M242" s="9"/>
      <c r="N242" s="10"/>
      <c r="O242" s="9"/>
      <c r="P242" s="11">
        <f t="shared" si="34"/>
        <v>67</v>
      </c>
      <c r="Q242" s="59"/>
      <c r="R242" s="34"/>
      <c r="S242" s="34"/>
      <c r="T242" s="34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2" customFormat="1" ht="30" customHeight="1" x14ac:dyDescent="0.25">
      <c r="A243" s="58"/>
      <c r="B243" s="67" t="s">
        <v>34</v>
      </c>
      <c r="C243" s="68"/>
      <c r="D243" s="69"/>
      <c r="E243" s="59"/>
      <c r="F243" s="8"/>
      <c r="G243" s="9"/>
      <c r="H243" s="15">
        <v>10</v>
      </c>
      <c r="I243" s="16">
        <v>2</v>
      </c>
      <c r="J243" s="8"/>
      <c r="K243" s="8"/>
      <c r="L243" s="8"/>
      <c r="M243" s="9"/>
      <c r="N243" s="10"/>
      <c r="O243" s="9"/>
      <c r="P243" s="11">
        <f t="shared" si="34"/>
        <v>12</v>
      </c>
      <c r="Q243" s="59"/>
      <c r="R243" s="34"/>
      <c r="S243" s="34"/>
      <c r="T243" s="34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2" customFormat="1" ht="30" customHeight="1" x14ac:dyDescent="0.25">
      <c r="A244" s="58"/>
      <c r="B244" s="67" t="s">
        <v>10</v>
      </c>
      <c r="C244" s="68"/>
      <c r="D244" s="69"/>
      <c r="E244" s="59"/>
      <c r="F244" s="8"/>
      <c r="G244" s="9"/>
      <c r="H244" s="15">
        <v>23</v>
      </c>
      <c r="I244" s="16">
        <v>10</v>
      </c>
      <c r="J244" s="8"/>
      <c r="K244" s="9"/>
      <c r="L244" s="8"/>
      <c r="M244" s="9"/>
      <c r="N244" s="10"/>
      <c r="O244" s="9"/>
      <c r="P244" s="11">
        <f t="shared" si="34"/>
        <v>33</v>
      </c>
      <c r="Q244" s="59"/>
      <c r="R244" s="34"/>
      <c r="S244" s="34"/>
      <c r="T244" s="3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2" customFormat="1" ht="30" customHeight="1" x14ac:dyDescent="0.25">
      <c r="A245" s="58"/>
      <c r="B245" s="67" t="s">
        <v>87</v>
      </c>
      <c r="C245" s="68"/>
      <c r="D245" s="69"/>
      <c r="E245" s="59"/>
      <c r="F245" s="8"/>
      <c r="G245" s="9"/>
      <c r="H245" s="8"/>
      <c r="I245" s="9"/>
      <c r="J245" s="15">
        <v>11</v>
      </c>
      <c r="K245" s="16">
        <v>5</v>
      </c>
      <c r="L245" s="8"/>
      <c r="M245" s="9"/>
      <c r="N245" s="10"/>
      <c r="O245" s="9"/>
      <c r="P245" s="11">
        <f t="shared" si="34"/>
        <v>16</v>
      </c>
      <c r="Q245" s="59"/>
      <c r="R245" s="34"/>
      <c r="S245" s="34"/>
      <c r="T245" s="34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2" customFormat="1" ht="21.75" customHeight="1" x14ac:dyDescent="0.25">
      <c r="A246" s="58"/>
      <c r="B246" s="60" t="s">
        <v>14</v>
      </c>
      <c r="C246" s="60"/>
      <c r="D246" s="60"/>
      <c r="E246" s="60"/>
      <c r="F246" s="12"/>
      <c r="G246" s="12"/>
      <c r="H246" s="12">
        <f>SUM(H240:H245)</f>
        <v>142</v>
      </c>
      <c r="I246" s="12">
        <f>SUM(I240:I245)</f>
        <v>19</v>
      </c>
      <c r="J246" s="12">
        <f>SUM(J240:J245)</f>
        <v>11</v>
      </c>
      <c r="K246" s="12">
        <f>SUM(K240:K245)</f>
        <v>5</v>
      </c>
      <c r="L246" s="12"/>
      <c r="M246" s="12"/>
      <c r="N246" s="12"/>
      <c r="O246" s="12"/>
      <c r="P246" s="13">
        <f>SUM(P240:P245)</f>
        <v>177</v>
      </c>
      <c r="Q246" s="59"/>
      <c r="R246" s="34"/>
      <c r="S246" s="34"/>
      <c r="T246" s="34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2" customFormat="1" ht="21.95" customHeight="1" x14ac:dyDescent="0.25">
      <c r="A247" s="64" t="s">
        <v>52</v>
      </c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6"/>
      <c r="P247" s="14"/>
      <c r="Q247" s="14"/>
      <c r="R247" s="34"/>
      <c r="S247" s="34"/>
      <c r="T247" s="34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2" customFormat="1" ht="30" customHeight="1" x14ac:dyDescent="0.25">
      <c r="A248" s="58" t="s">
        <v>35</v>
      </c>
      <c r="B248" s="67" t="s">
        <v>50</v>
      </c>
      <c r="C248" s="68"/>
      <c r="D248" s="69"/>
      <c r="E248" s="59" t="s">
        <v>97</v>
      </c>
      <c r="F248" s="8"/>
      <c r="G248" s="9"/>
      <c r="H248" s="8"/>
      <c r="I248" s="9"/>
      <c r="J248" s="15">
        <v>12</v>
      </c>
      <c r="K248" s="16">
        <v>6</v>
      </c>
      <c r="L248" s="8"/>
      <c r="M248" s="9"/>
      <c r="N248" s="10"/>
      <c r="O248" s="9"/>
      <c r="P248" s="11">
        <f>SUM(F248:O248)</f>
        <v>18</v>
      </c>
      <c r="Q248" s="59">
        <v>2023</v>
      </c>
      <c r="R248" s="34"/>
      <c r="S248" s="34"/>
      <c r="T248" s="34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s="2" customFormat="1" ht="30" customHeight="1" x14ac:dyDescent="0.25">
      <c r="A249" s="58"/>
      <c r="B249" s="67" t="s">
        <v>36</v>
      </c>
      <c r="C249" s="68"/>
      <c r="D249" s="69"/>
      <c r="E249" s="59"/>
      <c r="F249" s="8"/>
      <c r="G249" s="9"/>
      <c r="H249" s="8"/>
      <c r="I249" s="9"/>
      <c r="J249" s="15">
        <v>6</v>
      </c>
      <c r="K249" s="16">
        <v>29</v>
      </c>
      <c r="L249" s="8"/>
      <c r="M249" s="9"/>
      <c r="N249" s="10"/>
      <c r="O249" s="9"/>
      <c r="P249" s="11">
        <f t="shared" ref="P249:P250" si="35">SUM(F249:O249)</f>
        <v>35</v>
      </c>
      <c r="Q249" s="59"/>
      <c r="R249" s="34"/>
      <c r="S249" s="34"/>
      <c r="T249" s="34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s="2" customFormat="1" ht="30" customHeight="1" x14ac:dyDescent="0.25">
      <c r="A250" s="58"/>
      <c r="B250" s="67"/>
      <c r="C250" s="68"/>
      <c r="D250" s="69"/>
      <c r="E250" s="59"/>
      <c r="F250" s="8"/>
      <c r="G250" s="9"/>
      <c r="H250" s="8"/>
      <c r="I250" s="9"/>
      <c r="J250" s="8"/>
      <c r="K250" s="9"/>
      <c r="L250" s="8"/>
      <c r="M250" s="9"/>
      <c r="N250" s="10"/>
      <c r="O250" s="9"/>
      <c r="P250" s="11">
        <f t="shared" si="35"/>
        <v>0</v>
      </c>
      <c r="Q250" s="59"/>
      <c r="R250" s="34"/>
      <c r="S250" s="34"/>
      <c r="T250" s="34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s="2" customFormat="1" ht="21.75" customHeight="1" x14ac:dyDescent="0.25">
      <c r="A251" s="58"/>
      <c r="B251" s="60" t="s">
        <v>14</v>
      </c>
      <c r="C251" s="60"/>
      <c r="D251" s="60"/>
      <c r="E251" s="60"/>
      <c r="F251" s="12"/>
      <c r="G251" s="12"/>
      <c r="H251" s="12"/>
      <c r="I251" s="12"/>
      <c r="J251" s="12">
        <f>SUM(J248:J250)</f>
        <v>18</v>
      </c>
      <c r="K251" s="12">
        <f>SUM(K248:K250)</f>
        <v>35</v>
      </c>
      <c r="L251" s="12"/>
      <c r="M251" s="12"/>
      <c r="N251" s="12"/>
      <c r="O251" s="12"/>
      <c r="P251" s="13">
        <f>SUM(P248:P250)</f>
        <v>53</v>
      </c>
      <c r="Q251" s="59"/>
      <c r="R251" s="34"/>
      <c r="S251" s="34"/>
      <c r="T251" s="34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s="2" customFormat="1" ht="21.95" customHeight="1" x14ac:dyDescent="0.25">
      <c r="A252" s="64" t="s">
        <v>52</v>
      </c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6"/>
      <c r="P252" s="14"/>
      <c r="Q252" s="14"/>
      <c r="R252" s="34"/>
      <c r="S252" s="34"/>
      <c r="T252" s="34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s="2" customFormat="1" ht="30" customHeight="1" x14ac:dyDescent="0.25">
      <c r="A253" s="58" t="s">
        <v>35</v>
      </c>
      <c r="B253" s="67" t="s">
        <v>80</v>
      </c>
      <c r="C253" s="68"/>
      <c r="D253" s="69"/>
      <c r="E253" s="59" t="s">
        <v>98</v>
      </c>
      <c r="F253" s="8"/>
      <c r="G253" s="9"/>
      <c r="H253" s="8"/>
      <c r="I253" s="9"/>
      <c r="J253" s="8">
        <v>29</v>
      </c>
      <c r="K253" s="9">
        <v>6</v>
      </c>
      <c r="L253" s="8"/>
      <c r="M253" s="9"/>
      <c r="N253" s="10"/>
      <c r="O253" s="9"/>
      <c r="P253" s="11">
        <f>SUM(F253:O253)</f>
        <v>35</v>
      </c>
      <c r="Q253" s="59">
        <v>2023</v>
      </c>
      <c r="R253" s="34"/>
      <c r="S253" s="34"/>
      <c r="T253" s="34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2" customFormat="1" ht="30" customHeight="1" x14ac:dyDescent="0.25">
      <c r="A254" s="58"/>
      <c r="B254" s="67" t="s">
        <v>83</v>
      </c>
      <c r="C254" s="68"/>
      <c r="D254" s="69"/>
      <c r="E254" s="59"/>
      <c r="F254" s="8"/>
      <c r="G254" s="9"/>
      <c r="H254" s="8"/>
      <c r="I254" s="9"/>
      <c r="J254" s="15">
        <v>14</v>
      </c>
      <c r="K254" s="16">
        <v>7</v>
      </c>
      <c r="L254" s="8"/>
      <c r="M254" s="9"/>
      <c r="N254" s="10"/>
      <c r="O254" s="9"/>
      <c r="P254" s="11">
        <f t="shared" ref="P254:P255" si="36">SUM(F254:O254)</f>
        <v>21</v>
      </c>
      <c r="Q254" s="59"/>
      <c r="R254" s="34"/>
      <c r="S254" s="34"/>
      <c r="T254" s="3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2" customFormat="1" ht="30" customHeight="1" x14ac:dyDescent="0.25">
      <c r="A255" s="58"/>
      <c r="B255" s="67" t="s">
        <v>86</v>
      </c>
      <c r="C255" s="68"/>
      <c r="D255" s="69"/>
      <c r="E255" s="59"/>
      <c r="F255" s="8"/>
      <c r="G255" s="9"/>
      <c r="H255" s="8"/>
      <c r="I255" s="9"/>
      <c r="J255" s="15">
        <v>12</v>
      </c>
      <c r="K255" s="16">
        <v>7</v>
      </c>
      <c r="L255" s="8"/>
      <c r="M255" s="9"/>
      <c r="N255" s="10"/>
      <c r="O255" s="9"/>
      <c r="P255" s="11">
        <f t="shared" si="36"/>
        <v>19</v>
      </c>
      <c r="Q255" s="59"/>
      <c r="R255" s="34"/>
      <c r="S255" s="34"/>
      <c r="T255" s="34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2" customFormat="1" ht="21.95" customHeight="1" x14ac:dyDescent="0.25">
      <c r="A256" s="58"/>
      <c r="B256" s="60" t="s">
        <v>14</v>
      </c>
      <c r="C256" s="60"/>
      <c r="D256" s="60"/>
      <c r="E256" s="60"/>
      <c r="F256" s="12"/>
      <c r="G256" s="12"/>
      <c r="H256" s="12"/>
      <c r="I256" s="12"/>
      <c r="J256" s="12">
        <f>SUM(J253:J255)</f>
        <v>55</v>
      </c>
      <c r="K256" s="12">
        <f>SUM(K253:K255)</f>
        <v>20</v>
      </c>
      <c r="L256" s="12"/>
      <c r="M256" s="12"/>
      <c r="N256" s="12"/>
      <c r="O256" s="12"/>
      <c r="P256" s="13">
        <f>SUM(P253:P255)</f>
        <v>75</v>
      </c>
      <c r="Q256" s="59"/>
      <c r="R256" s="34"/>
      <c r="S256" s="34"/>
      <c r="T256" s="34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2" customFormat="1" ht="21.95" customHeight="1" x14ac:dyDescent="0.25">
      <c r="A257" s="64" t="s">
        <v>52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6"/>
      <c r="P257" s="14"/>
      <c r="Q257" s="14"/>
      <c r="R257" s="34"/>
      <c r="S257" s="34"/>
      <c r="T257" s="34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2" customFormat="1" ht="30" customHeight="1" x14ac:dyDescent="0.25">
      <c r="A258" s="58" t="s">
        <v>35</v>
      </c>
      <c r="B258" s="67" t="s">
        <v>36</v>
      </c>
      <c r="C258" s="68"/>
      <c r="D258" s="69"/>
      <c r="E258" s="59" t="s">
        <v>99</v>
      </c>
      <c r="F258" s="8"/>
      <c r="G258" s="9"/>
      <c r="H258" s="8"/>
      <c r="I258" s="9"/>
      <c r="J258" s="8"/>
      <c r="K258" s="9"/>
      <c r="L258" s="8"/>
      <c r="M258" s="9"/>
      <c r="N258" s="10"/>
      <c r="O258" s="9"/>
      <c r="P258" s="11">
        <f>SUM(F258:O258)</f>
        <v>0</v>
      </c>
      <c r="Q258" s="59">
        <v>2023</v>
      </c>
      <c r="R258" s="34"/>
      <c r="S258" s="34"/>
      <c r="T258" s="34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2" customFormat="1" ht="30" customHeight="1" x14ac:dyDescent="0.25">
      <c r="A259" s="58"/>
      <c r="B259" s="67" t="s">
        <v>83</v>
      </c>
      <c r="C259" s="68"/>
      <c r="D259" s="69"/>
      <c r="E259" s="59"/>
      <c r="F259" s="8"/>
      <c r="G259" s="9"/>
      <c r="H259" s="8"/>
      <c r="I259" s="9"/>
      <c r="J259" s="15">
        <v>10</v>
      </c>
      <c r="K259" s="16">
        <v>30</v>
      </c>
      <c r="L259" s="8"/>
      <c r="M259" s="9"/>
      <c r="N259" s="10"/>
      <c r="O259" s="9"/>
      <c r="P259" s="11">
        <f t="shared" ref="P259:P260" si="37">SUM(F259:O259)</f>
        <v>40</v>
      </c>
      <c r="Q259" s="59"/>
      <c r="R259" s="34"/>
      <c r="S259" s="34"/>
      <c r="T259" s="34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2" customFormat="1" ht="30" customHeight="1" x14ac:dyDescent="0.25">
      <c r="A260" s="58"/>
      <c r="B260" s="67" t="s">
        <v>86</v>
      </c>
      <c r="C260" s="68"/>
      <c r="D260" s="69"/>
      <c r="E260" s="59"/>
      <c r="F260" s="8"/>
      <c r="G260" s="9"/>
      <c r="H260" s="8"/>
      <c r="I260" s="9"/>
      <c r="J260" s="15">
        <v>12</v>
      </c>
      <c r="K260" s="16">
        <v>7</v>
      </c>
      <c r="L260" s="8"/>
      <c r="M260" s="9"/>
      <c r="N260" s="10"/>
      <c r="O260" s="9"/>
      <c r="P260" s="11">
        <f t="shared" si="37"/>
        <v>19</v>
      </c>
      <c r="Q260" s="59"/>
      <c r="R260" s="34"/>
      <c r="S260" s="34"/>
      <c r="T260" s="34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2" customFormat="1" ht="21.95" customHeight="1" x14ac:dyDescent="0.25">
      <c r="A261" s="58"/>
      <c r="B261" s="60" t="s">
        <v>14</v>
      </c>
      <c r="C261" s="60"/>
      <c r="D261" s="60"/>
      <c r="E261" s="60"/>
      <c r="F261" s="12"/>
      <c r="G261" s="12"/>
      <c r="H261" s="12"/>
      <c r="I261" s="12"/>
      <c r="J261" s="12">
        <f>SUM(J259:J260)</f>
        <v>22</v>
      </c>
      <c r="K261" s="12">
        <f>SUM(K259:K260)</f>
        <v>37</v>
      </c>
      <c r="L261" s="12"/>
      <c r="M261" s="12"/>
      <c r="N261" s="12"/>
      <c r="O261" s="12"/>
      <c r="P261" s="13">
        <f>SUM(P258:P260)</f>
        <v>59</v>
      </c>
      <c r="Q261" s="59"/>
      <c r="R261" s="34"/>
      <c r="S261" s="34"/>
      <c r="T261" s="34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2" customFormat="1" ht="21.95" customHeight="1" x14ac:dyDescent="0.25">
      <c r="A262" s="64" t="s">
        <v>54</v>
      </c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6"/>
      <c r="P262" s="14"/>
      <c r="Q262" s="14"/>
      <c r="R262" s="34"/>
      <c r="S262" s="34"/>
      <c r="T262" s="34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2" customFormat="1" ht="30" customHeight="1" x14ac:dyDescent="0.25">
      <c r="A263" s="58" t="s">
        <v>53</v>
      </c>
      <c r="B263" s="67" t="s">
        <v>50</v>
      </c>
      <c r="C263" s="68"/>
      <c r="D263" s="69"/>
      <c r="E263" s="7" t="s">
        <v>97</v>
      </c>
      <c r="F263" s="15">
        <v>5</v>
      </c>
      <c r="G263" s="16"/>
      <c r="H263" s="15">
        <v>20</v>
      </c>
      <c r="I263" s="16">
        <v>1</v>
      </c>
      <c r="J263" s="15">
        <v>5</v>
      </c>
      <c r="K263" s="9"/>
      <c r="L263" s="8"/>
      <c r="M263" s="9"/>
      <c r="N263" s="10"/>
      <c r="O263" s="9"/>
      <c r="P263" s="13">
        <f>SUM(F263:O263)</f>
        <v>31</v>
      </c>
      <c r="Q263" s="59">
        <v>2023</v>
      </c>
      <c r="R263" s="34"/>
      <c r="S263" s="34"/>
      <c r="T263" s="34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2" customFormat="1" ht="21.95" customHeight="1" x14ac:dyDescent="0.25">
      <c r="A264" s="58"/>
      <c r="B264" s="60" t="s">
        <v>14</v>
      </c>
      <c r="C264" s="60"/>
      <c r="D264" s="60"/>
      <c r="E264" s="60"/>
      <c r="F264" s="12">
        <f>SUM(F263)</f>
        <v>5</v>
      </c>
      <c r="G264" s="12"/>
      <c r="H264" s="12">
        <f>SUM(H263)</f>
        <v>20</v>
      </c>
      <c r="I264" s="12">
        <f>SUM(I263)</f>
        <v>1</v>
      </c>
      <c r="J264" s="12">
        <f>SUM(J263)</f>
        <v>5</v>
      </c>
      <c r="K264" s="12"/>
      <c r="L264" s="12"/>
      <c r="M264" s="12"/>
      <c r="N264" s="12"/>
      <c r="O264" s="12"/>
      <c r="P264" s="13">
        <f>SUM(P263)</f>
        <v>31</v>
      </c>
      <c r="Q264" s="59"/>
      <c r="R264" s="34"/>
      <c r="S264" s="34"/>
      <c r="T264" s="3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2" customFormat="1" ht="21.95" customHeight="1" x14ac:dyDescent="0.25">
      <c r="A265" s="64" t="s">
        <v>54</v>
      </c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6"/>
      <c r="P265" s="14"/>
      <c r="Q265" s="14"/>
      <c r="R265" s="34"/>
      <c r="S265" s="34"/>
      <c r="T265" s="34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2" customFormat="1" ht="30" customHeight="1" x14ac:dyDescent="0.25">
      <c r="A266" s="58" t="s">
        <v>53</v>
      </c>
      <c r="B266" s="67" t="s">
        <v>50</v>
      </c>
      <c r="C266" s="68"/>
      <c r="D266" s="69"/>
      <c r="E266" s="7" t="s">
        <v>98</v>
      </c>
      <c r="F266" s="15">
        <v>6</v>
      </c>
      <c r="G266" s="16"/>
      <c r="H266" s="15">
        <v>20</v>
      </c>
      <c r="I266" s="16"/>
      <c r="J266" s="15">
        <v>5</v>
      </c>
      <c r="K266" s="9"/>
      <c r="L266" s="8"/>
      <c r="M266" s="9"/>
      <c r="N266" s="10"/>
      <c r="O266" s="9"/>
      <c r="P266" s="13">
        <f t="shared" ref="P266" si="38">SUM(F266:O266)</f>
        <v>31</v>
      </c>
      <c r="Q266" s="59">
        <v>2023</v>
      </c>
      <c r="R266" s="34"/>
      <c r="S266" s="34"/>
      <c r="T266" s="34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21.95" customHeight="1" x14ac:dyDescent="0.25">
      <c r="A267" s="58"/>
      <c r="B267" s="60" t="s">
        <v>14</v>
      </c>
      <c r="C267" s="60"/>
      <c r="D267" s="60"/>
      <c r="E267" s="60"/>
      <c r="F267" s="12">
        <f>SUM(F266)</f>
        <v>6</v>
      </c>
      <c r="G267" s="12"/>
      <c r="H267" s="12">
        <f>SUM(H266)</f>
        <v>20</v>
      </c>
      <c r="I267" s="12"/>
      <c r="J267" s="12">
        <f>SUM(J266)</f>
        <v>5</v>
      </c>
      <c r="K267" s="12"/>
      <c r="L267" s="12"/>
      <c r="M267" s="12"/>
      <c r="N267" s="12"/>
      <c r="O267" s="12"/>
      <c r="P267" s="13">
        <f>SUM(P266)</f>
        <v>31</v>
      </c>
      <c r="Q267" s="59"/>
      <c r="R267" s="34"/>
      <c r="S267" s="34"/>
      <c r="T267" s="34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2" customFormat="1" ht="21.95" customHeight="1" x14ac:dyDescent="0.25">
      <c r="A268" s="64" t="s">
        <v>54</v>
      </c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6"/>
      <c r="P268" s="14"/>
      <c r="Q268" s="14"/>
      <c r="R268" s="34"/>
      <c r="S268" s="34"/>
      <c r="T268" s="34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2" customFormat="1" ht="25.5" customHeight="1" x14ac:dyDescent="0.25">
      <c r="A269" s="58" t="s">
        <v>53</v>
      </c>
      <c r="B269" s="67" t="s">
        <v>50</v>
      </c>
      <c r="C269" s="68"/>
      <c r="D269" s="69"/>
      <c r="E269" s="7" t="s">
        <v>99</v>
      </c>
      <c r="F269" s="8"/>
      <c r="G269" s="9"/>
      <c r="H269" s="8"/>
      <c r="I269" s="9"/>
      <c r="J269" s="15">
        <v>22</v>
      </c>
      <c r="K269" s="9"/>
      <c r="L269" s="8"/>
      <c r="M269" s="9"/>
      <c r="N269" s="10"/>
      <c r="O269" s="9"/>
      <c r="P269" s="13">
        <f t="shared" ref="P269" si="39">SUM(F269:O269)</f>
        <v>22</v>
      </c>
      <c r="Q269" s="59">
        <v>2023</v>
      </c>
      <c r="R269" s="34"/>
      <c r="S269" s="34"/>
      <c r="T269" s="34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2" customFormat="1" ht="21.95" customHeight="1" x14ac:dyDescent="0.25">
      <c r="A270" s="58"/>
      <c r="B270" s="60" t="s">
        <v>14</v>
      </c>
      <c r="C270" s="60"/>
      <c r="D270" s="60"/>
      <c r="E270" s="60"/>
      <c r="F270" s="12"/>
      <c r="G270" s="12"/>
      <c r="H270" s="12"/>
      <c r="I270" s="12"/>
      <c r="J270" s="12">
        <f>SUM(J269)</f>
        <v>22</v>
      </c>
      <c r="K270" s="12"/>
      <c r="L270" s="12"/>
      <c r="M270" s="12"/>
      <c r="N270" s="12"/>
      <c r="O270" s="12"/>
      <c r="P270" s="13">
        <f>SUM(P269)</f>
        <v>22</v>
      </c>
      <c r="Q270" s="59"/>
      <c r="R270" s="34"/>
      <c r="S270" s="34"/>
      <c r="T270" s="34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2" customFormat="1" ht="21.95" customHeight="1" x14ac:dyDescent="0.25">
      <c r="A271" s="64" t="s">
        <v>57</v>
      </c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6"/>
      <c r="P271" s="14"/>
      <c r="Q271" s="14"/>
      <c r="R271" s="34"/>
      <c r="S271" s="34"/>
      <c r="T271" s="34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2" customFormat="1" ht="30" customHeight="1" x14ac:dyDescent="0.25">
      <c r="A272" s="58" t="s">
        <v>56</v>
      </c>
      <c r="B272" s="67" t="s">
        <v>10</v>
      </c>
      <c r="C272" s="68"/>
      <c r="D272" s="69"/>
      <c r="E272" s="59" t="s">
        <v>97</v>
      </c>
      <c r="F272" s="15">
        <v>2</v>
      </c>
      <c r="G272" s="16">
        <v>2</v>
      </c>
      <c r="H272" s="15">
        <v>5</v>
      </c>
      <c r="I272" s="16">
        <v>3</v>
      </c>
      <c r="J272" s="15">
        <v>7</v>
      </c>
      <c r="K272" s="16">
        <v>2</v>
      </c>
      <c r="L272" s="8"/>
      <c r="M272" s="9"/>
      <c r="N272" s="10"/>
      <c r="O272" s="9"/>
      <c r="P272" s="11">
        <f t="shared" ref="P272:P273" si="40">SUM(F272:O272)</f>
        <v>21</v>
      </c>
      <c r="Q272" s="59">
        <v>2023</v>
      </c>
      <c r="R272" s="34"/>
      <c r="S272" s="34"/>
      <c r="T272" s="34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2" customFormat="1" ht="30" customHeight="1" x14ac:dyDescent="0.25">
      <c r="A273" s="58"/>
      <c r="B273" s="67" t="s">
        <v>71</v>
      </c>
      <c r="C273" s="68"/>
      <c r="D273" s="69"/>
      <c r="E273" s="59"/>
      <c r="F273" s="15">
        <v>0</v>
      </c>
      <c r="G273" s="16"/>
      <c r="H273" s="15">
        <v>12</v>
      </c>
      <c r="I273" s="16">
        <v>1</v>
      </c>
      <c r="J273" s="15">
        <v>5</v>
      </c>
      <c r="K273" s="16">
        <v>2</v>
      </c>
      <c r="L273" s="8"/>
      <c r="M273" s="9"/>
      <c r="N273" s="10"/>
      <c r="O273" s="9"/>
      <c r="P273" s="11">
        <f t="shared" si="40"/>
        <v>20</v>
      </c>
      <c r="Q273" s="59"/>
      <c r="R273" s="34"/>
      <c r="S273" s="34"/>
      <c r="T273" s="34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2" customFormat="1" ht="21.95" customHeight="1" x14ac:dyDescent="0.25">
      <c r="A274" s="58"/>
      <c r="B274" s="60" t="s">
        <v>14</v>
      </c>
      <c r="C274" s="60"/>
      <c r="D274" s="60"/>
      <c r="E274" s="60"/>
      <c r="F274" s="12">
        <f t="shared" ref="F274:K274" si="41">SUM(F272:F273)</f>
        <v>2</v>
      </c>
      <c r="G274" s="12">
        <f t="shared" si="41"/>
        <v>2</v>
      </c>
      <c r="H274" s="12">
        <f t="shared" si="41"/>
        <v>17</v>
      </c>
      <c r="I274" s="12">
        <f t="shared" si="41"/>
        <v>4</v>
      </c>
      <c r="J274" s="12">
        <f t="shared" si="41"/>
        <v>12</v>
      </c>
      <c r="K274" s="12">
        <f t="shared" si="41"/>
        <v>4</v>
      </c>
      <c r="L274" s="12"/>
      <c r="M274" s="12"/>
      <c r="N274" s="12"/>
      <c r="O274" s="12"/>
      <c r="P274" s="13">
        <f>SUM(P272:P273)</f>
        <v>41</v>
      </c>
      <c r="Q274" s="59"/>
      <c r="R274" s="34"/>
      <c r="S274" s="34"/>
      <c r="T274" s="3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2" customFormat="1" ht="21.95" customHeight="1" x14ac:dyDescent="0.25">
      <c r="A275" s="64" t="s">
        <v>57</v>
      </c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6"/>
      <c r="P275" s="14"/>
      <c r="Q275" s="14"/>
      <c r="R275" s="34"/>
      <c r="S275" s="34"/>
      <c r="T275" s="34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2" customFormat="1" ht="30" customHeight="1" x14ac:dyDescent="0.25">
      <c r="A276" s="58" t="s">
        <v>56</v>
      </c>
      <c r="B276" s="67" t="s">
        <v>10</v>
      </c>
      <c r="C276" s="68"/>
      <c r="D276" s="69"/>
      <c r="E276" s="59" t="s">
        <v>98</v>
      </c>
      <c r="F276" s="8"/>
      <c r="G276" s="9"/>
      <c r="H276" s="15">
        <v>7</v>
      </c>
      <c r="I276" s="16">
        <v>14</v>
      </c>
      <c r="J276" s="8"/>
      <c r="K276" s="9"/>
      <c r="L276" s="8"/>
      <c r="M276" s="9"/>
      <c r="N276" s="10"/>
      <c r="O276" s="9"/>
      <c r="P276" s="11">
        <f t="shared" ref="P276:P277" si="42">SUM(F276:O276)</f>
        <v>21</v>
      </c>
      <c r="Q276" s="59">
        <v>2023</v>
      </c>
      <c r="R276" s="34"/>
      <c r="S276" s="34"/>
      <c r="T276" s="34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s="2" customFormat="1" ht="30" customHeight="1" x14ac:dyDescent="0.25">
      <c r="A277" s="58"/>
      <c r="B277" s="67" t="s">
        <v>71</v>
      </c>
      <c r="C277" s="68"/>
      <c r="D277" s="69"/>
      <c r="E277" s="59"/>
      <c r="F277" s="8"/>
      <c r="G277" s="9"/>
      <c r="H277" s="15">
        <v>3</v>
      </c>
      <c r="I277" s="16">
        <v>17</v>
      </c>
      <c r="J277" s="8"/>
      <c r="K277" s="9"/>
      <c r="L277" s="8"/>
      <c r="M277" s="9"/>
      <c r="N277" s="10"/>
      <c r="O277" s="9"/>
      <c r="P277" s="11">
        <f t="shared" si="42"/>
        <v>20</v>
      </c>
      <c r="Q277" s="59"/>
      <c r="R277" s="34"/>
      <c r="S277" s="34"/>
      <c r="T277" s="34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2" customFormat="1" ht="21.95" customHeight="1" x14ac:dyDescent="0.25">
      <c r="A278" s="58"/>
      <c r="B278" s="60" t="s">
        <v>14</v>
      </c>
      <c r="C278" s="60"/>
      <c r="D278" s="60"/>
      <c r="E278" s="60"/>
      <c r="F278" s="12"/>
      <c r="G278" s="12"/>
      <c r="H278" s="12">
        <f>SUM(H276:H277)</f>
        <v>10</v>
      </c>
      <c r="I278" s="12">
        <f>SUM(I276:I277)</f>
        <v>31</v>
      </c>
      <c r="J278" s="12"/>
      <c r="K278" s="12"/>
      <c r="L278" s="12"/>
      <c r="M278" s="12"/>
      <c r="N278" s="12"/>
      <c r="O278" s="12"/>
      <c r="P278" s="13">
        <f>SUM(P276:P277)</f>
        <v>41</v>
      </c>
      <c r="Q278" s="59"/>
      <c r="R278" s="34"/>
      <c r="S278" s="34"/>
      <c r="T278" s="34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2" customFormat="1" ht="21.95" customHeight="1" x14ac:dyDescent="0.25">
      <c r="A279" s="64" t="s">
        <v>57</v>
      </c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6"/>
      <c r="P279" s="14"/>
      <c r="Q279" s="14"/>
      <c r="R279" s="34"/>
      <c r="S279" s="34"/>
      <c r="T279" s="34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2" customFormat="1" ht="30" customHeight="1" x14ac:dyDescent="0.25">
      <c r="A280" s="58" t="s">
        <v>56</v>
      </c>
      <c r="B280" s="67" t="s">
        <v>10</v>
      </c>
      <c r="C280" s="68"/>
      <c r="D280" s="69"/>
      <c r="E280" s="59" t="s">
        <v>99</v>
      </c>
      <c r="F280" s="8"/>
      <c r="G280" s="9"/>
      <c r="H280" s="8"/>
      <c r="I280" s="9"/>
      <c r="J280" s="8">
        <v>14</v>
      </c>
      <c r="K280" s="9">
        <v>7</v>
      </c>
      <c r="L280" s="8"/>
      <c r="M280" s="9"/>
      <c r="N280" s="10"/>
      <c r="O280" s="9"/>
      <c r="P280" s="11">
        <f t="shared" ref="P280:P281" si="43">SUM(F280:O280)</f>
        <v>21</v>
      </c>
      <c r="Q280" s="59">
        <v>2023</v>
      </c>
      <c r="R280" s="34"/>
      <c r="S280" s="34"/>
      <c r="T280" s="34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2" customFormat="1" ht="30" customHeight="1" x14ac:dyDescent="0.25">
      <c r="A281" s="58"/>
      <c r="B281" s="67" t="s">
        <v>71</v>
      </c>
      <c r="C281" s="68"/>
      <c r="D281" s="69"/>
      <c r="E281" s="59"/>
      <c r="F281" s="8"/>
      <c r="G281" s="9"/>
      <c r="H281" s="8"/>
      <c r="I281" s="9"/>
      <c r="J281" s="15">
        <v>20</v>
      </c>
      <c r="K281" s="16">
        <v>5</v>
      </c>
      <c r="L281" s="8"/>
      <c r="M281" s="9"/>
      <c r="N281" s="10"/>
      <c r="O281" s="9"/>
      <c r="P281" s="11">
        <f t="shared" si="43"/>
        <v>25</v>
      </c>
      <c r="Q281" s="59"/>
      <c r="R281" s="34"/>
      <c r="S281" s="34"/>
      <c r="T281" s="34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2" customFormat="1" ht="21.95" customHeight="1" x14ac:dyDescent="0.25">
      <c r="A282" s="58"/>
      <c r="B282" s="60" t="s">
        <v>14</v>
      </c>
      <c r="C282" s="60"/>
      <c r="D282" s="60"/>
      <c r="E282" s="60"/>
      <c r="F282" s="12"/>
      <c r="G282" s="12"/>
      <c r="H282" s="12"/>
      <c r="I282" s="12"/>
      <c r="J282" s="12">
        <f>SUM(J280:J281)</f>
        <v>34</v>
      </c>
      <c r="K282" s="12">
        <f>SUM(K280:K281)</f>
        <v>12</v>
      </c>
      <c r="L282" s="12"/>
      <c r="M282" s="12"/>
      <c r="N282" s="12"/>
      <c r="O282" s="12"/>
      <c r="P282" s="13">
        <f>SUM(P280:P281)</f>
        <v>46</v>
      </c>
      <c r="Q282" s="59"/>
      <c r="R282" s="34"/>
      <c r="S282" s="34"/>
      <c r="T282" s="34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s="2" customFormat="1" ht="21.95" customHeight="1" x14ac:dyDescent="0.25">
      <c r="A283" s="64" t="s">
        <v>57</v>
      </c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6"/>
      <c r="P283" s="14"/>
      <c r="Q283" s="14"/>
      <c r="R283" s="34"/>
      <c r="S283" s="34"/>
      <c r="T283" s="34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s="2" customFormat="1" ht="39.950000000000003" customHeight="1" x14ac:dyDescent="0.25">
      <c r="A284" s="58" t="s">
        <v>58</v>
      </c>
      <c r="B284" s="67" t="s">
        <v>79</v>
      </c>
      <c r="C284" s="68"/>
      <c r="D284" s="69"/>
      <c r="E284" s="7" t="s">
        <v>97</v>
      </c>
      <c r="F284" s="8"/>
      <c r="G284" s="9"/>
      <c r="H284" s="8"/>
      <c r="I284" s="9"/>
      <c r="J284" s="15">
        <v>8</v>
      </c>
      <c r="K284" s="16">
        <v>7</v>
      </c>
      <c r="L284" s="8"/>
      <c r="M284" s="9"/>
      <c r="N284" s="10"/>
      <c r="O284" s="9"/>
      <c r="P284" s="13">
        <f t="shared" ref="P284" si="44">SUM(F284:O284)</f>
        <v>15</v>
      </c>
      <c r="Q284" s="59">
        <v>2023</v>
      </c>
      <c r="R284" s="34"/>
      <c r="S284" s="34"/>
      <c r="T284" s="3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s="2" customFormat="1" ht="21.95" customHeight="1" x14ac:dyDescent="0.25">
      <c r="A285" s="58"/>
      <c r="B285" s="60" t="s">
        <v>14</v>
      </c>
      <c r="C285" s="60"/>
      <c r="D285" s="60"/>
      <c r="E285" s="60"/>
      <c r="F285" s="12"/>
      <c r="G285" s="12"/>
      <c r="H285" s="12"/>
      <c r="I285" s="12"/>
      <c r="J285" s="12">
        <f>SUM(J284)</f>
        <v>8</v>
      </c>
      <c r="K285" s="12">
        <f>SUM(K284)</f>
        <v>7</v>
      </c>
      <c r="L285" s="12"/>
      <c r="M285" s="12"/>
      <c r="N285" s="12"/>
      <c r="O285" s="12"/>
      <c r="P285" s="13">
        <f>SUM(P284)</f>
        <v>15</v>
      </c>
      <c r="Q285" s="59"/>
      <c r="R285" s="34"/>
      <c r="S285" s="34"/>
      <c r="T285" s="34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s="2" customFormat="1" ht="21.95" customHeight="1" x14ac:dyDescent="0.25">
      <c r="A286" s="64" t="s">
        <v>57</v>
      </c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6"/>
      <c r="P286" s="14"/>
      <c r="Q286" s="14"/>
      <c r="R286" s="34"/>
      <c r="S286" s="34"/>
      <c r="T286" s="34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s="2" customFormat="1" ht="39.950000000000003" customHeight="1" x14ac:dyDescent="0.25">
      <c r="A287" s="58" t="s">
        <v>58</v>
      </c>
      <c r="B287" s="67" t="s">
        <v>50</v>
      </c>
      <c r="C287" s="68"/>
      <c r="D287" s="69"/>
      <c r="E287" s="7" t="s">
        <v>98</v>
      </c>
      <c r="F287" s="8"/>
      <c r="G287" s="9"/>
      <c r="H287" s="8"/>
      <c r="I287" s="9"/>
      <c r="J287" s="15">
        <v>8</v>
      </c>
      <c r="K287" s="16">
        <v>7</v>
      </c>
      <c r="L287" s="8"/>
      <c r="M287" s="9"/>
      <c r="N287" s="10"/>
      <c r="O287" s="9"/>
      <c r="P287" s="13">
        <f t="shared" ref="P287" si="45">SUM(F287:O287)</f>
        <v>15</v>
      </c>
      <c r="Q287" s="59">
        <v>2023</v>
      </c>
      <c r="R287" s="34"/>
      <c r="S287" s="34"/>
      <c r="T287" s="34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s="2" customFormat="1" ht="21.95" customHeight="1" x14ac:dyDescent="0.25">
      <c r="A288" s="58"/>
      <c r="B288" s="60" t="s">
        <v>14</v>
      </c>
      <c r="C288" s="60"/>
      <c r="D288" s="60"/>
      <c r="E288" s="60"/>
      <c r="F288" s="12"/>
      <c r="G288" s="12"/>
      <c r="H288" s="12"/>
      <c r="I288" s="12"/>
      <c r="J288" s="12">
        <f>SUM(J287)</f>
        <v>8</v>
      </c>
      <c r="K288" s="12">
        <f>SUM(K287)</f>
        <v>7</v>
      </c>
      <c r="L288" s="12"/>
      <c r="M288" s="12"/>
      <c r="N288" s="12"/>
      <c r="O288" s="12"/>
      <c r="P288" s="13">
        <f>SUM(P287)</f>
        <v>15</v>
      </c>
      <c r="Q288" s="59"/>
      <c r="R288" s="34"/>
      <c r="S288" s="34"/>
      <c r="T288" s="34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2" customFormat="1" ht="21.95" customHeight="1" x14ac:dyDescent="0.25">
      <c r="A289" s="64" t="s">
        <v>57</v>
      </c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6"/>
      <c r="P289" s="14"/>
      <c r="Q289" s="14"/>
      <c r="R289" s="34"/>
      <c r="S289" s="34"/>
      <c r="T289" s="34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2" customFormat="1" ht="39.950000000000003" customHeight="1" x14ac:dyDescent="0.25">
      <c r="A290" s="58" t="s">
        <v>58</v>
      </c>
      <c r="B290" s="67" t="s">
        <v>50</v>
      </c>
      <c r="C290" s="68"/>
      <c r="D290" s="69"/>
      <c r="E290" s="7" t="s">
        <v>99</v>
      </c>
      <c r="F290" s="8"/>
      <c r="G290" s="9"/>
      <c r="H290" s="8"/>
      <c r="I290" s="9"/>
      <c r="J290" s="15">
        <v>9</v>
      </c>
      <c r="K290" s="16">
        <v>6</v>
      </c>
      <c r="L290" s="8"/>
      <c r="M290" s="9"/>
      <c r="N290" s="10"/>
      <c r="O290" s="9"/>
      <c r="P290" s="13">
        <f t="shared" ref="P290" si="46">SUM(F290:O290)</f>
        <v>15</v>
      </c>
      <c r="Q290" s="59">
        <v>2023</v>
      </c>
      <c r="R290" s="34"/>
      <c r="S290" s="34"/>
      <c r="T290" s="34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2" customFormat="1" ht="21.75" customHeight="1" x14ac:dyDescent="0.25">
      <c r="A291" s="58"/>
      <c r="B291" s="60" t="s">
        <v>14</v>
      </c>
      <c r="C291" s="60"/>
      <c r="D291" s="60"/>
      <c r="E291" s="60"/>
      <c r="F291" s="12"/>
      <c r="G291" s="12"/>
      <c r="H291" s="12"/>
      <c r="I291" s="12"/>
      <c r="J291" s="12">
        <f>SUM(J290)</f>
        <v>9</v>
      </c>
      <c r="K291" s="12">
        <f>SUM(K290)</f>
        <v>6</v>
      </c>
      <c r="L291" s="12"/>
      <c r="M291" s="12"/>
      <c r="N291" s="12"/>
      <c r="O291" s="12"/>
      <c r="P291" s="13">
        <f>SUM(P290)</f>
        <v>15</v>
      </c>
      <c r="Q291" s="59"/>
      <c r="R291" s="34"/>
      <c r="S291" s="34"/>
      <c r="T291" s="34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2" customFormat="1" ht="21.95" customHeight="1" x14ac:dyDescent="0.25">
      <c r="A292" s="64" t="s">
        <v>59</v>
      </c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6"/>
      <c r="P292" s="14"/>
      <c r="Q292" s="14"/>
      <c r="R292" s="34"/>
      <c r="S292" s="34"/>
      <c r="T292" s="34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2" customFormat="1" ht="30" customHeight="1" x14ac:dyDescent="0.25">
      <c r="A293" s="58" t="s">
        <v>60</v>
      </c>
      <c r="B293" s="67" t="s">
        <v>20</v>
      </c>
      <c r="C293" s="68"/>
      <c r="D293" s="69"/>
      <c r="E293" s="59" t="s">
        <v>97</v>
      </c>
      <c r="F293" s="8"/>
      <c r="G293" s="9"/>
      <c r="H293" s="8"/>
      <c r="I293" s="9"/>
      <c r="J293" s="8"/>
      <c r="K293" s="9"/>
      <c r="L293" s="8"/>
      <c r="M293" s="9"/>
      <c r="N293" s="10"/>
      <c r="O293" s="9"/>
      <c r="P293" s="11">
        <f t="shared" ref="P293:P295" si="47">SUM(F293:O293)</f>
        <v>0</v>
      </c>
      <c r="Q293" s="59">
        <v>2023</v>
      </c>
      <c r="R293" s="34"/>
      <c r="S293" s="34"/>
      <c r="T293" s="34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2" customFormat="1" ht="30" customHeight="1" x14ac:dyDescent="0.25">
      <c r="A294" s="58"/>
      <c r="B294" s="67" t="s">
        <v>36</v>
      </c>
      <c r="C294" s="68"/>
      <c r="D294" s="69"/>
      <c r="E294" s="59"/>
      <c r="F294" s="8"/>
      <c r="G294" s="9"/>
      <c r="H294" s="8"/>
      <c r="I294" s="9"/>
      <c r="J294" s="15">
        <v>21</v>
      </c>
      <c r="K294" s="16">
        <v>13</v>
      </c>
      <c r="L294" s="8"/>
      <c r="M294" s="9"/>
      <c r="N294" s="10"/>
      <c r="O294" s="9"/>
      <c r="P294" s="11">
        <f t="shared" si="47"/>
        <v>34</v>
      </c>
      <c r="Q294" s="59"/>
      <c r="R294" s="34"/>
      <c r="S294" s="34"/>
      <c r="T294" s="3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2" customFormat="1" ht="30" customHeight="1" x14ac:dyDescent="0.25">
      <c r="A295" s="58"/>
      <c r="B295" s="67"/>
      <c r="C295" s="68"/>
      <c r="D295" s="69"/>
      <c r="E295" s="59"/>
      <c r="F295" s="8"/>
      <c r="G295" s="9"/>
      <c r="H295" s="8"/>
      <c r="I295" s="9"/>
      <c r="J295" s="8"/>
      <c r="K295" s="9"/>
      <c r="L295" s="8"/>
      <c r="M295" s="9"/>
      <c r="N295" s="10"/>
      <c r="O295" s="9"/>
      <c r="P295" s="11">
        <f t="shared" si="47"/>
        <v>0</v>
      </c>
      <c r="Q295" s="59"/>
      <c r="R295" s="34"/>
      <c r="S295" s="34"/>
      <c r="T295" s="34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2" customFormat="1" ht="21.75" customHeight="1" x14ac:dyDescent="0.25">
      <c r="A296" s="58"/>
      <c r="B296" s="60" t="s">
        <v>14</v>
      </c>
      <c r="C296" s="60"/>
      <c r="D296" s="60"/>
      <c r="E296" s="60"/>
      <c r="F296" s="12"/>
      <c r="G296" s="12"/>
      <c r="H296" s="12"/>
      <c r="I296" s="12"/>
      <c r="J296" s="12">
        <f>SUM(J294:J295)</f>
        <v>21</v>
      </c>
      <c r="K296" s="12">
        <f>SUM(K294:K295)</f>
        <v>13</v>
      </c>
      <c r="L296" s="12"/>
      <c r="M296" s="12"/>
      <c r="N296" s="12"/>
      <c r="O296" s="12"/>
      <c r="P296" s="13">
        <f>SUM(P293:P295)</f>
        <v>34</v>
      </c>
      <c r="Q296" s="59"/>
      <c r="R296" s="34"/>
      <c r="S296" s="34"/>
      <c r="T296" s="34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2" customFormat="1" ht="21.95" customHeight="1" x14ac:dyDescent="0.25">
      <c r="A297" s="64" t="s">
        <v>59</v>
      </c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6"/>
      <c r="P297" s="14"/>
      <c r="Q297" s="14"/>
      <c r="R297" s="34"/>
      <c r="S297" s="34"/>
      <c r="T297" s="34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2" customFormat="1" ht="30" customHeight="1" x14ac:dyDescent="0.25">
      <c r="A298" s="58" t="s">
        <v>60</v>
      </c>
      <c r="B298" s="67" t="s">
        <v>20</v>
      </c>
      <c r="C298" s="68"/>
      <c r="D298" s="69"/>
      <c r="E298" s="59" t="s">
        <v>98</v>
      </c>
      <c r="F298" s="8"/>
      <c r="G298" s="9"/>
      <c r="H298" s="8"/>
      <c r="I298" s="9"/>
      <c r="J298" s="8"/>
      <c r="K298" s="9"/>
      <c r="L298" s="8"/>
      <c r="M298" s="9"/>
      <c r="N298" s="10"/>
      <c r="O298" s="9"/>
      <c r="P298" s="11">
        <f t="shared" ref="P298:P300" si="48">SUM(F298:O298)</f>
        <v>0</v>
      </c>
      <c r="Q298" s="59">
        <v>2023</v>
      </c>
      <c r="R298" s="34"/>
      <c r="S298" s="34"/>
      <c r="T298" s="34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2" customFormat="1" ht="30" customHeight="1" x14ac:dyDescent="0.25">
      <c r="A299" s="58"/>
      <c r="B299" s="67" t="s">
        <v>36</v>
      </c>
      <c r="C299" s="68"/>
      <c r="D299" s="69"/>
      <c r="E299" s="59"/>
      <c r="F299" s="8"/>
      <c r="G299" s="9"/>
      <c r="H299" s="8"/>
      <c r="I299" s="9"/>
      <c r="J299" s="15">
        <v>23</v>
      </c>
      <c r="K299" s="16">
        <v>13</v>
      </c>
      <c r="L299" s="8"/>
      <c r="M299" s="9"/>
      <c r="N299" s="10"/>
      <c r="O299" s="9"/>
      <c r="P299" s="11">
        <f t="shared" si="48"/>
        <v>36</v>
      </c>
      <c r="Q299" s="59"/>
      <c r="R299" s="34"/>
      <c r="S299" s="34"/>
      <c r="T299" s="34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2" customFormat="1" ht="30" customHeight="1" x14ac:dyDescent="0.25">
      <c r="A300" s="58"/>
      <c r="B300" s="67"/>
      <c r="C300" s="68"/>
      <c r="D300" s="69"/>
      <c r="E300" s="59"/>
      <c r="F300" s="8"/>
      <c r="G300" s="9"/>
      <c r="H300" s="8"/>
      <c r="I300" s="9"/>
      <c r="J300" s="8"/>
      <c r="K300" s="9"/>
      <c r="L300" s="8"/>
      <c r="M300" s="9"/>
      <c r="N300" s="10"/>
      <c r="O300" s="9"/>
      <c r="P300" s="11">
        <f t="shared" si="48"/>
        <v>0</v>
      </c>
      <c r="Q300" s="59"/>
      <c r="R300" s="34"/>
      <c r="S300" s="34"/>
      <c r="T300" s="34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2" customFormat="1" ht="21.75" customHeight="1" x14ac:dyDescent="0.25">
      <c r="A301" s="58"/>
      <c r="B301" s="60" t="s">
        <v>14</v>
      </c>
      <c r="C301" s="60"/>
      <c r="D301" s="60"/>
      <c r="E301" s="60"/>
      <c r="F301" s="12"/>
      <c r="G301" s="12"/>
      <c r="H301" s="12"/>
      <c r="I301" s="12"/>
      <c r="J301" s="12">
        <f>SUM(J299:J300)</f>
        <v>23</v>
      </c>
      <c r="K301" s="12">
        <f>SUM(K299:K300)</f>
        <v>13</v>
      </c>
      <c r="L301" s="12"/>
      <c r="M301" s="12"/>
      <c r="N301" s="12"/>
      <c r="O301" s="12"/>
      <c r="P301" s="13">
        <f>SUM(P298:P300)</f>
        <v>36</v>
      </c>
      <c r="Q301" s="59"/>
      <c r="R301" s="34"/>
      <c r="S301" s="34"/>
      <c r="T301" s="34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2" customFormat="1" ht="21.95" customHeight="1" x14ac:dyDescent="0.25">
      <c r="A302" s="64" t="s">
        <v>59</v>
      </c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6"/>
      <c r="P302" s="14"/>
      <c r="Q302" s="14"/>
      <c r="R302" s="34"/>
      <c r="S302" s="34"/>
      <c r="T302" s="34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2" customFormat="1" ht="30" customHeight="1" x14ac:dyDescent="0.25">
      <c r="A303" s="58" t="s">
        <v>60</v>
      </c>
      <c r="B303" s="67" t="s">
        <v>20</v>
      </c>
      <c r="C303" s="68"/>
      <c r="D303" s="69"/>
      <c r="E303" s="59" t="s">
        <v>99</v>
      </c>
      <c r="F303" s="8"/>
      <c r="G303" s="9"/>
      <c r="H303" s="8"/>
      <c r="I303" s="9"/>
      <c r="J303" s="8"/>
      <c r="K303" s="9"/>
      <c r="L303" s="8"/>
      <c r="M303" s="9"/>
      <c r="N303" s="10"/>
      <c r="O303" s="9"/>
      <c r="P303" s="11">
        <f t="shared" ref="P303:P305" si="49">SUM(F303:O303)</f>
        <v>0</v>
      </c>
      <c r="Q303" s="59">
        <v>2023</v>
      </c>
      <c r="R303" s="34"/>
      <c r="S303" s="34"/>
      <c r="T303" s="34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2" customFormat="1" ht="30" customHeight="1" x14ac:dyDescent="0.25">
      <c r="A304" s="58"/>
      <c r="B304" s="67" t="s">
        <v>36</v>
      </c>
      <c r="C304" s="68"/>
      <c r="D304" s="69"/>
      <c r="E304" s="59"/>
      <c r="F304" s="8"/>
      <c r="G304" s="9"/>
      <c r="H304" s="8"/>
      <c r="I304" s="9"/>
      <c r="J304" s="15">
        <v>23</v>
      </c>
      <c r="K304" s="16">
        <v>13</v>
      </c>
      <c r="L304" s="8"/>
      <c r="M304" s="9"/>
      <c r="N304" s="10"/>
      <c r="O304" s="9"/>
      <c r="P304" s="11">
        <f t="shared" si="49"/>
        <v>36</v>
      </c>
      <c r="Q304" s="59"/>
      <c r="R304" s="34"/>
      <c r="S304" s="34"/>
      <c r="T304" s="3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2" customFormat="1" ht="30" customHeight="1" x14ac:dyDescent="0.25">
      <c r="A305" s="58"/>
      <c r="B305" s="67"/>
      <c r="C305" s="68"/>
      <c r="D305" s="69"/>
      <c r="E305" s="59"/>
      <c r="F305" s="8"/>
      <c r="G305" s="9"/>
      <c r="H305" s="8"/>
      <c r="I305" s="9"/>
      <c r="J305" s="8"/>
      <c r="K305" s="9"/>
      <c r="L305" s="8"/>
      <c r="M305" s="9"/>
      <c r="N305" s="10"/>
      <c r="O305" s="9"/>
      <c r="P305" s="11">
        <f t="shared" si="49"/>
        <v>0</v>
      </c>
      <c r="Q305" s="59"/>
      <c r="R305" s="34"/>
      <c r="S305" s="34"/>
      <c r="T305" s="34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2" customFormat="1" ht="21.75" customHeight="1" x14ac:dyDescent="0.25">
      <c r="A306" s="58"/>
      <c r="B306" s="60" t="s">
        <v>14</v>
      </c>
      <c r="C306" s="60"/>
      <c r="D306" s="60"/>
      <c r="E306" s="60"/>
      <c r="F306" s="12"/>
      <c r="G306" s="12"/>
      <c r="H306" s="12"/>
      <c r="I306" s="12"/>
      <c r="J306" s="12">
        <f>SUM(J304:J305)</f>
        <v>23</v>
      </c>
      <c r="K306" s="12">
        <f>SUM(K304:K305)</f>
        <v>13</v>
      </c>
      <c r="L306" s="12"/>
      <c r="M306" s="12"/>
      <c r="N306" s="12"/>
      <c r="O306" s="12"/>
      <c r="P306" s="13">
        <f>SUM(P303:P305)</f>
        <v>36</v>
      </c>
      <c r="Q306" s="59"/>
      <c r="R306" s="34"/>
      <c r="S306" s="34"/>
      <c r="T306" s="34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2" customFormat="1" ht="21.95" customHeight="1" x14ac:dyDescent="0.25">
      <c r="A307" s="64" t="s">
        <v>59</v>
      </c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6"/>
      <c r="P307" s="14"/>
      <c r="Q307" s="14"/>
      <c r="R307" s="34"/>
      <c r="S307" s="34"/>
      <c r="T307" s="34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2" customFormat="1" ht="30" customHeight="1" x14ac:dyDescent="0.25">
      <c r="A308" s="58" t="s">
        <v>61</v>
      </c>
      <c r="B308" s="67" t="s">
        <v>20</v>
      </c>
      <c r="C308" s="68"/>
      <c r="D308" s="69"/>
      <c r="E308" s="59" t="s">
        <v>97</v>
      </c>
      <c r="F308" s="8"/>
      <c r="G308" s="9"/>
      <c r="H308" s="8"/>
      <c r="I308" s="9"/>
      <c r="J308" s="8"/>
      <c r="K308" s="9"/>
      <c r="L308" s="8"/>
      <c r="M308" s="9"/>
      <c r="N308" s="10"/>
      <c r="O308" s="9"/>
      <c r="P308" s="11">
        <f t="shared" ref="P308:P310" si="50">SUM(F308:O308)</f>
        <v>0</v>
      </c>
      <c r="Q308" s="59">
        <v>2023</v>
      </c>
      <c r="R308" s="34"/>
      <c r="S308" s="34"/>
      <c r="T308" s="34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2" customFormat="1" ht="30" customHeight="1" x14ac:dyDescent="0.25">
      <c r="A309" s="58"/>
      <c r="B309" s="67" t="s">
        <v>36</v>
      </c>
      <c r="C309" s="68"/>
      <c r="D309" s="69"/>
      <c r="E309" s="59"/>
      <c r="F309" s="8"/>
      <c r="G309" s="9"/>
      <c r="H309" s="8"/>
      <c r="I309" s="9"/>
      <c r="J309" s="15">
        <v>11</v>
      </c>
      <c r="K309" s="16">
        <v>12</v>
      </c>
      <c r="L309" s="8"/>
      <c r="M309" s="9"/>
      <c r="N309" s="10"/>
      <c r="O309" s="9"/>
      <c r="P309" s="11">
        <f t="shared" si="50"/>
        <v>23</v>
      </c>
      <c r="Q309" s="59"/>
      <c r="R309" s="34"/>
      <c r="S309" s="34"/>
      <c r="T309" s="34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2" customFormat="1" ht="30" customHeight="1" x14ac:dyDescent="0.25">
      <c r="A310" s="58"/>
      <c r="B310" s="67"/>
      <c r="C310" s="68"/>
      <c r="D310" s="69"/>
      <c r="E310" s="59"/>
      <c r="F310" s="8"/>
      <c r="G310" s="9"/>
      <c r="H310" s="8"/>
      <c r="I310" s="9"/>
      <c r="J310" s="8"/>
      <c r="K310" s="9"/>
      <c r="L310" s="8"/>
      <c r="M310" s="9"/>
      <c r="N310" s="10"/>
      <c r="O310" s="9"/>
      <c r="P310" s="11">
        <f t="shared" si="50"/>
        <v>0</v>
      </c>
      <c r="Q310" s="59"/>
      <c r="R310" s="34"/>
      <c r="S310" s="34"/>
      <c r="T310" s="34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2" customFormat="1" ht="21.75" customHeight="1" x14ac:dyDescent="0.25">
      <c r="A311" s="58"/>
      <c r="B311" s="60" t="s">
        <v>14</v>
      </c>
      <c r="C311" s="60"/>
      <c r="D311" s="60"/>
      <c r="E311" s="60"/>
      <c r="F311" s="12"/>
      <c r="G311" s="12"/>
      <c r="H311" s="12"/>
      <c r="I311" s="12"/>
      <c r="J311" s="12">
        <f>SUM(J309:J310)</f>
        <v>11</v>
      </c>
      <c r="K311" s="12">
        <f>SUM(K309:K310)</f>
        <v>12</v>
      </c>
      <c r="L311" s="12"/>
      <c r="M311" s="12"/>
      <c r="N311" s="12"/>
      <c r="O311" s="12"/>
      <c r="P311" s="13">
        <f>SUM(P308:P310)</f>
        <v>23</v>
      </c>
      <c r="Q311" s="59"/>
      <c r="R311" s="34"/>
      <c r="S311" s="34"/>
      <c r="T311" s="34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2" customFormat="1" ht="27" customHeight="1" x14ac:dyDescent="0.25">
      <c r="A312" s="64" t="s">
        <v>59</v>
      </c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6"/>
      <c r="P312" s="14"/>
      <c r="Q312" s="14"/>
      <c r="R312" s="34"/>
      <c r="S312" s="34"/>
      <c r="T312" s="34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2" customFormat="1" ht="30" customHeight="1" x14ac:dyDescent="0.25">
      <c r="A313" s="58" t="s">
        <v>61</v>
      </c>
      <c r="B313" s="80" t="s">
        <v>20</v>
      </c>
      <c r="C313" s="68"/>
      <c r="D313" s="69"/>
      <c r="E313" s="59" t="s">
        <v>98</v>
      </c>
      <c r="F313" s="8"/>
      <c r="G313" s="9"/>
      <c r="H313" s="8"/>
      <c r="I313" s="9"/>
      <c r="J313" s="8"/>
      <c r="K313" s="9"/>
      <c r="L313" s="8"/>
      <c r="M313" s="9"/>
      <c r="N313" s="10"/>
      <c r="O313" s="9"/>
      <c r="P313" s="11">
        <f t="shared" ref="P313:P315" si="51">SUM(F313:O313)</f>
        <v>0</v>
      </c>
      <c r="Q313" s="59">
        <v>2023</v>
      </c>
      <c r="R313" s="34"/>
      <c r="S313" s="34"/>
      <c r="T313" s="34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2" customFormat="1" ht="30" customHeight="1" x14ac:dyDescent="0.25">
      <c r="A314" s="58"/>
      <c r="B314" s="67" t="s">
        <v>36</v>
      </c>
      <c r="C314" s="68"/>
      <c r="D314" s="69"/>
      <c r="E314" s="59"/>
      <c r="F314" s="8"/>
      <c r="G314" s="9"/>
      <c r="H314" s="8"/>
      <c r="I314" s="9"/>
      <c r="J314" s="15">
        <v>15</v>
      </c>
      <c r="K314" s="16">
        <v>17</v>
      </c>
      <c r="L314" s="8"/>
      <c r="M314" s="9"/>
      <c r="N314" s="10"/>
      <c r="O314" s="9"/>
      <c r="P314" s="11">
        <f t="shared" si="51"/>
        <v>32</v>
      </c>
      <c r="Q314" s="59"/>
      <c r="R314" s="34"/>
      <c r="S314" s="34"/>
      <c r="T314" s="3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2" customFormat="1" ht="30" customHeight="1" x14ac:dyDescent="0.25">
      <c r="A315" s="58"/>
      <c r="B315" s="67"/>
      <c r="C315" s="68"/>
      <c r="D315" s="69"/>
      <c r="E315" s="59"/>
      <c r="F315" s="8"/>
      <c r="G315" s="9"/>
      <c r="H315" s="8"/>
      <c r="I315" s="9"/>
      <c r="J315" s="8"/>
      <c r="K315" s="9"/>
      <c r="L315" s="8"/>
      <c r="M315" s="9"/>
      <c r="N315" s="10"/>
      <c r="O315" s="9"/>
      <c r="P315" s="11">
        <f t="shared" si="51"/>
        <v>0</v>
      </c>
      <c r="Q315" s="59"/>
      <c r="R315" s="34"/>
      <c r="S315" s="34"/>
      <c r="T315" s="34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2" customFormat="1" ht="21.75" customHeight="1" x14ac:dyDescent="0.25">
      <c r="A316" s="58"/>
      <c r="B316" s="60" t="s">
        <v>14</v>
      </c>
      <c r="C316" s="60"/>
      <c r="D316" s="60"/>
      <c r="E316" s="60"/>
      <c r="F316" s="12"/>
      <c r="G316" s="12"/>
      <c r="H316" s="12"/>
      <c r="I316" s="12"/>
      <c r="J316" s="12">
        <f>SUM(J314:J315)</f>
        <v>15</v>
      </c>
      <c r="K316" s="12">
        <f>SUM(K314:K315)</f>
        <v>17</v>
      </c>
      <c r="L316" s="12"/>
      <c r="M316" s="12"/>
      <c r="N316" s="12"/>
      <c r="O316" s="12"/>
      <c r="P316" s="13">
        <f>SUM(P313:P315)</f>
        <v>32</v>
      </c>
      <c r="Q316" s="59"/>
      <c r="R316" s="34"/>
      <c r="S316" s="34"/>
      <c r="T316" s="34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2" customFormat="1" ht="27" customHeight="1" x14ac:dyDescent="0.25">
      <c r="A317" s="64" t="s">
        <v>59</v>
      </c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6"/>
      <c r="P317" s="14"/>
      <c r="Q317" s="14"/>
      <c r="R317" s="34"/>
      <c r="S317" s="34"/>
      <c r="T317" s="34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2" customFormat="1" ht="30" customHeight="1" x14ac:dyDescent="0.25">
      <c r="A318" s="58" t="s">
        <v>61</v>
      </c>
      <c r="B318" s="67" t="s">
        <v>20</v>
      </c>
      <c r="C318" s="68"/>
      <c r="D318" s="69"/>
      <c r="E318" s="59" t="s">
        <v>99</v>
      </c>
      <c r="F318" s="8"/>
      <c r="G318" s="9"/>
      <c r="H318" s="8"/>
      <c r="I318" s="9"/>
      <c r="J318" s="8"/>
      <c r="K318" s="9"/>
      <c r="L318" s="8"/>
      <c r="M318" s="9"/>
      <c r="N318" s="10"/>
      <c r="O318" s="9"/>
      <c r="P318" s="11">
        <f t="shared" ref="P318:P320" si="52">SUM(F318:O318)</f>
        <v>0</v>
      </c>
      <c r="Q318" s="59">
        <v>2023</v>
      </c>
      <c r="R318" s="34"/>
      <c r="S318" s="34"/>
      <c r="T318" s="34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2" customFormat="1" ht="30" customHeight="1" x14ac:dyDescent="0.25">
      <c r="A319" s="58"/>
      <c r="B319" s="67" t="s">
        <v>36</v>
      </c>
      <c r="C319" s="68"/>
      <c r="D319" s="69"/>
      <c r="E319" s="59"/>
      <c r="F319" s="8"/>
      <c r="G319" s="9"/>
      <c r="H319" s="8"/>
      <c r="I319" s="9"/>
      <c r="J319" s="15">
        <v>9</v>
      </c>
      <c r="K319" s="16">
        <v>11</v>
      </c>
      <c r="L319" s="8"/>
      <c r="M319" s="9"/>
      <c r="N319" s="10"/>
      <c r="O319" s="9"/>
      <c r="P319" s="11">
        <f t="shared" si="52"/>
        <v>20</v>
      </c>
      <c r="Q319" s="59"/>
      <c r="R319" s="34"/>
      <c r="S319" s="34"/>
      <c r="T319" s="34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2" customFormat="1" ht="30" customHeight="1" x14ac:dyDescent="0.25">
      <c r="A320" s="58"/>
      <c r="B320" s="67"/>
      <c r="C320" s="68"/>
      <c r="D320" s="69"/>
      <c r="E320" s="59"/>
      <c r="F320" s="8"/>
      <c r="G320" s="9"/>
      <c r="H320" s="8"/>
      <c r="I320" s="9"/>
      <c r="J320" s="8"/>
      <c r="K320" s="9"/>
      <c r="L320" s="8"/>
      <c r="M320" s="9"/>
      <c r="N320" s="10"/>
      <c r="O320" s="9"/>
      <c r="P320" s="11">
        <f t="shared" si="52"/>
        <v>0</v>
      </c>
      <c r="Q320" s="59"/>
      <c r="R320" s="34"/>
      <c r="S320" s="34"/>
      <c r="T320" s="34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2" customFormat="1" ht="21.75" customHeight="1" x14ac:dyDescent="0.25">
      <c r="A321" s="58"/>
      <c r="B321" s="60" t="s">
        <v>14</v>
      </c>
      <c r="C321" s="60"/>
      <c r="D321" s="60"/>
      <c r="E321" s="60"/>
      <c r="F321" s="12"/>
      <c r="G321" s="12"/>
      <c r="H321" s="12"/>
      <c r="I321" s="12"/>
      <c r="J321" s="12">
        <f>SUM(J319:J320)</f>
        <v>9</v>
      </c>
      <c r="K321" s="12">
        <f>SUM(K319:K320)</f>
        <v>11</v>
      </c>
      <c r="L321" s="12"/>
      <c r="M321" s="12"/>
      <c r="N321" s="12"/>
      <c r="O321" s="12"/>
      <c r="P321" s="13">
        <f>SUM(P318:P320)</f>
        <v>20</v>
      </c>
      <c r="Q321" s="59"/>
      <c r="R321" s="34"/>
      <c r="S321" s="34"/>
      <c r="T321" s="34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2" customFormat="1" ht="21.95" customHeight="1" x14ac:dyDescent="0.25">
      <c r="A322" s="64" t="s">
        <v>59</v>
      </c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6"/>
      <c r="P322" s="14"/>
      <c r="Q322" s="14"/>
      <c r="R322" s="34"/>
      <c r="S322" s="34"/>
      <c r="T322" s="34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2" customFormat="1" ht="30" customHeight="1" x14ac:dyDescent="0.25">
      <c r="A323" s="58" t="s">
        <v>62</v>
      </c>
      <c r="B323" s="67" t="s">
        <v>20</v>
      </c>
      <c r="C323" s="68"/>
      <c r="D323" s="69"/>
      <c r="E323" s="59" t="s">
        <v>97</v>
      </c>
      <c r="F323" s="8"/>
      <c r="G323" s="9"/>
      <c r="H323" s="8"/>
      <c r="I323" s="9"/>
      <c r="J323" s="8"/>
      <c r="K323" s="9"/>
      <c r="L323" s="8"/>
      <c r="M323" s="9"/>
      <c r="N323" s="10"/>
      <c r="O323" s="9"/>
      <c r="P323" s="11">
        <f t="shared" ref="P323:P325" si="53">SUM(F323:O323)</f>
        <v>0</v>
      </c>
      <c r="Q323" s="59">
        <v>2023</v>
      </c>
      <c r="R323" s="34"/>
      <c r="S323" s="34"/>
      <c r="T323" s="34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2" customFormat="1" ht="30" customHeight="1" x14ac:dyDescent="0.25">
      <c r="A324" s="58"/>
      <c r="B324" s="67" t="s">
        <v>36</v>
      </c>
      <c r="C324" s="68"/>
      <c r="D324" s="69"/>
      <c r="E324" s="59"/>
      <c r="F324" s="8"/>
      <c r="G324" s="9"/>
      <c r="H324" s="8"/>
      <c r="I324" s="9"/>
      <c r="J324" s="15">
        <v>42</v>
      </c>
      <c r="K324" s="16">
        <v>22</v>
      </c>
      <c r="L324" s="8"/>
      <c r="M324" s="9"/>
      <c r="N324" s="10"/>
      <c r="O324" s="9"/>
      <c r="P324" s="11">
        <f t="shared" si="53"/>
        <v>64</v>
      </c>
      <c r="Q324" s="59"/>
      <c r="R324" s="34"/>
      <c r="S324" s="34"/>
      <c r="T324" s="3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2" customFormat="1" ht="30" customHeight="1" x14ac:dyDescent="0.25">
      <c r="A325" s="58"/>
      <c r="B325" s="67"/>
      <c r="C325" s="68"/>
      <c r="D325" s="69"/>
      <c r="E325" s="59"/>
      <c r="F325" s="8"/>
      <c r="G325" s="9"/>
      <c r="H325" s="8"/>
      <c r="I325" s="9"/>
      <c r="J325" s="8"/>
      <c r="K325" s="9"/>
      <c r="L325" s="8"/>
      <c r="M325" s="9"/>
      <c r="N325" s="10"/>
      <c r="O325" s="9"/>
      <c r="P325" s="11">
        <f t="shared" si="53"/>
        <v>0</v>
      </c>
      <c r="Q325" s="59"/>
      <c r="R325" s="34"/>
      <c r="S325" s="34"/>
      <c r="T325" s="34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2" customFormat="1" ht="21.75" customHeight="1" x14ac:dyDescent="0.25">
      <c r="A326" s="58"/>
      <c r="B326" s="60" t="s">
        <v>14</v>
      </c>
      <c r="C326" s="60"/>
      <c r="D326" s="60"/>
      <c r="E326" s="60"/>
      <c r="F326" s="12"/>
      <c r="G326" s="12"/>
      <c r="H326" s="12"/>
      <c r="I326" s="12"/>
      <c r="J326" s="12">
        <f>SUM(J324:J325)</f>
        <v>42</v>
      </c>
      <c r="K326" s="12">
        <f>SUM(K324:K325)</f>
        <v>22</v>
      </c>
      <c r="L326" s="12"/>
      <c r="M326" s="12"/>
      <c r="N326" s="12"/>
      <c r="O326" s="12"/>
      <c r="P326" s="13">
        <f>SUM(P323:P325)</f>
        <v>64</v>
      </c>
      <c r="Q326" s="59"/>
      <c r="R326" s="34"/>
      <c r="S326" s="34"/>
      <c r="T326" s="34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2" customFormat="1" ht="21.95" customHeight="1" x14ac:dyDescent="0.25">
      <c r="A327" s="64" t="s">
        <v>59</v>
      </c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6"/>
      <c r="P327" s="14"/>
      <c r="Q327" s="14"/>
      <c r="R327" s="34"/>
      <c r="S327" s="34"/>
      <c r="T327" s="34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2" customFormat="1" ht="30" customHeight="1" x14ac:dyDescent="0.25">
      <c r="A328" s="58" t="s">
        <v>62</v>
      </c>
      <c r="B328" s="67" t="s">
        <v>20</v>
      </c>
      <c r="C328" s="68"/>
      <c r="D328" s="69"/>
      <c r="E328" s="59" t="s">
        <v>98</v>
      </c>
      <c r="F328" s="8"/>
      <c r="G328" s="9"/>
      <c r="H328" s="8"/>
      <c r="I328" s="9"/>
      <c r="J328" s="8"/>
      <c r="K328" s="9"/>
      <c r="L328" s="8"/>
      <c r="M328" s="9"/>
      <c r="N328" s="10"/>
      <c r="O328" s="9"/>
      <c r="P328" s="11">
        <f t="shared" ref="P328:P330" si="54">SUM(F328:O328)</f>
        <v>0</v>
      </c>
      <c r="Q328" s="59">
        <v>2023</v>
      </c>
      <c r="R328" s="34"/>
      <c r="S328" s="34"/>
      <c r="T328" s="34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2" customFormat="1" ht="30" customHeight="1" x14ac:dyDescent="0.25">
      <c r="A329" s="58"/>
      <c r="B329" s="67" t="s">
        <v>36</v>
      </c>
      <c r="C329" s="68"/>
      <c r="D329" s="69"/>
      <c r="E329" s="59"/>
      <c r="F329" s="8"/>
      <c r="G329" s="9"/>
      <c r="H329" s="8"/>
      <c r="I329" s="9"/>
      <c r="J329" s="15">
        <v>43</v>
      </c>
      <c r="K329" s="16">
        <v>22</v>
      </c>
      <c r="L329" s="8"/>
      <c r="M329" s="9"/>
      <c r="N329" s="10"/>
      <c r="O329" s="9"/>
      <c r="P329" s="11">
        <f t="shared" si="54"/>
        <v>65</v>
      </c>
      <c r="Q329" s="59"/>
      <c r="R329" s="34"/>
      <c r="S329" s="34"/>
      <c r="T329" s="34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2" customFormat="1" ht="30" customHeight="1" x14ac:dyDescent="0.25">
      <c r="A330" s="58"/>
      <c r="B330" s="67"/>
      <c r="C330" s="68"/>
      <c r="D330" s="69"/>
      <c r="E330" s="59"/>
      <c r="F330" s="8"/>
      <c r="G330" s="9"/>
      <c r="H330" s="8"/>
      <c r="I330" s="9"/>
      <c r="J330" s="8"/>
      <c r="K330" s="9"/>
      <c r="L330" s="8"/>
      <c r="M330" s="9"/>
      <c r="N330" s="10"/>
      <c r="O330" s="9"/>
      <c r="P330" s="11">
        <f t="shared" si="54"/>
        <v>0</v>
      </c>
      <c r="Q330" s="59"/>
      <c r="R330" s="34"/>
      <c r="S330" s="34"/>
      <c r="T330" s="34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2" customFormat="1" ht="21.95" customHeight="1" x14ac:dyDescent="0.25">
      <c r="A331" s="58"/>
      <c r="B331" s="60" t="s">
        <v>14</v>
      </c>
      <c r="C331" s="60"/>
      <c r="D331" s="60"/>
      <c r="E331" s="60"/>
      <c r="F331" s="12"/>
      <c r="G331" s="12"/>
      <c r="H331" s="12"/>
      <c r="I331" s="12"/>
      <c r="J331" s="12">
        <f>SUM(J329:J330)</f>
        <v>43</v>
      </c>
      <c r="K331" s="12">
        <f>SUM(K329:K330)</f>
        <v>22</v>
      </c>
      <c r="L331" s="12"/>
      <c r="M331" s="12"/>
      <c r="N331" s="12"/>
      <c r="O331" s="12"/>
      <c r="P331" s="13">
        <f>SUM(P328:P330)</f>
        <v>65</v>
      </c>
      <c r="Q331" s="59"/>
      <c r="R331" s="34"/>
      <c r="S331" s="34"/>
      <c r="T331" s="34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2" customFormat="1" ht="21.95" customHeight="1" x14ac:dyDescent="0.25">
      <c r="A332" s="70" t="s">
        <v>59</v>
      </c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2"/>
      <c r="P332" s="20"/>
      <c r="Q332" s="20"/>
      <c r="R332" s="34"/>
      <c r="S332" s="34"/>
      <c r="T332" s="34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2" customFormat="1" ht="30" customHeight="1" x14ac:dyDescent="0.25">
      <c r="A333" s="73" t="s">
        <v>62</v>
      </c>
      <c r="B333" s="76" t="s">
        <v>20</v>
      </c>
      <c r="C333" s="68"/>
      <c r="D333" s="69"/>
      <c r="E333" s="75" t="s">
        <v>99</v>
      </c>
      <c r="F333" s="22"/>
      <c r="G333" s="23"/>
      <c r="H333" s="22"/>
      <c r="I333" s="23"/>
      <c r="J333" s="22"/>
      <c r="K333" s="23"/>
      <c r="L333" s="22"/>
      <c r="M333" s="23"/>
      <c r="N333" s="24"/>
      <c r="O333" s="23"/>
      <c r="P333" s="11">
        <f t="shared" ref="P333:P335" si="55">SUM(F333:O333)</f>
        <v>0</v>
      </c>
      <c r="Q333" s="59">
        <v>2023</v>
      </c>
      <c r="R333" s="34"/>
      <c r="S333" s="34"/>
      <c r="T333" s="34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2" customFormat="1" ht="30" customHeight="1" x14ac:dyDescent="0.25">
      <c r="A334" s="73"/>
      <c r="B334" s="76" t="s">
        <v>36</v>
      </c>
      <c r="C334" s="68"/>
      <c r="D334" s="69"/>
      <c r="E334" s="75"/>
      <c r="F334" s="22"/>
      <c r="G334" s="23"/>
      <c r="H334" s="22"/>
      <c r="I334" s="23"/>
      <c r="J334" s="25">
        <v>45</v>
      </c>
      <c r="K334" s="26">
        <v>25</v>
      </c>
      <c r="L334" s="22"/>
      <c r="M334" s="23"/>
      <c r="N334" s="24"/>
      <c r="O334" s="23"/>
      <c r="P334" s="11">
        <f t="shared" si="55"/>
        <v>70</v>
      </c>
      <c r="Q334" s="59"/>
      <c r="R334" s="34"/>
      <c r="S334" s="34"/>
      <c r="T334" s="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2" customFormat="1" ht="30" customHeight="1" x14ac:dyDescent="0.25">
      <c r="A335" s="73"/>
      <c r="B335" s="76"/>
      <c r="C335" s="68"/>
      <c r="D335" s="69"/>
      <c r="E335" s="75"/>
      <c r="F335" s="22"/>
      <c r="G335" s="23"/>
      <c r="H335" s="22"/>
      <c r="I335" s="23"/>
      <c r="J335" s="22"/>
      <c r="K335" s="23"/>
      <c r="L335" s="22"/>
      <c r="M335" s="23"/>
      <c r="N335" s="24"/>
      <c r="O335" s="23"/>
      <c r="P335" s="11">
        <f t="shared" si="55"/>
        <v>0</v>
      </c>
      <c r="Q335" s="59"/>
      <c r="R335" s="34"/>
      <c r="S335" s="34"/>
      <c r="T335" s="34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2" customFormat="1" ht="21.95" customHeight="1" x14ac:dyDescent="0.25">
      <c r="A336" s="73"/>
      <c r="B336" s="74" t="s">
        <v>14</v>
      </c>
      <c r="C336" s="74"/>
      <c r="D336" s="74"/>
      <c r="E336" s="74"/>
      <c r="F336" s="12"/>
      <c r="G336" s="12"/>
      <c r="H336" s="12"/>
      <c r="I336" s="12"/>
      <c r="J336" s="12">
        <f>SUM(J334:J335)</f>
        <v>45</v>
      </c>
      <c r="K336" s="12">
        <f>SUM(K334:K335)</f>
        <v>25</v>
      </c>
      <c r="L336" s="12"/>
      <c r="M336" s="12"/>
      <c r="N336" s="12"/>
      <c r="O336" s="12"/>
      <c r="P336" s="13">
        <f>SUM(P333:P335)</f>
        <v>70</v>
      </c>
      <c r="Q336" s="59"/>
      <c r="R336" s="34"/>
      <c r="S336" s="34"/>
      <c r="T336" s="34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2" customFormat="1" ht="21.95" customHeight="1" x14ac:dyDescent="0.25">
      <c r="A337" s="70" t="s">
        <v>59</v>
      </c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2"/>
      <c r="P337" s="20"/>
      <c r="Q337" s="20"/>
      <c r="R337" s="34"/>
      <c r="S337" s="34"/>
      <c r="T337" s="34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2" customFormat="1" ht="60" customHeight="1" x14ac:dyDescent="0.25">
      <c r="A338" s="73" t="s">
        <v>63</v>
      </c>
      <c r="B338" s="76" t="s">
        <v>80</v>
      </c>
      <c r="C338" s="68"/>
      <c r="D338" s="69"/>
      <c r="E338" s="21" t="s">
        <v>97</v>
      </c>
      <c r="F338" s="22"/>
      <c r="G338" s="23"/>
      <c r="H338" s="22"/>
      <c r="I338" s="23"/>
      <c r="J338" s="25">
        <v>9</v>
      </c>
      <c r="K338" s="26">
        <v>18</v>
      </c>
      <c r="L338" s="22"/>
      <c r="M338" s="23"/>
      <c r="N338" s="24"/>
      <c r="O338" s="23"/>
      <c r="P338" s="13">
        <f t="shared" ref="P338" si="56">SUM(F338:O338)</f>
        <v>27</v>
      </c>
      <c r="Q338" s="59">
        <v>2023</v>
      </c>
      <c r="R338" s="34"/>
      <c r="S338" s="34"/>
      <c r="T338" s="34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2" customFormat="1" ht="21.95" customHeight="1" x14ac:dyDescent="0.25">
      <c r="A339" s="73"/>
      <c r="B339" s="74" t="s">
        <v>14</v>
      </c>
      <c r="C339" s="74"/>
      <c r="D339" s="74"/>
      <c r="E339" s="74"/>
      <c r="F339" s="12"/>
      <c r="G339" s="12"/>
      <c r="H339" s="12"/>
      <c r="I339" s="12"/>
      <c r="J339" s="12">
        <f>SUM(J338)</f>
        <v>9</v>
      </c>
      <c r="K339" s="12">
        <f>SUM(K338)</f>
        <v>18</v>
      </c>
      <c r="L339" s="12"/>
      <c r="M339" s="12"/>
      <c r="N339" s="12"/>
      <c r="O339" s="12"/>
      <c r="P339" s="13">
        <f>SUM(P338)</f>
        <v>27</v>
      </c>
      <c r="Q339" s="59"/>
      <c r="R339" s="34"/>
      <c r="S339" s="34"/>
      <c r="T339" s="34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2" customFormat="1" ht="21.95" customHeight="1" x14ac:dyDescent="0.25">
      <c r="A340" s="70" t="s">
        <v>59</v>
      </c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2"/>
      <c r="P340" s="20"/>
      <c r="Q340" s="20"/>
      <c r="R340" s="34"/>
      <c r="S340" s="34"/>
      <c r="T340" s="34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2" customFormat="1" ht="60" customHeight="1" x14ac:dyDescent="0.25">
      <c r="A341" s="73" t="s">
        <v>63</v>
      </c>
      <c r="B341" s="76" t="s">
        <v>80</v>
      </c>
      <c r="C341" s="68"/>
      <c r="D341" s="69"/>
      <c r="E341" s="21" t="s">
        <v>98</v>
      </c>
      <c r="F341" s="22"/>
      <c r="G341" s="23"/>
      <c r="H341" s="22"/>
      <c r="I341" s="23"/>
      <c r="J341" s="25">
        <v>9</v>
      </c>
      <c r="K341" s="26">
        <v>18</v>
      </c>
      <c r="L341" s="22"/>
      <c r="M341" s="23"/>
      <c r="N341" s="24"/>
      <c r="O341" s="23"/>
      <c r="P341" s="13">
        <f t="shared" ref="P341" si="57">SUM(F341:O341)</f>
        <v>27</v>
      </c>
      <c r="Q341" s="59">
        <v>2023</v>
      </c>
      <c r="R341" s="34"/>
      <c r="S341" s="34"/>
      <c r="T341" s="34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2" customFormat="1" ht="21.95" customHeight="1" x14ac:dyDescent="0.25">
      <c r="A342" s="73"/>
      <c r="B342" s="74" t="s">
        <v>14</v>
      </c>
      <c r="C342" s="74"/>
      <c r="D342" s="74"/>
      <c r="E342" s="74"/>
      <c r="F342" s="12"/>
      <c r="G342" s="12"/>
      <c r="H342" s="12"/>
      <c r="I342" s="12"/>
      <c r="J342" s="12">
        <f>SUM(J341)</f>
        <v>9</v>
      </c>
      <c r="K342" s="12">
        <f>SUM(K341)</f>
        <v>18</v>
      </c>
      <c r="L342" s="12"/>
      <c r="M342" s="12"/>
      <c r="N342" s="12"/>
      <c r="O342" s="12"/>
      <c r="P342" s="13">
        <f>SUM(P341)</f>
        <v>27</v>
      </c>
      <c r="Q342" s="59"/>
      <c r="R342" s="34"/>
      <c r="S342" s="34"/>
      <c r="T342" s="34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2" customFormat="1" ht="21.95" customHeight="1" x14ac:dyDescent="0.25">
      <c r="A343" s="70" t="s">
        <v>59</v>
      </c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2"/>
      <c r="P343" s="20"/>
      <c r="Q343" s="20"/>
      <c r="R343" s="34"/>
      <c r="S343" s="34"/>
      <c r="T343" s="34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2" customFormat="1" ht="60" customHeight="1" x14ac:dyDescent="0.25">
      <c r="A344" s="73" t="s">
        <v>63</v>
      </c>
      <c r="B344" s="76" t="s">
        <v>80</v>
      </c>
      <c r="C344" s="68"/>
      <c r="D344" s="69"/>
      <c r="E344" s="21" t="s">
        <v>99</v>
      </c>
      <c r="F344" s="22"/>
      <c r="G344" s="23"/>
      <c r="H344" s="22"/>
      <c r="I344" s="23"/>
      <c r="J344" s="25">
        <v>9</v>
      </c>
      <c r="K344" s="26">
        <v>18</v>
      </c>
      <c r="L344" s="22"/>
      <c r="M344" s="23"/>
      <c r="N344" s="24"/>
      <c r="O344" s="23"/>
      <c r="P344" s="13">
        <f t="shared" ref="P344" si="58">SUM(F344:O344)</f>
        <v>27</v>
      </c>
      <c r="Q344" s="59">
        <v>2023</v>
      </c>
      <c r="R344" s="34"/>
      <c r="S344" s="34"/>
      <c r="T344" s="3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2" customFormat="1" ht="21.95" customHeight="1" x14ac:dyDescent="0.25">
      <c r="A345" s="73"/>
      <c r="B345" s="74" t="s">
        <v>14</v>
      </c>
      <c r="C345" s="74"/>
      <c r="D345" s="74"/>
      <c r="E345" s="74"/>
      <c r="F345" s="12"/>
      <c r="G345" s="12"/>
      <c r="H345" s="12"/>
      <c r="I345" s="12"/>
      <c r="J345" s="12">
        <f>SUM(J344)</f>
        <v>9</v>
      </c>
      <c r="K345" s="12">
        <f>SUM(K344)</f>
        <v>18</v>
      </c>
      <c r="L345" s="12"/>
      <c r="M345" s="12"/>
      <c r="N345" s="12"/>
      <c r="O345" s="12"/>
      <c r="P345" s="13">
        <f>SUM(P344)</f>
        <v>27</v>
      </c>
      <c r="Q345" s="59"/>
      <c r="R345" s="34"/>
      <c r="S345" s="34"/>
      <c r="T345" s="34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2" customFormat="1" ht="21.75" customHeight="1" x14ac:dyDescent="0.25">
      <c r="A346" s="70" t="s">
        <v>59</v>
      </c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2"/>
      <c r="P346" s="20"/>
      <c r="Q346" s="20"/>
      <c r="R346" s="34"/>
      <c r="S346" s="34"/>
      <c r="T346" s="34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2" customFormat="1" ht="30" customHeight="1" x14ac:dyDescent="0.25">
      <c r="A347" s="73" t="s">
        <v>64</v>
      </c>
      <c r="B347" s="76" t="s">
        <v>20</v>
      </c>
      <c r="C347" s="68"/>
      <c r="D347" s="69"/>
      <c r="E347" s="75" t="s">
        <v>97</v>
      </c>
      <c r="F347" s="22"/>
      <c r="G347" s="23"/>
      <c r="H347" s="22"/>
      <c r="I347" s="23"/>
      <c r="J347" s="25">
        <v>8</v>
      </c>
      <c r="K347" s="26">
        <v>12</v>
      </c>
      <c r="L347" s="22"/>
      <c r="M347" s="23"/>
      <c r="N347" s="24"/>
      <c r="O347" s="23"/>
      <c r="P347" s="11">
        <f t="shared" ref="P347:P349" si="59">SUM(F347:O347)</f>
        <v>20</v>
      </c>
      <c r="Q347" s="59">
        <v>2023</v>
      </c>
      <c r="R347" s="34"/>
      <c r="S347" s="34"/>
      <c r="T347" s="34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2" customFormat="1" ht="30" customHeight="1" x14ac:dyDescent="0.25">
      <c r="A348" s="73"/>
      <c r="B348" s="76" t="s">
        <v>77</v>
      </c>
      <c r="C348" s="68"/>
      <c r="D348" s="69"/>
      <c r="E348" s="75"/>
      <c r="F348" s="22"/>
      <c r="G348" s="23"/>
      <c r="H348" s="22"/>
      <c r="I348" s="23"/>
      <c r="J348" s="25">
        <v>22</v>
      </c>
      <c r="K348" s="26">
        <v>22</v>
      </c>
      <c r="L348" s="22"/>
      <c r="M348" s="23"/>
      <c r="N348" s="24"/>
      <c r="O348" s="23"/>
      <c r="P348" s="11">
        <f t="shared" si="59"/>
        <v>44</v>
      </c>
      <c r="Q348" s="59"/>
      <c r="R348" s="34"/>
      <c r="S348" s="34"/>
      <c r="T348" s="34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2" customFormat="1" ht="30" customHeight="1" x14ac:dyDescent="0.25">
      <c r="A349" s="73"/>
      <c r="B349" s="76" t="s">
        <v>36</v>
      </c>
      <c r="C349" s="68"/>
      <c r="D349" s="69"/>
      <c r="E349" s="75"/>
      <c r="F349" s="22"/>
      <c r="G349" s="23"/>
      <c r="H349" s="22"/>
      <c r="I349" s="23"/>
      <c r="J349" s="25">
        <v>21</v>
      </c>
      <c r="K349" s="26">
        <v>14</v>
      </c>
      <c r="L349" s="22"/>
      <c r="M349" s="23"/>
      <c r="N349" s="24"/>
      <c r="O349" s="23"/>
      <c r="P349" s="11">
        <f t="shared" si="59"/>
        <v>35</v>
      </c>
      <c r="Q349" s="59"/>
      <c r="R349" s="34"/>
      <c r="S349" s="34"/>
      <c r="T349" s="34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2" customFormat="1" ht="21.75" customHeight="1" x14ac:dyDescent="0.25">
      <c r="A350" s="73"/>
      <c r="B350" s="74" t="s">
        <v>14</v>
      </c>
      <c r="C350" s="74"/>
      <c r="D350" s="74"/>
      <c r="E350" s="74"/>
      <c r="F350" s="12"/>
      <c r="G350" s="12"/>
      <c r="H350" s="12"/>
      <c r="I350" s="12"/>
      <c r="J350" s="12">
        <f>SUM(J347:J349)</f>
        <v>51</v>
      </c>
      <c r="K350" s="12">
        <f>SUM(K347:K349)</f>
        <v>48</v>
      </c>
      <c r="L350" s="12"/>
      <c r="M350" s="12"/>
      <c r="N350" s="12"/>
      <c r="O350" s="12"/>
      <c r="P350" s="13">
        <f>SUM(P347:P349)</f>
        <v>99</v>
      </c>
      <c r="Q350" s="59"/>
      <c r="R350" s="34"/>
      <c r="S350" s="34"/>
      <c r="T350" s="34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2" customFormat="1" ht="21.95" customHeight="1" x14ac:dyDescent="0.25">
      <c r="A351" s="70" t="s">
        <v>59</v>
      </c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2"/>
      <c r="P351" s="20"/>
      <c r="Q351" s="20"/>
      <c r="R351" s="34"/>
      <c r="S351" s="34"/>
      <c r="T351" s="34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2" customFormat="1" ht="30" customHeight="1" x14ac:dyDescent="0.25">
      <c r="A352" s="73" t="s">
        <v>64</v>
      </c>
      <c r="B352" s="76" t="s">
        <v>77</v>
      </c>
      <c r="C352" s="68"/>
      <c r="D352" s="69"/>
      <c r="E352" s="75" t="s">
        <v>98</v>
      </c>
      <c r="F352" s="22"/>
      <c r="G352" s="23"/>
      <c r="H352" s="22"/>
      <c r="I352" s="23"/>
      <c r="J352" s="25">
        <v>13</v>
      </c>
      <c r="K352" s="26">
        <v>2</v>
      </c>
      <c r="L352" s="22"/>
      <c r="M352" s="23"/>
      <c r="N352" s="24"/>
      <c r="O352" s="23"/>
      <c r="P352" s="11">
        <f t="shared" ref="P352:P353" si="60">SUM(F352:O352)</f>
        <v>15</v>
      </c>
      <c r="Q352" s="59">
        <v>2023</v>
      </c>
      <c r="R352" s="34"/>
      <c r="S352" s="34"/>
      <c r="T352" s="34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2" customFormat="1" ht="30" customHeight="1" x14ac:dyDescent="0.25">
      <c r="A353" s="73"/>
      <c r="B353" s="76" t="s">
        <v>36</v>
      </c>
      <c r="C353" s="68"/>
      <c r="D353" s="69"/>
      <c r="E353" s="75"/>
      <c r="F353" s="22"/>
      <c r="G353" s="23"/>
      <c r="H353" s="22"/>
      <c r="I353" s="23"/>
      <c r="J353" s="25"/>
      <c r="K353" s="26"/>
      <c r="L353" s="22"/>
      <c r="M353" s="23"/>
      <c r="N353" s="24"/>
      <c r="O353" s="23"/>
      <c r="P353" s="11">
        <f t="shared" si="60"/>
        <v>0</v>
      </c>
      <c r="Q353" s="59"/>
      <c r="R353" s="34"/>
      <c r="S353" s="34"/>
      <c r="T353" s="34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2" customFormat="1" ht="39" customHeight="1" x14ac:dyDescent="0.25">
      <c r="A354" s="73"/>
      <c r="B354" s="74" t="s">
        <v>14</v>
      </c>
      <c r="C354" s="74"/>
      <c r="D354" s="74"/>
      <c r="E354" s="74"/>
      <c r="F354" s="12"/>
      <c r="G354" s="12"/>
      <c r="H354" s="12"/>
      <c r="I354" s="12"/>
      <c r="J354" s="12">
        <f>SUM(J352:J353)</f>
        <v>13</v>
      </c>
      <c r="K354" s="12">
        <f>SUM(K352:K353)</f>
        <v>2</v>
      </c>
      <c r="L354" s="12"/>
      <c r="M354" s="12"/>
      <c r="N354" s="12"/>
      <c r="O354" s="12"/>
      <c r="P354" s="13">
        <f>SUM(P352:P353)</f>
        <v>15</v>
      </c>
      <c r="Q354" s="59"/>
      <c r="R354" s="34"/>
      <c r="S354" s="34"/>
      <c r="T354" s="3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2" customFormat="1" ht="21.95" customHeight="1" x14ac:dyDescent="0.25">
      <c r="A355" s="70" t="s">
        <v>59</v>
      </c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2"/>
      <c r="P355" s="20"/>
      <c r="Q355" s="20"/>
      <c r="R355" s="34"/>
      <c r="S355" s="34"/>
      <c r="T355" s="34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2" customFormat="1" ht="30" customHeight="1" x14ac:dyDescent="0.25">
      <c r="A356" s="73" t="s">
        <v>64</v>
      </c>
      <c r="B356" s="76" t="s">
        <v>77</v>
      </c>
      <c r="C356" s="68"/>
      <c r="D356" s="69"/>
      <c r="E356" s="75" t="s">
        <v>99</v>
      </c>
      <c r="F356" s="22"/>
      <c r="G356" s="23"/>
      <c r="H356" s="22"/>
      <c r="I356" s="23"/>
      <c r="J356" s="25">
        <v>21</v>
      </c>
      <c r="K356" s="26">
        <v>14</v>
      </c>
      <c r="L356" s="22"/>
      <c r="M356" s="23"/>
      <c r="N356" s="24"/>
      <c r="O356" s="23"/>
      <c r="P356" s="11">
        <f t="shared" ref="P356:P357" si="61">SUM(F356:O356)</f>
        <v>35</v>
      </c>
      <c r="Q356" s="59">
        <v>2023</v>
      </c>
      <c r="R356" s="34"/>
      <c r="S356" s="34"/>
      <c r="T356" s="34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2" customFormat="1" ht="30" customHeight="1" x14ac:dyDescent="0.25">
      <c r="A357" s="73"/>
      <c r="B357" s="76" t="s">
        <v>36</v>
      </c>
      <c r="C357" s="68"/>
      <c r="D357" s="69"/>
      <c r="E357" s="75"/>
      <c r="F357" s="22"/>
      <c r="G357" s="23"/>
      <c r="H357" s="22"/>
      <c r="I357" s="23"/>
      <c r="J357" s="25">
        <v>15</v>
      </c>
      <c r="K357" s="26">
        <v>2</v>
      </c>
      <c r="L357" s="22"/>
      <c r="M357" s="23"/>
      <c r="N357" s="24"/>
      <c r="O357" s="23"/>
      <c r="P357" s="11">
        <f t="shared" si="61"/>
        <v>17</v>
      </c>
      <c r="Q357" s="59"/>
      <c r="R357" s="34"/>
      <c r="S357" s="34"/>
      <c r="T357" s="34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2" customFormat="1" ht="21.95" customHeight="1" x14ac:dyDescent="0.25">
      <c r="A358" s="73"/>
      <c r="B358" s="74" t="s">
        <v>14</v>
      </c>
      <c r="C358" s="74"/>
      <c r="D358" s="74"/>
      <c r="E358" s="74"/>
      <c r="F358" s="12"/>
      <c r="G358" s="12"/>
      <c r="H358" s="12"/>
      <c r="I358" s="12"/>
      <c r="J358" s="12">
        <f>SUM(J356:J357)</f>
        <v>36</v>
      </c>
      <c r="K358" s="12">
        <f>SUM(K356:K357)</f>
        <v>16</v>
      </c>
      <c r="L358" s="12"/>
      <c r="M358" s="12"/>
      <c r="N358" s="12"/>
      <c r="O358" s="12"/>
      <c r="P358" s="13">
        <f>SUM(P356:P357)</f>
        <v>52</v>
      </c>
      <c r="Q358" s="59"/>
      <c r="R358" s="34"/>
      <c r="S358" s="34"/>
      <c r="T358" s="34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2" customFormat="1" ht="21.95" customHeight="1" x14ac:dyDescent="0.25">
      <c r="A359" s="70" t="s">
        <v>59</v>
      </c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2"/>
      <c r="P359" s="20"/>
      <c r="Q359" s="20"/>
      <c r="R359" s="34"/>
      <c r="S359" s="34"/>
      <c r="T359" s="34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2" customFormat="1" ht="30" customHeight="1" x14ac:dyDescent="0.25">
      <c r="A360" s="73" t="s">
        <v>65</v>
      </c>
      <c r="B360" s="76" t="s">
        <v>20</v>
      </c>
      <c r="C360" s="68"/>
      <c r="D360" s="69"/>
      <c r="E360" s="75" t="s">
        <v>97</v>
      </c>
      <c r="F360" s="22"/>
      <c r="G360" s="23"/>
      <c r="H360" s="22"/>
      <c r="I360" s="23"/>
      <c r="J360" s="25">
        <v>19</v>
      </c>
      <c r="K360" s="26">
        <v>16</v>
      </c>
      <c r="L360" s="22"/>
      <c r="M360" s="23"/>
      <c r="N360" s="24"/>
      <c r="O360" s="23"/>
      <c r="P360" s="11">
        <f t="shared" ref="P360:P361" si="62">SUM(F360:O360)</f>
        <v>35</v>
      </c>
      <c r="Q360" s="59">
        <v>2023</v>
      </c>
      <c r="R360" s="34"/>
      <c r="S360" s="34"/>
      <c r="T360" s="34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2" customFormat="1" ht="30" customHeight="1" x14ac:dyDescent="0.25">
      <c r="A361" s="73"/>
      <c r="B361" s="76" t="s">
        <v>82</v>
      </c>
      <c r="C361" s="68"/>
      <c r="D361" s="69"/>
      <c r="E361" s="75"/>
      <c r="F361" s="22"/>
      <c r="G361" s="23"/>
      <c r="H361" s="22"/>
      <c r="I361" s="23"/>
      <c r="J361" s="25">
        <v>3</v>
      </c>
      <c r="K361" s="26">
        <v>13</v>
      </c>
      <c r="L361" s="22"/>
      <c r="M361" s="23"/>
      <c r="N361" s="24"/>
      <c r="O361" s="23"/>
      <c r="P361" s="11">
        <f t="shared" si="62"/>
        <v>16</v>
      </c>
      <c r="Q361" s="59"/>
      <c r="R361" s="34"/>
      <c r="S361" s="34"/>
      <c r="T361" s="34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2" customFormat="1" ht="21.95" customHeight="1" x14ac:dyDescent="0.25">
      <c r="A362" s="73"/>
      <c r="B362" s="74" t="s">
        <v>14</v>
      </c>
      <c r="C362" s="74"/>
      <c r="D362" s="74"/>
      <c r="E362" s="74"/>
      <c r="F362" s="12"/>
      <c r="G362" s="12"/>
      <c r="H362" s="12"/>
      <c r="I362" s="12"/>
      <c r="J362" s="12">
        <f>SUM(J360:J361)</f>
        <v>22</v>
      </c>
      <c r="K362" s="12">
        <f>SUM(K360:K361)</f>
        <v>29</v>
      </c>
      <c r="L362" s="12"/>
      <c r="M362" s="12"/>
      <c r="N362" s="12"/>
      <c r="O362" s="12"/>
      <c r="P362" s="13">
        <f>SUM(P360:P361)</f>
        <v>51</v>
      </c>
      <c r="Q362" s="59"/>
      <c r="R362" s="34"/>
      <c r="S362" s="34"/>
      <c r="T362" s="34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2" customFormat="1" ht="21.95" customHeight="1" x14ac:dyDescent="0.25">
      <c r="A363" s="70" t="s">
        <v>59</v>
      </c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2"/>
      <c r="P363" s="20"/>
      <c r="Q363" s="20"/>
      <c r="R363" s="34"/>
      <c r="S363" s="34"/>
      <c r="T363" s="34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2" customFormat="1" ht="30" customHeight="1" x14ac:dyDescent="0.25">
      <c r="A364" s="73" t="s">
        <v>65</v>
      </c>
      <c r="B364" s="76" t="s">
        <v>20</v>
      </c>
      <c r="C364" s="68"/>
      <c r="D364" s="69"/>
      <c r="E364" s="75" t="s">
        <v>98</v>
      </c>
      <c r="F364" s="22"/>
      <c r="G364" s="23"/>
      <c r="H364" s="22"/>
      <c r="I364" s="23"/>
      <c r="J364" s="22"/>
      <c r="K364" s="23"/>
      <c r="L364" s="22"/>
      <c r="M364" s="23"/>
      <c r="N364" s="24"/>
      <c r="O364" s="23"/>
      <c r="P364" s="11">
        <f t="shared" ref="P364:P365" si="63">SUM(F364:O364)</f>
        <v>0</v>
      </c>
      <c r="Q364" s="59">
        <v>2023</v>
      </c>
      <c r="R364" s="34"/>
      <c r="S364" s="34"/>
      <c r="T364" s="3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2" customFormat="1" ht="30" customHeight="1" x14ac:dyDescent="0.25">
      <c r="A365" s="73"/>
      <c r="B365" s="76" t="s">
        <v>85</v>
      </c>
      <c r="C365" s="68"/>
      <c r="D365" s="69"/>
      <c r="E365" s="75"/>
      <c r="F365" s="22"/>
      <c r="G365" s="23"/>
      <c r="H365" s="22"/>
      <c r="I365" s="23"/>
      <c r="J365" s="25">
        <v>4</v>
      </c>
      <c r="K365" s="26">
        <v>13</v>
      </c>
      <c r="L365" s="22"/>
      <c r="M365" s="23"/>
      <c r="N365" s="24"/>
      <c r="O365" s="23"/>
      <c r="P365" s="11">
        <f t="shared" si="63"/>
        <v>17</v>
      </c>
      <c r="Q365" s="59"/>
      <c r="R365" s="34"/>
      <c r="S365" s="34"/>
      <c r="T365" s="34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2" customFormat="1" ht="21.95" customHeight="1" x14ac:dyDescent="0.25">
      <c r="A366" s="73"/>
      <c r="B366" s="74" t="s">
        <v>14</v>
      </c>
      <c r="C366" s="74"/>
      <c r="D366" s="74"/>
      <c r="E366" s="74"/>
      <c r="F366" s="12"/>
      <c r="G366" s="12"/>
      <c r="H366" s="12"/>
      <c r="I366" s="12"/>
      <c r="J366" s="12">
        <f>SUM(J364:J365)</f>
        <v>4</v>
      </c>
      <c r="K366" s="12">
        <f>SUM(K364:K365)</f>
        <v>13</v>
      </c>
      <c r="L366" s="12"/>
      <c r="M366" s="12"/>
      <c r="N366" s="12"/>
      <c r="O366" s="12"/>
      <c r="P366" s="13">
        <f>SUM(P364:P365)</f>
        <v>17</v>
      </c>
      <c r="Q366" s="59"/>
      <c r="R366" s="34"/>
      <c r="S366" s="34"/>
      <c r="T366" s="34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2" customFormat="1" ht="21.95" customHeight="1" x14ac:dyDescent="0.25">
      <c r="A367" s="70" t="s">
        <v>59</v>
      </c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2"/>
      <c r="P367" s="20"/>
      <c r="Q367" s="20"/>
      <c r="R367" s="34"/>
      <c r="S367" s="34"/>
      <c r="T367" s="34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2" customFormat="1" ht="30" customHeight="1" x14ac:dyDescent="0.25">
      <c r="A368" s="73" t="s">
        <v>65</v>
      </c>
      <c r="B368" s="76" t="s">
        <v>20</v>
      </c>
      <c r="C368" s="68"/>
      <c r="D368" s="69"/>
      <c r="E368" s="21" t="s">
        <v>99</v>
      </c>
      <c r="F368" s="22"/>
      <c r="G368" s="23"/>
      <c r="H368" s="22"/>
      <c r="I368" s="23"/>
      <c r="J368" s="25">
        <v>20</v>
      </c>
      <c r="K368" s="26">
        <v>19</v>
      </c>
      <c r="L368" s="22"/>
      <c r="M368" s="23"/>
      <c r="N368" s="24"/>
      <c r="O368" s="23"/>
      <c r="P368" s="11">
        <f t="shared" ref="P368:P369" si="64">SUM(F368:O368)</f>
        <v>39</v>
      </c>
      <c r="Q368" s="59">
        <v>2023</v>
      </c>
      <c r="R368" s="34"/>
      <c r="S368" s="34"/>
      <c r="T368" s="34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2" customFormat="1" ht="30" customHeight="1" x14ac:dyDescent="0.25">
      <c r="A369" s="73"/>
      <c r="B369" s="76" t="s">
        <v>82</v>
      </c>
      <c r="C369" s="68"/>
      <c r="D369" s="69"/>
      <c r="E369" s="27"/>
      <c r="F369" s="22"/>
      <c r="G369" s="23"/>
      <c r="H369" s="22"/>
      <c r="I369" s="23"/>
      <c r="J369" s="25">
        <v>4</v>
      </c>
      <c r="K369" s="26">
        <v>12</v>
      </c>
      <c r="L369" s="22"/>
      <c r="M369" s="23"/>
      <c r="N369" s="24"/>
      <c r="O369" s="23"/>
      <c r="P369" s="11">
        <f t="shared" si="64"/>
        <v>16</v>
      </c>
      <c r="Q369" s="59"/>
      <c r="R369" s="34"/>
      <c r="S369" s="34"/>
      <c r="T369" s="34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2" customFormat="1" ht="21.95" customHeight="1" x14ac:dyDescent="0.25">
      <c r="A370" s="73"/>
      <c r="B370" s="77" t="s">
        <v>14</v>
      </c>
      <c r="C370" s="78"/>
      <c r="D370" s="78"/>
      <c r="E370" s="79"/>
      <c r="F370" s="12"/>
      <c r="G370" s="12"/>
      <c r="H370" s="12"/>
      <c r="I370" s="12"/>
      <c r="J370" s="12">
        <f>SUM(J368:J369)</f>
        <v>24</v>
      </c>
      <c r="K370" s="12">
        <f>SUM(K368:K369)</f>
        <v>31</v>
      </c>
      <c r="L370" s="12"/>
      <c r="M370" s="12"/>
      <c r="N370" s="12"/>
      <c r="O370" s="12"/>
      <c r="P370" s="13">
        <f>SUM(P368:P369)</f>
        <v>55</v>
      </c>
      <c r="Q370" s="59"/>
      <c r="R370" s="34"/>
      <c r="S370" s="34"/>
      <c r="T370" s="34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2" customFormat="1" ht="21.95" customHeight="1" x14ac:dyDescent="0.25">
      <c r="A371" s="70" t="s">
        <v>59</v>
      </c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2"/>
      <c r="P371" s="20"/>
      <c r="Q371" s="20"/>
      <c r="R371" s="34"/>
      <c r="S371" s="34"/>
      <c r="T371" s="34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2" customFormat="1" ht="30" customHeight="1" x14ac:dyDescent="0.25">
      <c r="A372" s="73" t="s">
        <v>66</v>
      </c>
      <c r="B372" s="76" t="s">
        <v>72</v>
      </c>
      <c r="C372" s="68"/>
      <c r="D372" s="69"/>
      <c r="E372" s="75" t="s">
        <v>97</v>
      </c>
      <c r="F372" s="25">
        <v>2</v>
      </c>
      <c r="G372" s="26"/>
      <c r="H372" s="25">
        <v>12</v>
      </c>
      <c r="I372" s="26">
        <v>10</v>
      </c>
      <c r="J372" s="25"/>
      <c r="K372" s="26">
        <v>2</v>
      </c>
      <c r="L372" s="22"/>
      <c r="M372" s="23"/>
      <c r="N372" s="24"/>
      <c r="O372" s="23"/>
      <c r="P372" s="11">
        <f t="shared" ref="P372:P373" si="65">SUM(F372:O372)</f>
        <v>26</v>
      </c>
      <c r="Q372" s="59">
        <v>2023</v>
      </c>
      <c r="R372" s="34"/>
      <c r="S372" s="34"/>
      <c r="T372" s="34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2" customFormat="1" ht="30" customHeight="1" x14ac:dyDescent="0.25">
      <c r="A373" s="73"/>
      <c r="B373" s="76"/>
      <c r="C373" s="68"/>
      <c r="D373" s="69"/>
      <c r="E373" s="75"/>
      <c r="F373" s="22"/>
      <c r="G373" s="23"/>
      <c r="H373" s="22"/>
      <c r="I373" s="23"/>
      <c r="J373" s="22"/>
      <c r="K373" s="23"/>
      <c r="L373" s="22"/>
      <c r="M373" s="23"/>
      <c r="N373" s="24"/>
      <c r="O373" s="23"/>
      <c r="P373" s="11">
        <f t="shared" si="65"/>
        <v>0</v>
      </c>
      <c r="Q373" s="59"/>
      <c r="R373" s="34"/>
      <c r="S373" s="34"/>
      <c r="T373" s="34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2" customFormat="1" ht="21.95" customHeight="1" x14ac:dyDescent="0.25">
      <c r="A374" s="73"/>
      <c r="B374" s="74" t="s">
        <v>14</v>
      </c>
      <c r="C374" s="74"/>
      <c r="D374" s="74"/>
      <c r="E374" s="74"/>
      <c r="F374" s="12">
        <f>SUM(F372:F373)</f>
        <v>2</v>
      </c>
      <c r="G374" s="12"/>
      <c r="H374" s="12">
        <f>SUM(H372:H373)</f>
        <v>12</v>
      </c>
      <c r="I374" s="12">
        <f>SUM(I372:I373)</f>
        <v>10</v>
      </c>
      <c r="J374" s="12"/>
      <c r="K374" s="12">
        <f>SUM(K372:K373)</f>
        <v>2</v>
      </c>
      <c r="L374" s="12"/>
      <c r="M374" s="12"/>
      <c r="N374" s="12"/>
      <c r="O374" s="12"/>
      <c r="P374" s="13">
        <f>SUM(P372:P373)</f>
        <v>26</v>
      </c>
      <c r="Q374" s="59"/>
      <c r="R374" s="34"/>
      <c r="S374" s="34"/>
      <c r="T374" s="3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2" customFormat="1" ht="21.95" customHeight="1" x14ac:dyDescent="0.25">
      <c r="A375" s="70" t="s">
        <v>59</v>
      </c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2"/>
      <c r="P375" s="20"/>
      <c r="Q375" s="20"/>
      <c r="R375" s="34"/>
      <c r="S375" s="34"/>
      <c r="T375" s="34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2" customFormat="1" ht="30" customHeight="1" x14ac:dyDescent="0.25">
      <c r="A376" s="73" t="s">
        <v>66</v>
      </c>
      <c r="B376" s="76" t="s">
        <v>72</v>
      </c>
      <c r="C376" s="68"/>
      <c r="D376" s="69"/>
      <c r="E376" s="75" t="s">
        <v>98</v>
      </c>
      <c r="F376" s="22"/>
      <c r="G376" s="23"/>
      <c r="H376" s="22"/>
      <c r="I376" s="23"/>
      <c r="J376" s="25">
        <v>14</v>
      </c>
      <c r="K376" s="26">
        <v>12</v>
      </c>
      <c r="L376" s="22"/>
      <c r="M376" s="23"/>
      <c r="N376" s="24"/>
      <c r="O376" s="23"/>
      <c r="P376" s="11">
        <f t="shared" ref="P376:P377" si="66">SUM(F376:O376)</f>
        <v>26</v>
      </c>
      <c r="Q376" s="59">
        <v>2023</v>
      </c>
      <c r="R376" s="34"/>
      <c r="S376" s="34"/>
      <c r="T376" s="34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2" customFormat="1" ht="30" customHeight="1" x14ac:dyDescent="0.25">
      <c r="A377" s="73"/>
      <c r="B377" s="76"/>
      <c r="C377" s="68"/>
      <c r="D377" s="69"/>
      <c r="E377" s="75"/>
      <c r="F377" s="22"/>
      <c r="G377" s="23"/>
      <c r="H377" s="22"/>
      <c r="I377" s="23"/>
      <c r="J377" s="22"/>
      <c r="K377" s="23"/>
      <c r="L377" s="22"/>
      <c r="M377" s="23"/>
      <c r="N377" s="24"/>
      <c r="O377" s="23"/>
      <c r="P377" s="11">
        <f t="shared" si="66"/>
        <v>0</v>
      </c>
      <c r="Q377" s="59"/>
      <c r="R377" s="34"/>
      <c r="S377" s="34"/>
      <c r="T377" s="34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2" customFormat="1" ht="21.95" customHeight="1" x14ac:dyDescent="0.25">
      <c r="A378" s="73"/>
      <c r="B378" s="74" t="s">
        <v>14</v>
      </c>
      <c r="C378" s="74"/>
      <c r="D378" s="74"/>
      <c r="E378" s="74"/>
      <c r="F378" s="12"/>
      <c r="G378" s="12"/>
      <c r="H378" s="12"/>
      <c r="I378" s="12"/>
      <c r="J378" s="12">
        <f>SUM(J376:J377)</f>
        <v>14</v>
      </c>
      <c r="K378" s="12">
        <f>SUM(K376:K377)</f>
        <v>12</v>
      </c>
      <c r="L378" s="12"/>
      <c r="M378" s="12"/>
      <c r="N378" s="12"/>
      <c r="O378" s="12"/>
      <c r="P378" s="13">
        <f>SUM(P376:P377)</f>
        <v>26</v>
      </c>
      <c r="Q378" s="59"/>
      <c r="R378" s="34"/>
      <c r="S378" s="34"/>
      <c r="T378" s="34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2" customFormat="1" ht="21.95" customHeight="1" x14ac:dyDescent="0.25">
      <c r="A379" s="70" t="s">
        <v>59</v>
      </c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2"/>
      <c r="P379" s="20"/>
      <c r="Q379" s="20"/>
      <c r="R379" s="34"/>
      <c r="S379" s="34"/>
      <c r="T379" s="34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2" customFormat="1" ht="30" customHeight="1" x14ac:dyDescent="0.25">
      <c r="A380" s="73" t="s">
        <v>66</v>
      </c>
      <c r="B380" s="76" t="s">
        <v>72</v>
      </c>
      <c r="C380" s="68"/>
      <c r="D380" s="69"/>
      <c r="E380" s="75" t="s">
        <v>99</v>
      </c>
      <c r="F380" s="22"/>
      <c r="G380" s="23"/>
      <c r="H380" s="22"/>
      <c r="I380" s="23"/>
      <c r="J380" s="25">
        <v>14</v>
      </c>
      <c r="K380" s="26">
        <v>12</v>
      </c>
      <c r="L380" s="22"/>
      <c r="M380" s="23"/>
      <c r="N380" s="24"/>
      <c r="O380" s="23"/>
      <c r="P380" s="11">
        <f t="shared" ref="P380:P381" si="67">SUM(F380:O380)</f>
        <v>26</v>
      </c>
      <c r="Q380" s="59">
        <v>2023</v>
      </c>
      <c r="R380" s="34"/>
      <c r="S380" s="34"/>
      <c r="T380" s="34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2" customFormat="1" ht="30" customHeight="1" x14ac:dyDescent="0.25">
      <c r="A381" s="73"/>
      <c r="B381" s="76"/>
      <c r="C381" s="68"/>
      <c r="D381" s="69"/>
      <c r="E381" s="75"/>
      <c r="F381" s="22"/>
      <c r="G381" s="23"/>
      <c r="H381" s="22"/>
      <c r="I381" s="23"/>
      <c r="J381" s="22"/>
      <c r="K381" s="23"/>
      <c r="L381" s="22"/>
      <c r="M381" s="23"/>
      <c r="N381" s="24"/>
      <c r="O381" s="23"/>
      <c r="P381" s="11">
        <f t="shared" si="67"/>
        <v>0</v>
      </c>
      <c r="Q381" s="59"/>
      <c r="R381" s="34"/>
      <c r="S381" s="34"/>
      <c r="T381" s="34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2" customFormat="1" ht="21.95" customHeight="1" x14ac:dyDescent="0.25">
      <c r="A382" s="73"/>
      <c r="B382" s="74" t="s">
        <v>14</v>
      </c>
      <c r="C382" s="74"/>
      <c r="D382" s="74"/>
      <c r="E382" s="74"/>
      <c r="F382" s="12"/>
      <c r="G382" s="12"/>
      <c r="H382" s="12"/>
      <c r="I382" s="12"/>
      <c r="J382" s="12">
        <f>SUM(J380:J381)</f>
        <v>14</v>
      </c>
      <c r="K382" s="12">
        <f>SUM(K380:K381)</f>
        <v>12</v>
      </c>
      <c r="L382" s="12"/>
      <c r="M382" s="12"/>
      <c r="N382" s="12"/>
      <c r="O382" s="12"/>
      <c r="P382" s="13">
        <f>SUM(P380:P381)</f>
        <v>26</v>
      </c>
      <c r="Q382" s="59"/>
      <c r="R382" s="34"/>
      <c r="S382" s="34"/>
      <c r="T382" s="34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2" customFormat="1" ht="21.95" customHeight="1" x14ac:dyDescent="0.25">
      <c r="A383" s="70" t="s">
        <v>59</v>
      </c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2"/>
      <c r="P383" s="20"/>
      <c r="Q383" s="20"/>
      <c r="R383" s="34"/>
      <c r="S383" s="34"/>
      <c r="T383" s="34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2" customFormat="1" ht="30" customHeight="1" x14ac:dyDescent="0.25">
      <c r="A384" s="73" t="s">
        <v>67</v>
      </c>
      <c r="B384" s="76" t="s">
        <v>36</v>
      </c>
      <c r="C384" s="68"/>
      <c r="D384" s="69"/>
      <c r="E384" s="21" t="s">
        <v>97</v>
      </c>
      <c r="F384" s="22"/>
      <c r="G384" s="23"/>
      <c r="H384" s="22"/>
      <c r="I384" s="23"/>
      <c r="J384" s="25">
        <v>14</v>
      </c>
      <c r="K384" s="26">
        <v>6</v>
      </c>
      <c r="L384" s="22"/>
      <c r="M384" s="23"/>
      <c r="N384" s="24"/>
      <c r="O384" s="23"/>
      <c r="P384" s="13">
        <f t="shared" ref="P384" si="68">SUM(F384:O384)</f>
        <v>20</v>
      </c>
      <c r="Q384" s="59">
        <v>2023</v>
      </c>
      <c r="R384" s="34"/>
      <c r="S384" s="34"/>
      <c r="T384" s="3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2" customFormat="1" ht="21.95" customHeight="1" x14ac:dyDescent="0.25">
      <c r="A385" s="73"/>
      <c r="B385" s="74" t="s">
        <v>14</v>
      </c>
      <c r="C385" s="74"/>
      <c r="D385" s="74"/>
      <c r="E385" s="74"/>
      <c r="F385" s="12"/>
      <c r="G385" s="12"/>
      <c r="H385" s="12"/>
      <c r="I385" s="12"/>
      <c r="J385" s="12">
        <f>SUM(J384)</f>
        <v>14</v>
      </c>
      <c r="K385" s="12">
        <f>SUM(K384)</f>
        <v>6</v>
      </c>
      <c r="L385" s="12"/>
      <c r="M385" s="12"/>
      <c r="N385" s="12"/>
      <c r="O385" s="12"/>
      <c r="P385" s="13">
        <f>SUM(P384)</f>
        <v>20</v>
      </c>
      <c r="Q385" s="59"/>
      <c r="R385" s="34"/>
      <c r="S385" s="34"/>
      <c r="T385" s="34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2" customFormat="1" ht="21.95" customHeight="1" x14ac:dyDescent="0.45">
      <c r="A386" s="100" t="s">
        <v>109</v>
      </c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2"/>
      <c r="R386" s="34"/>
      <c r="S386" s="34"/>
      <c r="T386" s="34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2" customFormat="1" ht="30" customHeight="1" x14ac:dyDescent="0.25">
      <c r="A387" s="73" t="s">
        <v>67</v>
      </c>
      <c r="B387" s="76" t="s">
        <v>36</v>
      </c>
      <c r="C387" s="68"/>
      <c r="D387" s="69"/>
      <c r="E387" s="21" t="s">
        <v>98</v>
      </c>
      <c r="F387" s="22"/>
      <c r="G387" s="23"/>
      <c r="H387" s="22"/>
      <c r="I387" s="23"/>
      <c r="J387" s="25">
        <v>10</v>
      </c>
      <c r="K387" s="26">
        <v>20</v>
      </c>
      <c r="L387" s="22"/>
      <c r="M387" s="23"/>
      <c r="N387" s="24"/>
      <c r="O387" s="23"/>
      <c r="P387" s="13">
        <f t="shared" ref="P387" si="69">SUM(F387:O387)</f>
        <v>30</v>
      </c>
      <c r="Q387" s="59">
        <v>2023</v>
      </c>
      <c r="R387" s="34"/>
      <c r="S387" s="34"/>
      <c r="T387" s="34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2" customFormat="1" ht="21.95" customHeight="1" x14ac:dyDescent="0.25">
      <c r="A388" s="73"/>
      <c r="B388" s="74" t="s">
        <v>14</v>
      </c>
      <c r="C388" s="74"/>
      <c r="D388" s="74"/>
      <c r="E388" s="74"/>
      <c r="F388" s="12"/>
      <c r="G388" s="12"/>
      <c r="H388" s="12"/>
      <c r="I388" s="12"/>
      <c r="J388" s="12">
        <f>SUM(J387)</f>
        <v>10</v>
      </c>
      <c r="K388" s="12">
        <f>SUM(K387)</f>
        <v>20</v>
      </c>
      <c r="L388" s="12"/>
      <c r="M388" s="12"/>
      <c r="N388" s="12"/>
      <c r="O388" s="12"/>
      <c r="P388" s="13">
        <f>SUM(P387)</f>
        <v>30</v>
      </c>
      <c r="Q388" s="59"/>
      <c r="R388" s="34"/>
      <c r="S388" s="34"/>
      <c r="T388" s="34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2" customFormat="1" ht="21.95" customHeight="1" x14ac:dyDescent="0.25">
      <c r="A389" s="70" t="s">
        <v>59</v>
      </c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2"/>
      <c r="P389" s="20"/>
      <c r="Q389" s="20"/>
      <c r="R389" s="34"/>
      <c r="S389" s="34"/>
      <c r="T389" s="34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2" customFormat="1" ht="30" customHeight="1" x14ac:dyDescent="0.25">
      <c r="A390" s="73" t="s">
        <v>67</v>
      </c>
      <c r="B390" s="76" t="s">
        <v>36</v>
      </c>
      <c r="C390" s="68"/>
      <c r="D390" s="69"/>
      <c r="E390" s="21" t="s">
        <v>99</v>
      </c>
      <c r="F390" s="22"/>
      <c r="G390" s="23"/>
      <c r="H390" s="22"/>
      <c r="I390" s="23"/>
      <c r="J390" s="25">
        <v>10</v>
      </c>
      <c r="K390" s="26">
        <v>20</v>
      </c>
      <c r="L390" s="22"/>
      <c r="M390" s="23"/>
      <c r="N390" s="24"/>
      <c r="O390" s="23"/>
      <c r="P390" s="13">
        <f t="shared" ref="P390" si="70">SUM(F390:O390)</f>
        <v>30</v>
      </c>
      <c r="Q390" s="59">
        <v>2023</v>
      </c>
      <c r="R390" s="34"/>
      <c r="S390" s="34"/>
      <c r="T390" s="34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2" customFormat="1" ht="21.95" customHeight="1" x14ac:dyDescent="0.25">
      <c r="A391" s="73"/>
      <c r="B391" s="74" t="s">
        <v>14</v>
      </c>
      <c r="C391" s="74"/>
      <c r="D391" s="74"/>
      <c r="E391" s="74"/>
      <c r="F391" s="12"/>
      <c r="G391" s="12"/>
      <c r="H391" s="12"/>
      <c r="I391" s="12"/>
      <c r="J391" s="12">
        <f>SUM(J390)</f>
        <v>10</v>
      </c>
      <c r="K391" s="12">
        <f>SUM(K390)</f>
        <v>20</v>
      </c>
      <c r="L391" s="12"/>
      <c r="M391" s="12"/>
      <c r="N391" s="12"/>
      <c r="O391" s="12"/>
      <c r="P391" s="13">
        <f>SUM(P390)</f>
        <v>30</v>
      </c>
      <c r="Q391" s="59"/>
      <c r="R391" s="34"/>
      <c r="S391" s="34"/>
      <c r="T391" s="34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2" customFormat="1" ht="21.95" customHeight="1" x14ac:dyDescent="0.25">
      <c r="A392" s="64" t="s">
        <v>55</v>
      </c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6"/>
      <c r="P392" s="14"/>
      <c r="Q392" s="14"/>
      <c r="R392" s="34"/>
      <c r="S392" s="34"/>
      <c r="T392" s="34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2" customFormat="1" ht="30" customHeight="1" x14ac:dyDescent="0.25">
      <c r="A393" s="58" t="s">
        <v>45</v>
      </c>
      <c r="B393" s="67"/>
      <c r="C393" s="68"/>
      <c r="D393" s="69"/>
      <c r="E393" s="59" t="s">
        <v>97</v>
      </c>
      <c r="F393" s="8"/>
      <c r="G393" s="9"/>
      <c r="H393" s="8"/>
      <c r="I393" s="9"/>
      <c r="J393" s="8"/>
      <c r="K393" s="9"/>
      <c r="L393" s="8"/>
      <c r="M393" s="9"/>
      <c r="N393" s="10"/>
      <c r="O393" s="9"/>
      <c r="P393" s="11">
        <f t="shared" ref="P393:P395" si="71">SUM(F393:O393)</f>
        <v>0</v>
      </c>
      <c r="Q393" s="59">
        <v>2023</v>
      </c>
      <c r="R393" s="34"/>
      <c r="S393" s="34"/>
      <c r="T393" s="34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2" customFormat="1" ht="30" customHeight="1" x14ac:dyDescent="0.25">
      <c r="A394" s="58"/>
      <c r="B394" s="67" t="s">
        <v>49</v>
      </c>
      <c r="C394" s="68"/>
      <c r="D394" s="69"/>
      <c r="E394" s="59"/>
      <c r="F394" s="8"/>
      <c r="G394" s="9"/>
      <c r="H394" s="15">
        <v>2</v>
      </c>
      <c r="I394" s="16"/>
      <c r="J394" s="15">
        <v>7</v>
      </c>
      <c r="K394" s="16">
        <v>10</v>
      </c>
      <c r="L394" s="8"/>
      <c r="M394" s="9"/>
      <c r="N394" s="10"/>
      <c r="O394" s="9"/>
      <c r="P394" s="11">
        <f t="shared" si="71"/>
        <v>19</v>
      </c>
      <c r="Q394" s="59"/>
      <c r="R394" s="34"/>
      <c r="S394" s="34"/>
      <c r="T394" s="3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2" customFormat="1" ht="30" customHeight="1" x14ac:dyDescent="0.25">
      <c r="A395" s="58"/>
      <c r="B395" s="67"/>
      <c r="C395" s="68"/>
      <c r="D395" s="69"/>
      <c r="E395" s="59"/>
      <c r="F395" s="8"/>
      <c r="G395" s="9"/>
      <c r="H395" s="8"/>
      <c r="I395" s="9"/>
      <c r="J395" s="8"/>
      <c r="K395" s="9"/>
      <c r="L395" s="8"/>
      <c r="M395" s="9"/>
      <c r="N395" s="10"/>
      <c r="O395" s="9"/>
      <c r="P395" s="11">
        <f t="shared" si="71"/>
        <v>0</v>
      </c>
      <c r="Q395" s="59"/>
      <c r="R395" s="34"/>
      <c r="S395" s="34"/>
      <c r="T395" s="34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2" customFormat="1" ht="21.95" customHeight="1" x14ac:dyDescent="0.25">
      <c r="A396" s="58"/>
      <c r="B396" s="60" t="s">
        <v>14</v>
      </c>
      <c r="C396" s="60"/>
      <c r="D396" s="60"/>
      <c r="E396" s="60"/>
      <c r="F396" s="12"/>
      <c r="G396" s="12"/>
      <c r="H396" s="12">
        <f>SUM(H394:H395)</f>
        <v>2</v>
      </c>
      <c r="I396" s="12"/>
      <c r="J396" s="12">
        <f>SUM(J394:J395)</f>
        <v>7</v>
      </c>
      <c r="K396" s="12">
        <f>SUM(K394:K395)</f>
        <v>10</v>
      </c>
      <c r="L396" s="12"/>
      <c r="M396" s="12"/>
      <c r="N396" s="12"/>
      <c r="O396" s="12"/>
      <c r="P396" s="13">
        <f>SUM(P393:P395)</f>
        <v>19</v>
      </c>
      <c r="Q396" s="59"/>
      <c r="R396" s="34"/>
      <c r="S396" s="34"/>
      <c r="T396" s="34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2" customFormat="1" ht="21.95" customHeight="1" x14ac:dyDescent="0.25">
      <c r="A397" s="64" t="s">
        <v>55</v>
      </c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6"/>
      <c r="P397" s="14"/>
      <c r="Q397" s="14"/>
      <c r="R397" s="34"/>
      <c r="S397" s="34"/>
      <c r="T397" s="34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2" customFormat="1" ht="30" customHeight="1" x14ac:dyDescent="0.25">
      <c r="A398" s="73" t="s">
        <v>45</v>
      </c>
      <c r="B398" s="76"/>
      <c r="C398" s="68"/>
      <c r="D398" s="69"/>
      <c r="E398" s="75" t="s">
        <v>98</v>
      </c>
      <c r="F398" s="22"/>
      <c r="G398" s="23"/>
      <c r="H398" s="22"/>
      <c r="I398" s="23"/>
      <c r="J398" s="22"/>
      <c r="K398" s="23"/>
      <c r="L398" s="22"/>
      <c r="M398" s="23"/>
      <c r="N398" s="24"/>
      <c r="O398" s="23"/>
      <c r="P398" s="11">
        <f t="shared" ref="P398:P400" si="72">SUM(F398:O398)</f>
        <v>0</v>
      </c>
      <c r="Q398" s="59">
        <v>2023</v>
      </c>
      <c r="R398" s="34"/>
      <c r="S398" s="34"/>
      <c r="T398" s="34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2" customFormat="1" ht="30" customHeight="1" x14ac:dyDescent="0.25">
      <c r="A399" s="73"/>
      <c r="B399" s="76" t="s">
        <v>49</v>
      </c>
      <c r="C399" s="68"/>
      <c r="D399" s="69"/>
      <c r="E399" s="75"/>
      <c r="F399" s="22"/>
      <c r="G399" s="23"/>
      <c r="H399" s="22"/>
      <c r="I399" s="23"/>
      <c r="J399" s="25">
        <v>9</v>
      </c>
      <c r="K399" s="26">
        <v>9</v>
      </c>
      <c r="L399" s="22"/>
      <c r="M399" s="23"/>
      <c r="N399" s="24"/>
      <c r="O399" s="23"/>
      <c r="P399" s="11">
        <f t="shared" si="72"/>
        <v>18</v>
      </c>
      <c r="Q399" s="59"/>
      <c r="R399" s="34"/>
      <c r="S399" s="34"/>
      <c r="T399" s="34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2" customFormat="1" ht="30" customHeight="1" x14ac:dyDescent="0.25">
      <c r="A400" s="73"/>
      <c r="B400" s="76"/>
      <c r="C400" s="68"/>
      <c r="D400" s="69"/>
      <c r="E400" s="75"/>
      <c r="F400" s="22"/>
      <c r="G400" s="23"/>
      <c r="H400" s="22"/>
      <c r="I400" s="23"/>
      <c r="J400" s="22"/>
      <c r="K400" s="23"/>
      <c r="L400" s="22"/>
      <c r="M400" s="23"/>
      <c r="N400" s="24"/>
      <c r="O400" s="23"/>
      <c r="P400" s="11">
        <f t="shared" si="72"/>
        <v>0</v>
      </c>
      <c r="Q400" s="59"/>
      <c r="R400" s="34"/>
      <c r="S400" s="34"/>
      <c r="T400" s="34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2" customFormat="1" ht="21.95" customHeight="1" x14ac:dyDescent="0.25">
      <c r="A401" s="73"/>
      <c r="B401" s="74" t="s">
        <v>14</v>
      </c>
      <c r="C401" s="74"/>
      <c r="D401" s="74"/>
      <c r="E401" s="74"/>
      <c r="F401" s="12"/>
      <c r="G401" s="12"/>
      <c r="H401" s="12"/>
      <c r="I401" s="12"/>
      <c r="J401" s="12">
        <f>SUM(J399:J400)</f>
        <v>9</v>
      </c>
      <c r="K401" s="12">
        <f>SUM(K399:K400)</f>
        <v>9</v>
      </c>
      <c r="L401" s="12"/>
      <c r="M401" s="12"/>
      <c r="N401" s="12"/>
      <c r="O401" s="12"/>
      <c r="P401" s="13">
        <f>SUM(P398:P400)</f>
        <v>18</v>
      </c>
      <c r="Q401" s="59"/>
      <c r="R401" s="34"/>
      <c r="S401" s="34"/>
      <c r="T401" s="34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2" customFormat="1" ht="21.95" customHeight="1" x14ac:dyDescent="0.25">
      <c r="A402" s="64" t="s">
        <v>55</v>
      </c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6"/>
      <c r="P402" s="14"/>
      <c r="Q402" s="14"/>
      <c r="R402" s="34"/>
      <c r="S402" s="34"/>
      <c r="T402" s="34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2" customFormat="1" ht="30" customHeight="1" x14ac:dyDescent="0.25">
      <c r="A403" s="73" t="s">
        <v>45</v>
      </c>
      <c r="B403" s="76"/>
      <c r="C403" s="68"/>
      <c r="D403" s="69"/>
      <c r="E403" s="75" t="s">
        <v>99</v>
      </c>
      <c r="F403" s="22"/>
      <c r="G403" s="23"/>
      <c r="H403" s="22"/>
      <c r="I403" s="23"/>
      <c r="J403" s="22"/>
      <c r="K403" s="23"/>
      <c r="L403" s="22"/>
      <c r="M403" s="23"/>
      <c r="N403" s="24"/>
      <c r="O403" s="23"/>
      <c r="P403" s="11">
        <f t="shared" ref="P403:P405" si="73">SUM(F403:O403)</f>
        <v>0</v>
      </c>
      <c r="Q403" s="59">
        <v>2023</v>
      </c>
      <c r="R403" s="34"/>
      <c r="S403" s="34"/>
      <c r="T403" s="34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2" customFormat="1" ht="30" customHeight="1" x14ac:dyDescent="0.25">
      <c r="A404" s="73"/>
      <c r="B404" s="76" t="s">
        <v>49</v>
      </c>
      <c r="C404" s="68"/>
      <c r="D404" s="69"/>
      <c r="E404" s="75"/>
      <c r="F404" s="22"/>
      <c r="G404" s="23"/>
      <c r="H404" s="22"/>
      <c r="I404" s="23"/>
      <c r="J404" s="25">
        <v>8</v>
      </c>
      <c r="K404" s="26">
        <v>11</v>
      </c>
      <c r="L404" s="25"/>
      <c r="M404" s="23"/>
      <c r="N404" s="24"/>
      <c r="O404" s="23"/>
      <c r="P404" s="11">
        <f t="shared" si="73"/>
        <v>19</v>
      </c>
      <c r="Q404" s="59"/>
      <c r="R404" s="34"/>
      <c r="S404" s="34"/>
      <c r="T404" s="3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2" customFormat="1" ht="30" customHeight="1" x14ac:dyDescent="0.25">
      <c r="A405" s="73"/>
      <c r="B405" s="76"/>
      <c r="C405" s="68"/>
      <c r="D405" s="69"/>
      <c r="E405" s="75"/>
      <c r="F405" s="22"/>
      <c r="G405" s="23"/>
      <c r="H405" s="22"/>
      <c r="I405" s="23"/>
      <c r="J405" s="22"/>
      <c r="K405" s="23"/>
      <c r="L405" s="22"/>
      <c r="M405" s="23"/>
      <c r="N405" s="24"/>
      <c r="O405" s="23"/>
      <c r="P405" s="11">
        <f t="shared" si="73"/>
        <v>0</v>
      </c>
      <c r="Q405" s="59"/>
      <c r="R405" s="34"/>
      <c r="S405" s="34"/>
      <c r="T405" s="34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2" customFormat="1" ht="21.95" customHeight="1" x14ac:dyDescent="0.25">
      <c r="A406" s="73"/>
      <c r="B406" s="74" t="s">
        <v>14</v>
      </c>
      <c r="C406" s="74"/>
      <c r="D406" s="74"/>
      <c r="E406" s="74"/>
      <c r="F406" s="12"/>
      <c r="G406" s="12"/>
      <c r="H406" s="12"/>
      <c r="I406" s="12"/>
      <c r="J406" s="12">
        <f>SUM(J404:J405)</f>
        <v>8</v>
      </c>
      <c r="K406" s="12">
        <f>SUM(K404:K405)</f>
        <v>11</v>
      </c>
      <c r="L406" s="12"/>
      <c r="M406" s="12"/>
      <c r="N406" s="12"/>
      <c r="O406" s="12"/>
      <c r="P406" s="13">
        <f>SUM(P403:P405)</f>
        <v>19</v>
      </c>
      <c r="Q406" s="59"/>
      <c r="R406" s="34"/>
      <c r="S406" s="34"/>
      <c r="T406" s="34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2" customFormat="1" ht="21.95" customHeight="1" x14ac:dyDescent="0.25">
      <c r="A407" s="70" t="s">
        <v>59</v>
      </c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2"/>
      <c r="P407" s="20"/>
      <c r="Q407" s="20"/>
      <c r="R407" s="34"/>
      <c r="S407" s="34"/>
      <c r="T407" s="34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2" customFormat="1" ht="30" customHeight="1" x14ac:dyDescent="0.25">
      <c r="A408" s="73" t="s">
        <v>68</v>
      </c>
      <c r="B408" s="76" t="s">
        <v>36</v>
      </c>
      <c r="C408" s="68"/>
      <c r="D408" s="69"/>
      <c r="E408" s="21" t="s">
        <v>97</v>
      </c>
      <c r="F408" s="22"/>
      <c r="G408" s="23"/>
      <c r="H408" s="22"/>
      <c r="I408" s="23"/>
      <c r="J408" s="25">
        <v>27</v>
      </c>
      <c r="K408" s="26">
        <v>25</v>
      </c>
      <c r="L408" s="22"/>
      <c r="M408" s="23"/>
      <c r="N408" s="24"/>
      <c r="O408" s="23"/>
      <c r="P408" s="13">
        <f t="shared" ref="P408" si="74">SUM(F408:O408)</f>
        <v>52</v>
      </c>
      <c r="Q408" s="59">
        <v>2023</v>
      </c>
      <c r="R408" s="34"/>
      <c r="S408" s="34"/>
      <c r="T408" s="34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2" customFormat="1" ht="21.95" customHeight="1" x14ac:dyDescent="0.25">
      <c r="A409" s="73"/>
      <c r="B409" s="74" t="s">
        <v>14</v>
      </c>
      <c r="C409" s="74"/>
      <c r="D409" s="74"/>
      <c r="E409" s="74"/>
      <c r="F409" s="12"/>
      <c r="G409" s="12"/>
      <c r="H409" s="12"/>
      <c r="I409" s="12"/>
      <c r="J409" s="12">
        <f>SUM(J408)</f>
        <v>27</v>
      </c>
      <c r="K409" s="12">
        <f>SUM(K408)</f>
        <v>25</v>
      </c>
      <c r="L409" s="12"/>
      <c r="M409" s="12"/>
      <c r="N409" s="12"/>
      <c r="O409" s="12"/>
      <c r="P409" s="13">
        <f>SUM(P408)</f>
        <v>52</v>
      </c>
      <c r="Q409" s="59"/>
      <c r="R409" s="34"/>
      <c r="S409" s="34"/>
      <c r="T409" s="34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2" customFormat="1" ht="21.95" customHeight="1" x14ac:dyDescent="0.25">
      <c r="A410" s="70" t="s">
        <v>59</v>
      </c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2"/>
      <c r="P410" s="20"/>
      <c r="Q410" s="20"/>
      <c r="R410" s="34"/>
      <c r="S410" s="34"/>
      <c r="T410" s="34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2" customFormat="1" ht="30" customHeight="1" x14ac:dyDescent="0.25">
      <c r="A411" s="73" t="s">
        <v>68</v>
      </c>
      <c r="B411" s="76" t="s">
        <v>36</v>
      </c>
      <c r="C411" s="68"/>
      <c r="D411" s="69"/>
      <c r="E411" s="21" t="s">
        <v>98</v>
      </c>
      <c r="F411" s="22"/>
      <c r="G411" s="23"/>
      <c r="H411" s="22"/>
      <c r="I411" s="23"/>
      <c r="J411" s="25">
        <v>23</v>
      </c>
      <c r="K411" s="26">
        <v>24</v>
      </c>
      <c r="L411" s="22"/>
      <c r="M411" s="23"/>
      <c r="N411" s="24"/>
      <c r="O411" s="23"/>
      <c r="P411" s="13">
        <f t="shared" ref="P411" si="75">SUM(F411:O411)</f>
        <v>47</v>
      </c>
      <c r="Q411" s="59">
        <v>2023</v>
      </c>
      <c r="R411" s="34"/>
      <c r="S411" s="34"/>
      <c r="T411" s="34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2" customFormat="1" ht="21.95" customHeight="1" x14ac:dyDescent="0.25">
      <c r="A412" s="73"/>
      <c r="B412" s="74" t="s">
        <v>14</v>
      </c>
      <c r="C412" s="74"/>
      <c r="D412" s="74"/>
      <c r="E412" s="74"/>
      <c r="F412" s="12"/>
      <c r="G412" s="12"/>
      <c r="H412" s="12"/>
      <c r="I412" s="12"/>
      <c r="J412" s="12">
        <f>SUM(J411)</f>
        <v>23</v>
      </c>
      <c r="K412" s="12">
        <f>SUM(K411)</f>
        <v>24</v>
      </c>
      <c r="L412" s="12"/>
      <c r="M412" s="12"/>
      <c r="N412" s="12"/>
      <c r="O412" s="12"/>
      <c r="P412" s="13">
        <f>SUM(P411)</f>
        <v>47</v>
      </c>
      <c r="Q412" s="59"/>
      <c r="R412" s="34"/>
      <c r="S412" s="34"/>
      <c r="T412" s="34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2" customFormat="1" ht="21.95" customHeight="1" x14ac:dyDescent="0.25">
      <c r="A413" s="70" t="s">
        <v>59</v>
      </c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2"/>
      <c r="P413" s="20"/>
      <c r="Q413" s="20"/>
      <c r="R413" s="34"/>
      <c r="S413" s="34"/>
      <c r="T413" s="34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2" customFormat="1" ht="39" customHeight="1" x14ac:dyDescent="0.25">
      <c r="A414" s="73" t="s">
        <v>68</v>
      </c>
      <c r="B414" s="76" t="s">
        <v>36</v>
      </c>
      <c r="C414" s="68"/>
      <c r="D414" s="69"/>
      <c r="E414" s="21" t="s">
        <v>99</v>
      </c>
      <c r="F414" s="22"/>
      <c r="G414" s="23"/>
      <c r="H414" s="22"/>
      <c r="I414" s="23"/>
      <c r="J414" s="25">
        <v>22</v>
      </c>
      <c r="K414" s="26">
        <v>24</v>
      </c>
      <c r="L414" s="22"/>
      <c r="M414" s="23"/>
      <c r="N414" s="24"/>
      <c r="O414" s="23"/>
      <c r="P414" s="13">
        <f t="shared" ref="P414" si="76">SUM(F414:O414)</f>
        <v>46</v>
      </c>
      <c r="Q414" s="59">
        <v>2023</v>
      </c>
      <c r="R414" s="34"/>
      <c r="S414" s="34"/>
      <c r="T414" s="3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2" customFormat="1" ht="21.95" customHeight="1" x14ac:dyDescent="0.25">
      <c r="A415" s="73"/>
      <c r="B415" s="74" t="s">
        <v>14</v>
      </c>
      <c r="C415" s="74"/>
      <c r="D415" s="74"/>
      <c r="E415" s="74"/>
      <c r="F415" s="12"/>
      <c r="G415" s="12"/>
      <c r="H415" s="12"/>
      <c r="I415" s="12"/>
      <c r="J415" s="12">
        <f>SUM(J414)</f>
        <v>22</v>
      </c>
      <c r="K415" s="12">
        <f>SUM(K414)</f>
        <v>24</v>
      </c>
      <c r="L415" s="12"/>
      <c r="M415" s="12"/>
      <c r="N415" s="12"/>
      <c r="O415" s="12"/>
      <c r="P415" s="13">
        <f>SUM(P414)</f>
        <v>46</v>
      </c>
      <c r="Q415" s="59"/>
      <c r="R415" s="34"/>
      <c r="S415" s="34"/>
      <c r="T415" s="34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2" customFormat="1" ht="21.95" customHeight="1" x14ac:dyDescent="0.25">
      <c r="A416" s="64" t="s">
        <v>69</v>
      </c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6"/>
      <c r="P416" s="14"/>
      <c r="Q416" s="14"/>
      <c r="R416" s="34"/>
      <c r="S416" s="34"/>
      <c r="T416" s="34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2" customFormat="1" ht="30" customHeight="1" x14ac:dyDescent="0.25">
      <c r="A417" s="58" t="s">
        <v>70</v>
      </c>
      <c r="B417" s="67" t="s">
        <v>10</v>
      </c>
      <c r="C417" s="68"/>
      <c r="D417" s="69"/>
      <c r="E417" s="59" t="s">
        <v>97</v>
      </c>
      <c r="F417" s="15">
        <v>10</v>
      </c>
      <c r="G417" s="16">
        <v>12</v>
      </c>
      <c r="H417" s="15">
        <v>50</v>
      </c>
      <c r="I417" s="16">
        <v>30</v>
      </c>
      <c r="J417" s="15">
        <v>40</v>
      </c>
      <c r="K417" s="16">
        <v>8</v>
      </c>
      <c r="L417" s="8"/>
      <c r="M417" s="9"/>
      <c r="N417" s="10"/>
      <c r="O417" s="9"/>
      <c r="P417" s="11">
        <f t="shared" ref="P417:P420" si="77">SUM(F417:O417)</f>
        <v>150</v>
      </c>
      <c r="Q417" s="59">
        <v>2023</v>
      </c>
      <c r="R417" s="34"/>
      <c r="S417" s="34"/>
      <c r="T417" s="34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2" customFormat="1" ht="30" customHeight="1" x14ac:dyDescent="0.25">
      <c r="A418" s="58"/>
      <c r="B418" s="67" t="s">
        <v>49</v>
      </c>
      <c r="C418" s="68"/>
      <c r="D418" s="69"/>
      <c r="E418" s="59"/>
      <c r="F418" s="15"/>
      <c r="G418" s="16"/>
      <c r="H418" s="15">
        <v>12</v>
      </c>
      <c r="I418" s="16">
        <v>1</v>
      </c>
      <c r="J418" s="15">
        <v>2</v>
      </c>
      <c r="K418" s="16">
        <v>3</v>
      </c>
      <c r="L418" s="8"/>
      <c r="M418" s="9"/>
      <c r="N418" s="10"/>
      <c r="O418" s="9"/>
      <c r="P418" s="11">
        <f t="shared" si="77"/>
        <v>18</v>
      </c>
      <c r="Q418" s="59"/>
      <c r="R418" s="34"/>
      <c r="S418" s="34"/>
      <c r="T418" s="34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2" customFormat="1" ht="30" customHeight="1" x14ac:dyDescent="0.25">
      <c r="A419" s="58"/>
      <c r="B419" s="67" t="s">
        <v>72</v>
      </c>
      <c r="C419" s="68"/>
      <c r="D419" s="69"/>
      <c r="E419" s="59"/>
      <c r="F419" s="8"/>
      <c r="G419" s="9"/>
      <c r="H419" s="8"/>
      <c r="I419" s="9"/>
      <c r="J419" s="8"/>
      <c r="K419" s="9"/>
      <c r="L419" s="8"/>
      <c r="M419" s="9"/>
      <c r="N419" s="10"/>
      <c r="O419" s="9"/>
      <c r="P419" s="11">
        <f t="shared" si="77"/>
        <v>0</v>
      </c>
      <c r="Q419" s="59"/>
      <c r="R419" s="34"/>
      <c r="S419" s="34"/>
      <c r="T419" s="34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2" customFormat="1" ht="30" customHeight="1" x14ac:dyDescent="0.25">
      <c r="A420" s="58"/>
      <c r="B420" s="67" t="s">
        <v>71</v>
      </c>
      <c r="C420" s="68"/>
      <c r="D420" s="69"/>
      <c r="E420" s="59"/>
      <c r="F420" s="15">
        <v>5</v>
      </c>
      <c r="G420" s="16"/>
      <c r="H420" s="15">
        <v>8</v>
      </c>
      <c r="I420" s="16">
        <v>6</v>
      </c>
      <c r="J420" s="15">
        <v>8</v>
      </c>
      <c r="K420" s="9"/>
      <c r="L420" s="8"/>
      <c r="M420" s="9"/>
      <c r="N420" s="10"/>
      <c r="O420" s="9"/>
      <c r="P420" s="11">
        <f t="shared" si="77"/>
        <v>27</v>
      </c>
      <c r="Q420" s="59"/>
      <c r="R420" s="34"/>
      <c r="S420" s="34"/>
      <c r="T420" s="34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2" customFormat="1" ht="21.95" customHeight="1" x14ac:dyDescent="0.25">
      <c r="A421" s="58"/>
      <c r="B421" s="60" t="s">
        <v>14</v>
      </c>
      <c r="C421" s="60"/>
      <c r="D421" s="60"/>
      <c r="E421" s="60"/>
      <c r="F421" s="12">
        <f t="shared" ref="F421:K421" si="78">SUM(F417:F420)</f>
        <v>15</v>
      </c>
      <c r="G421" s="12">
        <f t="shared" si="78"/>
        <v>12</v>
      </c>
      <c r="H421" s="12">
        <f t="shared" si="78"/>
        <v>70</v>
      </c>
      <c r="I421" s="12">
        <f t="shared" si="78"/>
        <v>37</v>
      </c>
      <c r="J421" s="12">
        <f t="shared" si="78"/>
        <v>50</v>
      </c>
      <c r="K421" s="12">
        <f t="shared" si="78"/>
        <v>11</v>
      </c>
      <c r="L421" s="12"/>
      <c r="M421" s="12"/>
      <c r="N421" s="12"/>
      <c r="O421" s="12"/>
      <c r="P421" s="13">
        <f>SUM(P417:P420)</f>
        <v>195</v>
      </c>
      <c r="Q421" s="59"/>
      <c r="R421" s="34"/>
      <c r="S421" s="34"/>
      <c r="T421" s="34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2" customFormat="1" ht="21.95" customHeight="1" x14ac:dyDescent="0.25">
      <c r="A422" s="64" t="s">
        <v>69</v>
      </c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6"/>
      <c r="P422" s="14"/>
      <c r="Q422" s="14"/>
      <c r="R422" s="34"/>
      <c r="S422" s="34"/>
      <c r="T422" s="34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2" customFormat="1" ht="30" customHeight="1" x14ac:dyDescent="0.25">
      <c r="A423" s="58" t="s">
        <v>70</v>
      </c>
      <c r="B423" s="67" t="s">
        <v>10</v>
      </c>
      <c r="C423" s="68"/>
      <c r="D423" s="69"/>
      <c r="E423" s="59" t="s">
        <v>98</v>
      </c>
      <c r="F423" s="8"/>
      <c r="G423" s="9"/>
      <c r="H423" s="15">
        <v>42</v>
      </c>
      <c r="I423" s="16">
        <v>34</v>
      </c>
      <c r="J423" s="15">
        <v>57</v>
      </c>
      <c r="K423" s="16">
        <v>22</v>
      </c>
      <c r="L423" s="8"/>
      <c r="M423" s="9"/>
      <c r="N423" s="10"/>
      <c r="O423" s="9"/>
      <c r="P423" s="11">
        <f t="shared" ref="P423:P426" si="79">SUM(F423:O423)</f>
        <v>155</v>
      </c>
      <c r="Q423" s="59">
        <v>2023</v>
      </c>
      <c r="R423" s="34"/>
      <c r="S423" s="34"/>
      <c r="T423" s="34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2" customFormat="1" ht="30" customHeight="1" x14ac:dyDescent="0.25">
      <c r="A424" s="58"/>
      <c r="B424" s="67" t="s">
        <v>49</v>
      </c>
      <c r="C424" s="68"/>
      <c r="D424" s="69"/>
      <c r="E424" s="59"/>
      <c r="F424" s="8"/>
      <c r="G424" s="9"/>
      <c r="H424" s="8"/>
      <c r="I424" s="9"/>
      <c r="J424" s="15">
        <v>14</v>
      </c>
      <c r="K424" s="16">
        <v>4</v>
      </c>
      <c r="L424" s="8"/>
      <c r="M424" s="9"/>
      <c r="N424" s="10"/>
      <c r="O424" s="9"/>
      <c r="P424" s="11">
        <f t="shared" si="79"/>
        <v>18</v>
      </c>
      <c r="Q424" s="59"/>
      <c r="R424" s="34"/>
      <c r="S424" s="34"/>
      <c r="T424" s="3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2" customFormat="1" ht="30" customHeight="1" x14ac:dyDescent="0.25">
      <c r="A425" s="58"/>
      <c r="B425" s="67" t="s">
        <v>72</v>
      </c>
      <c r="C425" s="68"/>
      <c r="D425" s="69"/>
      <c r="E425" s="59"/>
      <c r="F425" s="8"/>
      <c r="G425" s="9"/>
      <c r="H425" s="8"/>
      <c r="I425" s="9"/>
      <c r="J425" s="8"/>
      <c r="K425" s="9"/>
      <c r="L425" s="8"/>
      <c r="M425" s="9"/>
      <c r="N425" s="10"/>
      <c r="O425" s="9"/>
      <c r="P425" s="11">
        <f t="shared" si="79"/>
        <v>0</v>
      </c>
      <c r="Q425" s="59"/>
      <c r="R425" s="34"/>
      <c r="S425" s="34"/>
      <c r="T425" s="34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2" customFormat="1" ht="30" customHeight="1" x14ac:dyDescent="0.25">
      <c r="A426" s="58"/>
      <c r="B426" s="67" t="s">
        <v>71</v>
      </c>
      <c r="C426" s="68"/>
      <c r="D426" s="69"/>
      <c r="E426" s="59"/>
      <c r="F426" s="8"/>
      <c r="G426" s="9"/>
      <c r="H426" s="15">
        <v>13</v>
      </c>
      <c r="I426" s="16">
        <v>14</v>
      </c>
      <c r="J426" s="8"/>
      <c r="K426" s="9"/>
      <c r="L426" s="8"/>
      <c r="M426" s="9"/>
      <c r="N426" s="10"/>
      <c r="O426" s="9"/>
      <c r="P426" s="11">
        <f t="shared" si="79"/>
        <v>27</v>
      </c>
      <c r="Q426" s="59"/>
      <c r="R426" s="34"/>
      <c r="S426" s="34"/>
      <c r="T426" s="34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2" customFormat="1" ht="21.95" customHeight="1" x14ac:dyDescent="0.25">
      <c r="A427" s="58"/>
      <c r="B427" s="60" t="s">
        <v>14</v>
      </c>
      <c r="C427" s="60"/>
      <c r="D427" s="60"/>
      <c r="E427" s="60"/>
      <c r="F427" s="12"/>
      <c r="G427" s="12"/>
      <c r="H427" s="12">
        <f>SUM(H423:H426)</f>
        <v>55</v>
      </c>
      <c r="I427" s="12">
        <f>SUM(I423:I426)</f>
        <v>48</v>
      </c>
      <c r="J427" s="12">
        <f>SUM(J423:J426)</f>
        <v>71</v>
      </c>
      <c r="K427" s="12">
        <f>SUM(K423:K426)</f>
        <v>26</v>
      </c>
      <c r="L427" s="12"/>
      <c r="M427" s="12"/>
      <c r="N427" s="12"/>
      <c r="O427" s="12"/>
      <c r="P427" s="13">
        <f>SUM(P423:P426)</f>
        <v>200</v>
      </c>
      <c r="Q427" s="59"/>
      <c r="R427" s="34"/>
      <c r="S427" s="34"/>
      <c r="T427" s="34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2" customFormat="1" ht="21.95" customHeight="1" x14ac:dyDescent="0.25">
      <c r="A428" s="64" t="s">
        <v>69</v>
      </c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6"/>
      <c r="P428" s="14"/>
      <c r="Q428" s="14"/>
      <c r="R428" s="34"/>
      <c r="S428" s="34"/>
      <c r="T428" s="34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2" customFormat="1" ht="30" customHeight="1" x14ac:dyDescent="0.25">
      <c r="A429" s="58" t="s">
        <v>70</v>
      </c>
      <c r="B429" s="67" t="s">
        <v>10</v>
      </c>
      <c r="C429" s="68"/>
      <c r="D429" s="69"/>
      <c r="E429" s="59" t="s">
        <v>99</v>
      </c>
      <c r="F429" s="8"/>
      <c r="G429" s="9"/>
      <c r="H429" s="15">
        <v>13</v>
      </c>
      <c r="I429" s="16">
        <v>14</v>
      </c>
      <c r="J429" s="8"/>
      <c r="K429" s="9"/>
      <c r="L429" s="8"/>
      <c r="M429" s="9"/>
      <c r="N429" s="10"/>
      <c r="O429" s="9"/>
      <c r="P429" s="11">
        <f t="shared" ref="P429:P432" si="80">SUM(F429:O429)</f>
        <v>27</v>
      </c>
      <c r="Q429" s="59">
        <v>2023</v>
      </c>
      <c r="R429" s="34"/>
      <c r="S429" s="34"/>
      <c r="T429" s="34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2" customFormat="1" ht="30" customHeight="1" x14ac:dyDescent="0.25">
      <c r="A430" s="58"/>
      <c r="B430" s="67" t="s">
        <v>49</v>
      </c>
      <c r="C430" s="68"/>
      <c r="D430" s="69"/>
      <c r="E430" s="59"/>
      <c r="F430" s="8"/>
      <c r="G430" s="9"/>
      <c r="H430" s="15">
        <v>4</v>
      </c>
      <c r="I430" s="16">
        <v>14</v>
      </c>
      <c r="J430" s="8"/>
      <c r="K430" s="9"/>
      <c r="L430" s="8"/>
      <c r="M430" s="9"/>
      <c r="N430" s="10"/>
      <c r="O430" s="9"/>
      <c r="P430" s="11">
        <f t="shared" si="80"/>
        <v>18</v>
      </c>
      <c r="Q430" s="59"/>
      <c r="R430" s="34"/>
      <c r="S430" s="34"/>
      <c r="T430" s="34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2" customFormat="1" ht="30" customHeight="1" x14ac:dyDescent="0.25">
      <c r="A431" s="58"/>
      <c r="B431" s="67" t="s">
        <v>72</v>
      </c>
      <c r="C431" s="68"/>
      <c r="D431" s="69"/>
      <c r="E431" s="59"/>
      <c r="F431" s="8"/>
      <c r="G431" s="9"/>
      <c r="H431" s="8"/>
      <c r="I431" s="9"/>
      <c r="J431" s="8"/>
      <c r="K431" s="9"/>
      <c r="L431" s="8"/>
      <c r="M431" s="9"/>
      <c r="N431" s="10"/>
      <c r="O431" s="9"/>
      <c r="P431" s="11">
        <f t="shared" si="80"/>
        <v>0</v>
      </c>
      <c r="Q431" s="59"/>
      <c r="R431" s="34"/>
      <c r="S431" s="34"/>
      <c r="T431" s="34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2" customFormat="1" ht="30" customHeight="1" x14ac:dyDescent="0.25">
      <c r="A432" s="58"/>
      <c r="B432" s="67" t="s">
        <v>71</v>
      </c>
      <c r="C432" s="68"/>
      <c r="D432" s="69"/>
      <c r="E432" s="59"/>
      <c r="F432" s="8"/>
      <c r="G432" s="9"/>
      <c r="H432" s="15">
        <v>75</v>
      </c>
      <c r="I432" s="16">
        <v>60</v>
      </c>
      <c r="J432" s="8"/>
      <c r="K432" s="9"/>
      <c r="L432" s="8"/>
      <c r="M432" s="9"/>
      <c r="N432" s="10"/>
      <c r="O432" s="9"/>
      <c r="P432" s="11">
        <f t="shared" si="80"/>
        <v>135</v>
      </c>
      <c r="Q432" s="59"/>
      <c r="R432" s="34"/>
      <c r="S432" s="34"/>
      <c r="T432" s="34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2" customFormat="1" ht="21.95" customHeight="1" x14ac:dyDescent="0.25">
      <c r="A433" s="58"/>
      <c r="B433" s="60" t="s">
        <v>14</v>
      </c>
      <c r="C433" s="60"/>
      <c r="D433" s="60"/>
      <c r="E433" s="60"/>
      <c r="F433" s="12"/>
      <c r="G433" s="12"/>
      <c r="H433" s="12">
        <f>SUM(H429:H432)</f>
        <v>92</v>
      </c>
      <c r="I433" s="12">
        <f>SUM(I429:I432)</f>
        <v>88</v>
      </c>
      <c r="J433" s="12"/>
      <c r="K433" s="12"/>
      <c r="L433" s="12"/>
      <c r="M433" s="12"/>
      <c r="N433" s="12"/>
      <c r="O433" s="12"/>
      <c r="P433" s="13">
        <f>SUM(P429:P432)</f>
        <v>180</v>
      </c>
      <c r="Q433" s="59"/>
      <c r="R433" s="34"/>
      <c r="S433" s="34"/>
      <c r="T433" s="34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2" customFormat="1" ht="21.95" customHeight="1" x14ac:dyDescent="0.25">
      <c r="A434" s="64" t="s">
        <v>74</v>
      </c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6"/>
      <c r="P434" s="14"/>
      <c r="Q434" s="14"/>
      <c r="R434" s="34"/>
      <c r="S434" s="34"/>
      <c r="T434" s="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2" customFormat="1" ht="30" customHeight="1" x14ac:dyDescent="0.25">
      <c r="A435" s="58" t="s">
        <v>73</v>
      </c>
      <c r="B435" s="67" t="s">
        <v>49</v>
      </c>
      <c r="C435" s="68"/>
      <c r="D435" s="69"/>
      <c r="E435" s="7" t="s">
        <v>97</v>
      </c>
      <c r="F435" s="8"/>
      <c r="G435" s="9"/>
      <c r="H435" s="8"/>
      <c r="I435" s="9"/>
      <c r="J435" s="15">
        <v>25</v>
      </c>
      <c r="K435" s="16">
        <v>19</v>
      </c>
      <c r="L435" s="8"/>
      <c r="M435" s="9"/>
      <c r="N435" s="10"/>
      <c r="O435" s="9"/>
      <c r="P435" s="13">
        <f t="shared" ref="P435" si="81">SUM(F435:O435)</f>
        <v>44</v>
      </c>
      <c r="Q435" s="59">
        <v>2023</v>
      </c>
      <c r="R435" s="34"/>
      <c r="S435" s="34"/>
      <c r="T435" s="34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2" customFormat="1" ht="21.95" customHeight="1" x14ac:dyDescent="0.25">
      <c r="A436" s="58"/>
      <c r="B436" s="60" t="s">
        <v>14</v>
      </c>
      <c r="C436" s="60"/>
      <c r="D436" s="60"/>
      <c r="E436" s="60"/>
      <c r="F436" s="12"/>
      <c r="G436" s="12"/>
      <c r="H436" s="12"/>
      <c r="I436" s="12"/>
      <c r="J436" s="12">
        <f>SUM(J435)</f>
        <v>25</v>
      </c>
      <c r="K436" s="12">
        <f>SUM(K435)</f>
        <v>19</v>
      </c>
      <c r="L436" s="12"/>
      <c r="M436" s="12"/>
      <c r="N436" s="12"/>
      <c r="O436" s="12"/>
      <c r="P436" s="13">
        <f>SUM(P435)</f>
        <v>44</v>
      </c>
      <c r="Q436" s="59"/>
      <c r="R436" s="34"/>
      <c r="S436" s="34"/>
      <c r="T436" s="34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2" customFormat="1" ht="21.95" customHeight="1" x14ac:dyDescent="0.25">
      <c r="A437" s="64" t="s">
        <v>74</v>
      </c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6"/>
      <c r="P437" s="14"/>
      <c r="Q437" s="14"/>
      <c r="R437" s="34"/>
      <c r="S437" s="34"/>
      <c r="T437" s="34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2" customFormat="1" ht="30" customHeight="1" x14ac:dyDescent="0.25">
      <c r="A438" s="58" t="s">
        <v>73</v>
      </c>
      <c r="B438" s="67" t="s">
        <v>49</v>
      </c>
      <c r="C438" s="68"/>
      <c r="D438" s="69"/>
      <c r="E438" s="7" t="s">
        <v>98</v>
      </c>
      <c r="F438" s="8"/>
      <c r="G438" s="9"/>
      <c r="H438" s="8"/>
      <c r="I438" s="9"/>
      <c r="J438" s="15">
        <v>24</v>
      </c>
      <c r="K438" s="16">
        <v>20</v>
      </c>
      <c r="L438" s="8"/>
      <c r="M438" s="9"/>
      <c r="N438" s="10"/>
      <c r="O438" s="9"/>
      <c r="P438" s="13">
        <f t="shared" ref="P438" si="82">SUM(F438:O438)</f>
        <v>44</v>
      </c>
      <c r="Q438" s="59">
        <v>2023</v>
      </c>
      <c r="R438" s="34"/>
      <c r="S438" s="34"/>
      <c r="T438" s="34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2" customFormat="1" ht="21.95" customHeight="1" x14ac:dyDescent="0.25">
      <c r="A439" s="58"/>
      <c r="B439" s="60" t="s">
        <v>14</v>
      </c>
      <c r="C439" s="60"/>
      <c r="D439" s="60"/>
      <c r="E439" s="60"/>
      <c r="F439" s="12"/>
      <c r="G439" s="12"/>
      <c r="H439" s="12"/>
      <c r="I439" s="12"/>
      <c r="J439" s="12">
        <f>SUM(J438)</f>
        <v>24</v>
      </c>
      <c r="K439" s="12">
        <f>SUM(K438)</f>
        <v>20</v>
      </c>
      <c r="L439" s="12"/>
      <c r="M439" s="12"/>
      <c r="N439" s="12"/>
      <c r="O439" s="12"/>
      <c r="P439" s="13">
        <f>SUM(P438)</f>
        <v>44</v>
      </c>
      <c r="Q439" s="59"/>
      <c r="R439" s="34"/>
      <c r="S439" s="34"/>
      <c r="T439" s="34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2" customFormat="1" ht="21.95" customHeight="1" x14ac:dyDescent="0.25">
      <c r="A440" s="64" t="s">
        <v>74</v>
      </c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6"/>
      <c r="P440" s="14"/>
      <c r="Q440" s="14"/>
      <c r="R440" s="34"/>
      <c r="S440" s="34"/>
      <c r="T440" s="34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2" customFormat="1" ht="30" customHeight="1" x14ac:dyDescent="0.25">
      <c r="A441" s="58" t="s">
        <v>73</v>
      </c>
      <c r="B441" s="67" t="s">
        <v>49</v>
      </c>
      <c r="C441" s="68"/>
      <c r="D441" s="69"/>
      <c r="E441" s="7" t="s">
        <v>99</v>
      </c>
      <c r="F441" s="8"/>
      <c r="G441" s="9"/>
      <c r="H441" s="8"/>
      <c r="I441" s="9"/>
      <c r="J441" s="15">
        <v>20</v>
      </c>
      <c r="K441" s="16">
        <v>24</v>
      </c>
      <c r="L441" s="8"/>
      <c r="M441" s="9"/>
      <c r="N441" s="10"/>
      <c r="O441" s="9"/>
      <c r="P441" s="13">
        <f t="shared" ref="P441" si="83">SUM(F441:O441)</f>
        <v>44</v>
      </c>
      <c r="Q441" s="59">
        <v>2023</v>
      </c>
      <c r="R441" s="34"/>
      <c r="S441" s="34"/>
      <c r="T441" s="34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2" customFormat="1" ht="21.95" customHeight="1" x14ac:dyDescent="0.25">
      <c r="A442" s="58"/>
      <c r="B442" s="60" t="s">
        <v>14</v>
      </c>
      <c r="C442" s="60"/>
      <c r="D442" s="60"/>
      <c r="E442" s="60"/>
      <c r="F442" s="12"/>
      <c r="G442" s="12"/>
      <c r="H442" s="12"/>
      <c r="I442" s="12"/>
      <c r="J442" s="12">
        <f>SUM(J441)</f>
        <v>20</v>
      </c>
      <c r="K442" s="12">
        <f>SUM(K441)</f>
        <v>24</v>
      </c>
      <c r="L442" s="12"/>
      <c r="M442" s="12"/>
      <c r="N442" s="12"/>
      <c r="O442" s="12"/>
      <c r="P442" s="13">
        <f>SUM(P441)</f>
        <v>44</v>
      </c>
      <c r="Q442" s="59"/>
      <c r="R442" s="34"/>
      <c r="S442" s="34"/>
      <c r="T442" s="34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2" customFormat="1" ht="21.95" customHeight="1" x14ac:dyDescent="0.25">
      <c r="A443" s="64" t="s">
        <v>76</v>
      </c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6"/>
      <c r="P443" s="28"/>
      <c r="Q443" s="14"/>
      <c r="R443" s="34"/>
      <c r="S443" s="34"/>
      <c r="T443" s="34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2" customFormat="1" ht="30" customHeight="1" x14ac:dyDescent="0.25">
      <c r="A444" s="58" t="s">
        <v>75</v>
      </c>
      <c r="B444" s="67" t="s">
        <v>49</v>
      </c>
      <c r="C444" s="68"/>
      <c r="D444" s="69"/>
      <c r="E444" s="7" t="s">
        <v>97</v>
      </c>
      <c r="F444" s="8"/>
      <c r="G444" s="9"/>
      <c r="H444" s="8"/>
      <c r="I444" s="9"/>
      <c r="J444" s="15">
        <v>20</v>
      </c>
      <c r="K444" s="16">
        <v>22</v>
      </c>
      <c r="L444" s="8"/>
      <c r="M444" s="9"/>
      <c r="N444" s="10"/>
      <c r="O444" s="9"/>
      <c r="P444" s="11">
        <f>SUM(J444:O444)</f>
        <v>42</v>
      </c>
      <c r="Q444" s="59">
        <v>2023</v>
      </c>
      <c r="R444" s="34"/>
      <c r="S444" s="34"/>
      <c r="T444" s="3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2" customFormat="1" ht="30" customHeight="1" x14ac:dyDescent="0.25">
      <c r="A445" s="58"/>
      <c r="B445" s="67"/>
      <c r="C445" s="68"/>
      <c r="D445" s="69"/>
      <c r="E445" s="7"/>
      <c r="F445" s="8"/>
      <c r="G445" s="9"/>
      <c r="H445" s="8"/>
      <c r="I445" s="9"/>
      <c r="J445" s="8"/>
      <c r="K445" s="9"/>
      <c r="L445" s="8"/>
      <c r="M445" s="9"/>
      <c r="N445" s="10"/>
      <c r="O445" s="9"/>
      <c r="P445" s="11">
        <f t="shared" ref="P445" si="84">SUM(F445:O445)</f>
        <v>0</v>
      </c>
      <c r="Q445" s="59"/>
      <c r="R445" s="34"/>
      <c r="S445" s="34"/>
      <c r="T445" s="34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2" customFormat="1" ht="21.95" customHeight="1" x14ac:dyDescent="0.25">
      <c r="A446" s="58"/>
      <c r="B446" s="60" t="s">
        <v>14</v>
      </c>
      <c r="C446" s="60"/>
      <c r="D446" s="60"/>
      <c r="E446" s="60"/>
      <c r="F446" s="12"/>
      <c r="G446" s="12"/>
      <c r="H446" s="12"/>
      <c r="I446" s="12"/>
      <c r="J446" s="12">
        <f>SUM(J444:J445)</f>
        <v>20</v>
      </c>
      <c r="K446" s="12">
        <f>SUM(K444:K445)</f>
        <v>22</v>
      </c>
      <c r="L446" s="12"/>
      <c r="M446" s="12"/>
      <c r="N446" s="12"/>
      <c r="O446" s="12"/>
      <c r="P446" s="13">
        <f>SUM(P444+P445)</f>
        <v>42</v>
      </c>
      <c r="Q446" s="59"/>
      <c r="R446" s="34"/>
      <c r="S446" s="34"/>
      <c r="T446" s="34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2" customFormat="1" ht="21.95" customHeight="1" x14ac:dyDescent="0.25">
      <c r="A447" s="64" t="s">
        <v>76</v>
      </c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4"/>
      <c r="P447" s="14"/>
      <c r="Q447" s="14"/>
      <c r="R447" s="34"/>
      <c r="S447" s="34"/>
      <c r="T447" s="34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2" customFormat="1" ht="30" customHeight="1" x14ac:dyDescent="0.25">
      <c r="A448" s="58" t="s">
        <v>75</v>
      </c>
      <c r="B448" s="67" t="s">
        <v>49</v>
      </c>
      <c r="C448" s="68"/>
      <c r="D448" s="69"/>
      <c r="E448" s="7" t="s">
        <v>98</v>
      </c>
      <c r="F448" s="8"/>
      <c r="G448" s="9"/>
      <c r="H448" s="8"/>
      <c r="I448" s="9"/>
      <c r="J448" s="15">
        <v>20</v>
      </c>
      <c r="K448" s="16">
        <v>22</v>
      </c>
      <c r="L448" s="8"/>
      <c r="M448" s="9"/>
      <c r="N448" s="10"/>
      <c r="O448" s="9"/>
      <c r="P448" s="11">
        <f t="shared" ref="P448:P449" si="85">SUM(F448:O448)</f>
        <v>42</v>
      </c>
      <c r="Q448" s="59">
        <v>2023</v>
      </c>
      <c r="R448" s="34"/>
      <c r="S448" s="34"/>
      <c r="T448" s="34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2" customFormat="1" ht="30" customHeight="1" x14ac:dyDescent="0.25">
      <c r="A449" s="58"/>
      <c r="B449" s="67"/>
      <c r="C449" s="68"/>
      <c r="D449" s="69"/>
      <c r="E449" s="7"/>
      <c r="F449" s="8"/>
      <c r="G449" s="9"/>
      <c r="H449" s="8"/>
      <c r="I449" s="9"/>
      <c r="J449" s="8"/>
      <c r="K449" s="9"/>
      <c r="L449" s="8"/>
      <c r="M449" s="9"/>
      <c r="N449" s="10"/>
      <c r="O449" s="9"/>
      <c r="P449" s="11">
        <f t="shared" si="85"/>
        <v>0</v>
      </c>
      <c r="Q449" s="59"/>
      <c r="R449" s="34"/>
      <c r="S449" s="34"/>
      <c r="T449" s="34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2" customFormat="1" ht="21.95" customHeight="1" x14ac:dyDescent="0.25">
      <c r="A450" s="58"/>
      <c r="B450" s="60" t="s">
        <v>14</v>
      </c>
      <c r="C450" s="60"/>
      <c r="D450" s="60"/>
      <c r="E450" s="60"/>
      <c r="F450" s="12"/>
      <c r="G450" s="12"/>
      <c r="H450" s="12"/>
      <c r="I450" s="12"/>
      <c r="J450" s="38">
        <f>SUM(J448:J449)</f>
        <v>20</v>
      </c>
      <c r="K450" s="38">
        <f>SUM(K448:K449)</f>
        <v>22</v>
      </c>
      <c r="L450" s="38"/>
      <c r="M450" s="38"/>
      <c r="N450" s="38"/>
      <c r="O450" s="38"/>
      <c r="P450" s="13">
        <f>SUM(P448:P449)</f>
        <v>42</v>
      </c>
      <c r="Q450" s="59"/>
      <c r="R450" s="34"/>
      <c r="S450" s="34"/>
      <c r="T450" s="34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2" customFormat="1" ht="21.95" customHeight="1" x14ac:dyDescent="0.25">
      <c r="A451" s="64" t="s">
        <v>76</v>
      </c>
      <c r="B451" s="65"/>
      <c r="C451" s="65"/>
      <c r="D451" s="65"/>
      <c r="E451" s="65"/>
      <c r="F451" s="103"/>
      <c r="G451" s="103"/>
      <c r="H451" s="103"/>
      <c r="I451" s="103"/>
      <c r="J451" s="103"/>
      <c r="K451" s="103"/>
      <c r="L451" s="103"/>
      <c r="M451" s="103"/>
      <c r="N451" s="103"/>
      <c r="O451" s="104"/>
      <c r="P451" s="14"/>
      <c r="Q451" s="14"/>
      <c r="R451" s="34"/>
      <c r="S451" s="34"/>
      <c r="T451" s="34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2" customFormat="1" ht="30" customHeight="1" x14ac:dyDescent="0.25">
      <c r="A452" s="58" t="s">
        <v>75</v>
      </c>
      <c r="B452" s="67" t="s">
        <v>49</v>
      </c>
      <c r="C452" s="68"/>
      <c r="D452" s="69"/>
      <c r="E452" s="7" t="s">
        <v>99</v>
      </c>
      <c r="F452" s="8"/>
      <c r="G452" s="9"/>
      <c r="H452" s="8"/>
      <c r="I452" s="9"/>
      <c r="J452" s="15">
        <v>20</v>
      </c>
      <c r="K452" s="16">
        <v>22</v>
      </c>
      <c r="L452" s="8"/>
      <c r="M452" s="9"/>
      <c r="N452" s="10"/>
      <c r="O452" s="9"/>
      <c r="P452" s="11">
        <f t="shared" ref="P452:P453" si="86">SUM(F452:O452)</f>
        <v>42</v>
      </c>
      <c r="Q452" s="59">
        <v>2023</v>
      </c>
      <c r="R452" s="34"/>
      <c r="S452" s="34"/>
      <c r="T452" s="34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2" customFormat="1" ht="30" customHeight="1" x14ac:dyDescent="0.25">
      <c r="A453" s="58"/>
      <c r="B453" s="67"/>
      <c r="C453" s="68"/>
      <c r="D453" s="69"/>
      <c r="E453" s="7"/>
      <c r="F453" s="8"/>
      <c r="G453" s="9"/>
      <c r="H453" s="8"/>
      <c r="I453" s="9"/>
      <c r="J453" s="8"/>
      <c r="K453" s="9"/>
      <c r="L453" s="8"/>
      <c r="M453" s="9"/>
      <c r="N453" s="10"/>
      <c r="O453" s="9"/>
      <c r="P453" s="11">
        <f t="shared" si="86"/>
        <v>0</v>
      </c>
      <c r="Q453" s="59"/>
      <c r="R453" s="34"/>
      <c r="S453" s="34"/>
      <c r="T453" s="34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2" customFormat="1" ht="21.75" customHeight="1" x14ac:dyDescent="0.25">
      <c r="A454" s="58"/>
      <c r="B454" s="60" t="s">
        <v>14</v>
      </c>
      <c r="C454" s="60"/>
      <c r="D454" s="60"/>
      <c r="E454" s="60"/>
      <c r="F454" s="12"/>
      <c r="G454" s="12"/>
      <c r="H454" s="12"/>
      <c r="I454" s="12"/>
      <c r="J454" s="38">
        <f>SUM(J452:J453)</f>
        <v>20</v>
      </c>
      <c r="K454" s="38">
        <f>SUM(K452:K453)</f>
        <v>22</v>
      </c>
      <c r="L454" s="38"/>
      <c r="M454" s="38"/>
      <c r="N454" s="38"/>
      <c r="O454" s="38"/>
      <c r="P454" s="13">
        <f>SUM(P452:P453)</f>
        <v>42</v>
      </c>
      <c r="Q454" s="59"/>
      <c r="R454" s="34"/>
      <c r="S454" s="34"/>
      <c r="T454" s="3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2" customFormat="1" ht="21.95" customHeight="1" x14ac:dyDescent="0.25">
      <c r="A455" s="61" t="s">
        <v>112</v>
      </c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3"/>
      <c r="R455" s="34"/>
      <c r="S455" s="34"/>
      <c r="T455" s="34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2" customFormat="1" ht="79.5" customHeight="1" x14ac:dyDescent="0.25">
      <c r="A456" s="61" t="s">
        <v>91</v>
      </c>
      <c r="B456" s="62"/>
      <c r="C456" s="62"/>
      <c r="D456" s="62"/>
      <c r="E456" s="63"/>
      <c r="F456" s="37" t="s">
        <v>12</v>
      </c>
      <c r="G456" s="29" t="s">
        <v>8</v>
      </c>
      <c r="H456" s="37" t="s">
        <v>7</v>
      </c>
      <c r="I456" s="29" t="s">
        <v>9</v>
      </c>
      <c r="J456" s="37" t="s">
        <v>92</v>
      </c>
      <c r="K456" s="29" t="s">
        <v>0</v>
      </c>
      <c r="L456" s="37" t="s">
        <v>5</v>
      </c>
      <c r="M456" s="29" t="s">
        <v>90</v>
      </c>
      <c r="N456" s="37" t="s">
        <v>6</v>
      </c>
      <c r="O456" s="29" t="s">
        <v>4</v>
      </c>
      <c r="P456" s="30" t="s">
        <v>3</v>
      </c>
      <c r="Q456" s="30" t="s">
        <v>1</v>
      </c>
      <c r="R456" s="34"/>
      <c r="S456" s="34"/>
      <c r="T456" s="34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2" customFormat="1" ht="30" customHeight="1" x14ac:dyDescent="0.25">
      <c r="A457" s="53" t="s">
        <v>108</v>
      </c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6">
        <f>SUM(F458:O458)</f>
        <v>1420</v>
      </c>
      <c r="Q457" s="50">
        <v>2023</v>
      </c>
      <c r="R457" s="34"/>
      <c r="S457" s="34"/>
      <c r="T457" s="34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2" customFormat="1" ht="42" customHeight="1" x14ac:dyDescent="0.25">
      <c r="A458" s="55" t="s">
        <v>100</v>
      </c>
      <c r="B458" s="55"/>
      <c r="C458" s="55"/>
      <c r="D458" s="55"/>
      <c r="E458" s="55"/>
      <c r="F458" s="31">
        <f t="shared" ref="F458:O458" si="87">SUM(F15+F28+F44+F59+F75+F93+F111+F129+F147+F170+F197+F212+F230+F251+F264+F274+F285+F296+F311+F326+F339+F350+F362+F374+F385+F396+F409+F421+F436+F446)</f>
        <v>42</v>
      </c>
      <c r="G458" s="32">
        <f t="shared" si="87"/>
        <v>26</v>
      </c>
      <c r="H458" s="32">
        <f t="shared" si="87"/>
        <v>375</v>
      </c>
      <c r="I458" s="32">
        <f t="shared" si="87"/>
        <v>153</v>
      </c>
      <c r="J458" s="32">
        <f t="shared" si="87"/>
        <v>467</v>
      </c>
      <c r="K458" s="32">
        <f t="shared" si="87"/>
        <v>342</v>
      </c>
      <c r="L458" s="32">
        <f t="shared" si="87"/>
        <v>0</v>
      </c>
      <c r="M458" s="32">
        <f t="shared" si="87"/>
        <v>3</v>
      </c>
      <c r="N458" s="32">
        <f t="shared" si="87"/>
        <v>12</v>
      </c>
      <c r="O458" s="32">
        <f t="shared" si="87"/>
        <v>0</v>
      </c>
      <c r="P458" s="57"/>
      <c r="Q458" s="51"/>
      <c r="R458" s="34"/>
      <c r="S458" s="34"/>
      <c r="T458" s="34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2" customFormat="1" ht="21.75" customHeight="1" x14ac:dyDescent="0.4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51"/>
      <c r="R459" s="34"/>
      <c r="S459" s="34"/>
      <c r="T459" s="34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2" customFormat="1" ht="30" customHeight="1" x14ac:dyDescent="0.25">
      <c r="A460" s="53" t="s">
        <v>106</v>
      </c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4">
        <f>SUM(P19+P33+P49+P64+P81+P99+P117+P135+P153+P181+P202+P217+P238+P256+P267+P278+P288+P301+P316+P331+P342+P354+P366+P378+P388+P401+P412+P427+P439+P450)</f>
        <v>1524</v>
      </c>
      <c r="Q460" s="51"/>
      <c r="R460" s="34"/>
      <c r="S460" s="34"/>
      <c r="T460" s="34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2" customFormat="1" ht="41.25" customHeight="1" x14ac:dyDescent="0.25">
      <c r="A461" s="55" t="s">
        <v>101</v>
      </c>
      <c r="B461" s="55"/>
      <c r="C461" s="55"/>
      <c r="D461" s="55"/>
      <c r="E461" s="55"/>
      <c r="F461" s="31">
        <f>SUM(F19+F33+F49+F64+F81+F99+F117+F135+F153+F181+F202+F217+F238+F256+F267+F278+F288+F301+F316+F331+F342+F354+F366+F378+F388+F401+F412+F427+F439+F450)</f>
        <v>18</v>
      </c>
      <c r="G461" s="32">
        <f>SUM(G19+G33+G49+G64+G81+G99+G117+G135+G153+G181+G202+G217+G238+G256+G267+G278+G288+G301+G316+G331+G342+G354+G366+G378+G388+G401+G412+G427+G439+G450)</f>
        <v>0</v>
      </c>
      <c r="H461" s="32">
        <f>SUM(H19+H33+H49+H64+H81+H99+H117+H135+H153+H181+H202+H217+H238+H256+H267+H278+H288+H301+H316+H331+H342+H354+H366+H378+H388+H401+H412+H427+H439+H450)</f>
        <v>400</v>
      </c>
      <c r="I461" s="32">
        <f>SUM(I19+I33+I49+I64+I81+I99+I117+I135+I153+I181+I202+I217+I238+I256+I267+I278+I288+I301+I316+I331+I342+I354+I366+I378+I366+I401+I412+I427+I439+I450)</f>
        <v>204</v>
      </c>
      <c r="J461" s="32">
        <f t="shared" ref="J461:O461" si="88">SUM(J19+J33+J49+J64+J81+J99+J117+J135+J153+J181+J202+J217+J238+J256+J267+J278+J288+J301+J316+J331+J342+J354+J366+J378+J388+J401+J412+J427+J439+J450)</f>
        <v>560</v>
      </c>
      <c r="K461" s="32">
        <f t="shared" si="88"/>
        <v>342</v>
      </c>
      <c r="L461" s="32">
        <f t="shared" si="88"/>
        <v>0</v>
      </c>
      <c r="M461" s="32">
        <f t="shared" si="88"/>
        <v>0</v>
      </c>
      <c r="N461" s="32">
        <f t="shared" si="88"/>
        <v>0</v>
      </c>
      <c r="O461" s="32">
        <f t="shared" si="88"/>
        <v>0</v>
      </c>
      <c r="P461" s="54"/>
      <c r="Q461" s="51"/>
      <c r="R461" s="34"/>
      <c r="S461" s="34"/>
      <c r="T461" s="34"/>
      <c r="U461" s="1"/>
      <c r="V461" s="1"/>
      <c r="W461" s="1"/>
      <c r="X461" s="1"/>
      <c r="Y461" s="1"/>
      <c r="Z461" s="1"/>
      <c r="AA461"/>
      <c r="AB461"/>
      <c r="AC461"/>
      <c r="AD461"/>
      <c r="AE461"/>
      <c r="AF461"/>
      <c r="AG461"/>
      <c r="AH461"/>
      <c r="AI461"/>
      <c r="AJ461"/>
    </row>
    <row r="462" spans="1:36" s="2" customFormat="1" ht="24.75" customHeight="1" x14ac:dyDescent="0.4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51"/>
      <c r="R462" s="34"/>
      <c r="S462" s="34"/>
      <c r="T462" s="34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2" customFormat="1" ht="30" customHeight="1" x14ac:dyDescent="0.25">
      <c r="A463" s="53" t="s">
        <v>107</v>
      </c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4">
        <f>SUM(P23+P38+P54+P69+P87+P105+P123+P141+P159+P192+P207+P222+P246+P261+P270+P282+P291+P306+P321+P336+P345+P358+P370+P382+P391+P406+P415+P433+P442+P454)</f>
        <v>1542</v>
      </c>
      <c r="Q463" s="51"/>
      <c r="R463" s="34"/>
      <c r="S463" s="34"/>
      <c r="T463" s="34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2" customFormat="1" ht="45" customHeight="1" x14ac:dyDescent="0.25">
      <c r="A464" s="55" t="s">
        <v>102</v>
      </c>
      <c r="B464" s="55"/>
      <c r="C464" s="55"/>
      <c r="D464" s="55"/>
      <c r="E464" s="55"/>
      <c r="F464" s="31">
        <f>SUM(F23+F38+F54+F69+F87+F105+F123+F141+F159+F192+F207+F222+F246+F261+F270+F282+F291+F306+F321+F336+F345+F358+F370+F382+F391+F406+F415+F433+F442+F454)</f>
        <v>0</v>
      </c>
      <c r="G464" s="32">
        <f>SUM(G23+G38+G54+G69+G87+G105+G123+G141+G159+G192+G207+G222+G246+G261+G270+G282+G291+G306+G321+G336+G345+G358+G370+G382+G391+G406+G415+G433+H442+H454)</f>
        <v>0</v>
      </c>
      <c r="H464" s="32">
        <f>SUM(+H23+H38+H54+H69+H87+H105+H123+H141+H159+H192+H207+H222+H246+H261+H270+H282+H291+H306+H321+H336+H345+H358+H370+H382+H391+H406+H415+H433+H442+H454)</f>
        <v>447</v>
      </c>
      <c r="I464" s="32">
        <f>SUM(+I23+I38+I54+I69+I87+I105+I123+I141+I159+I192+I207+I222+I246+I261+I270+I282+I291+I306+I321+I336+I345+I358+I370+I382+I391+I406+I415+I433+I442+I454)</f>
        <v>218</v>
      </c>
      <c r="J464" s="32">
        <f t="shared" ref="J464:O464" si="89">SUM(J23+J38+J54+J69+J87+J105+J123+J141+J159+J192+J207+J222+J246+J261+J270+J282+J291+J306+J321+J336+J345+J358+J370+J382+J391+J406+J415+J433+J442+J454)</f>
        <v>499</v>
      </c>
      <c r="K464" s="32">
        <f t="shared" si="89"/>
        <v>356</v>
      </c>
      <c r="L464" s="32">
        <f t="shared" si="89"/>
        <v>9</v>
      </c>
      <c r="M464" s="32">
        <f t="shared" si="89"/>
        <v>13</v>
      </c>
      <c r="N464" s="32">
        <f t="shared" si="89"/>
        <v>0</v>
      </c>
      <c r="O464" s="32">
        <f t="shared" si="89"/>
        <v>0</v>
      </c>
      <c r="P464" s="54"/>
      <c r="Q464" s="52"/>
      <c r="R464" s="34"/>
      <c r="S464" s="34"/>
      <c r="T464" s="3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2" customFormat="1" ht="43.5" customHeight="1" x14ac:dyDescent="0.7">
      <c r="A465" s="39" t="s">
        <v>104</v>
      </c>
      <c r="B465" s="40"/>
      <c r="C465" s="40"/>
      <c r="D465" s="40"/>
      <c r="E465" s="41"/>
      <c r="F465" s="45">
        <v>955</v>
      </c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7"/>
      <c r="R465" s="34"/>
      <c r="S465" s="34"/>
      <c r="T465" s="34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2" customFormat="1" ht="42" customHeight="1" x14ac:dyDescent="0.7">
      <c r="A466" s="42" t="s">
        <v>105</v>
      </c>
      <c r="B466" s="43"/>
      <c r="C466" s="43"/>
      <c r="D466" s="43"/>
      <c r="E466" s="44"/>
      <c r="F466" s="45">
        <v>587</v>
      </c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7"/>
      <c r="R466" s="34"/>
      <c r="S466" s="34"/>
      <c r="T466" s="34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105" customFormat="1" x14ac:dyDescent="0.25"/>
    <row r="468" spans="1:36" s="105" customFormat="1" x14ac:dyDescent="0.25"/>
    <row r="469" spans="1:36" s="105" customFormat="1" x14ac:dyDescent="0.25"/>
    <row r="470" spans="1:36" s="105" customFormat="1" x14ac:dyDescent="0.25"/>
    <row r="472" spans="1:36" ht="21" x14ac:dyDescent="0.35">
      <c r="A472" s="107" t="s">
        <v>110</v>
      </c>
    </row>
    <row r="473" spans="1:36" ht="18.75" x14ac:dyDescent="0.3">
      <c r="A473" s="106" t="s">
        <v>111</v>
      </c>
    </row>
  </sheetData>
  <mergeCells count="720">
    <mergeCell ref="A248:A251"/>
    <mergeCell ref="E248:E250"/>
    <mergeCell ref="B180:D180"/>
    <mergeCell ref="B183:D183"/>
    <mergeCell ref="B184:D184"/>
    <mergeCell ref="A386:Q386"/>
    <mergeCell ref="B380:D380"/>
    <mergeCell ref="B381:D381"/>
    <mergeCell ref="B384:D384"/>
    <mergeCell ref="B387:D387"/>
    <mergeCell ref="B390:D390"/>
    <mergeCell ref="A380:A382"/>
    <mergeCell ref="E380:E381"/>
    <mergeCell ref="Q380:Q382"/>
    <mergeCell ref="B382:E382"/>
    <mergeCell ref="A383:O383"/>
    <mergeCell ref="A384:A385"/>
    <mergeCell ref="Q384:Q385"/>
    <mergeCell ref="B385:E385"/>
    <mergeCell ref="B196:D196"/>
    <mergeCell ref="B253:D253"/>
    <mergeCell ref="B248:D248"/>
    <mergeCell ref="B249:D249"/>
    <mergeCell ref="B250:D250"/>
    <mergeCell ref="B240:D240"/>
    <mergeCell ref="B241:D241"/>
    <mergeCell ref="B161:D161"/>
    <mergeCell ref="B162:D162"/>
    <mergeCell ref="B163:D163"/>
    <mergeCell ref="B174:D174"/>
    <mergeCell ref="B175:D175"/>
    <mergeCell ref="B176:D176"/>
    <mergeCell ref="B177:D177"/>
    <mergeCell ref="B178:D178"/>
    <mergeCell ref="B179:D179"/>
    <mergeCell ref="B122:D122"/>
    <mergeCell ref="B125:D125"/>
    <mergeCell ref="B126:D126"/>
    <mergeCell ref="B150:D150"/>
    <mergeCell ref="B151:D151"/>
    <mergeCell ref="B152:D152"/>
    <mergeCell ref="B156:D156"/>
    <mergeCell ref="B157:D157"/>
    <mergeCell ref="B158:D158"/>
    <mergeCell ref="B89:D89"/>
    <mergeCell ref="B90:D90"/>
    <mergeCell ref="B91:D91"/>
    <mergeCell ref="A76:O76"/>
    <mergeCell ref="A77:A81"/>
    <mergeCell ref="E77:E80"/>
    <mergeCell ref="B114:D114"/>
    <mergeCell ref="B115:D115"/>
    <mergeCell ref="B116:D116"/>
    <mergeCell ref="B341:D341"/>
    <mergeCell ref="B12:D12"/>
    <mergeCell ref="B13:D13"/>
    <mergeCell ref="B14:D14"/>
    <mergeCell ref="B17:D17"/>
    <mergeCell ref="B18:D18"/>
    <mergeCell ref="B21:D21"/>
    <mergeCell ref="B22:D22"/>
    <mergeCell ref="B25:D25"/>
    <mergeCell ref="B26:D26"/>
    <mergeCell ref="B27:D27"/>
    <mergeCell ref="B30:D30"/>
    <mergeCell ref="B31:D31"/>
    <mergeCell ref="B32:D32"/>
    <mergeCell ref="B35:D35"/>
    <mergeCell ref="B36:D36"/>
    <mergeCell ref="B37:D37"/>
    <mergeCell ref="B40:D40"/>
    <mergeCell ref="B41:D41"/>
    <mergeCell ref="B42:D42"/>
    <mergeCell ref="B43:D43"/>
    <mergeCell ref="B46:D46"/>
    <mergeCell ref="B47:D47"/>
    <mergeCell ref="B48:D48"/>
    <mergeCell ref="A7:Q7"/>
    <mergeCell ref="A8:Q8"/>
    <mergeCell ref="A16:O16"/>
    <mergeCell ref="A17:A19"/>
    <mergeCell ref="E17:E18"/>
    <mergeCell ref="Q17:Q19"/>
    <mergeCell ref="B19:E19"/>
    <mergeCell ref="A20:O20"/>
    <mergeCell ref="A11:O11"/>
    <mergeCell ref="A12:A15"/>
    <mergeCell ref="E12:E14"/>
    <mergeCell ref="Q12:Q15"/>
    <mergeCell ref="B15:E15"/>
    <mergeCell ref="A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A29:O29"/>
    <mergeCell ref="A30:A33"/>
    <mergeCell ref="E30:E32"/>
    <mergeCell ref="Q30:Q33"/>
    <mergeCell ref="B33:E33"/>
    <mergeCell ref="A34:O34"/>
    <mergeCell ref="A21:A23"/>
    <mergeCell ref="E21:E22"/>
    <mergeCell ref="Q21:Q23"/>
    <mergeCell ref="B23:E23"/>
    <mergeCell ref="A24:O24"/>
    <mergeCell ref="A25:A28"/>
    <mergeCell ref="E25:E27"/>
    <mergeCell ref="Q25:Q28"/>
    <mergeCell ref="B28:E28"/>
    <mergeCell ref="A45:O45"/>
    <mergeCell ref="A46:A49"/>
    <mergeCell ref="E46:E48"/>
    <mergeCell ref="Q46:Q49"/>
    <mergeCell ref="B49:E49"/>
    <mergeCell ref="A50:O50"/>
    <mergeCell ref="A35:A38"/>
    <mergeCell ref="E35:E37"/>
    <mergeCell ref="Q35:Q38"/>
    <mergeCell ref="B38:E38"/>
    <mergeCell ref="A39:O39"/>
    <mergeCell ref="A40:A44"/>
    <mergeCell ref="E40:E43"/>
    <mergeCell ref="Q40:Q44"/>
    <mergeCell ref="B44:E44"/>
    <mergeCell ref="A60:O60"/>
    <mergeCell ref="A61:A64"/>
    <mergeCell ref="E61:E63"/>
    <mergeCell ref="Q61:Q64"/>
    <mergeCell ref="B64:E64"/>
    <mergeCell ref="A65:O65"/>
    <mergeCell ref="A51:A54"/>
    <mergeCell ref="E51:E53"/>
    <mergeCell ref="Q51:Q54"/>
    <mergeCell ref="B54:E54"/>
    <mergeCell ref="A55:O55"/>
    <mergeCell ref="A56:A59"/>
    <mergeCell ref="E56:E58"/>
    <mergeCell ref="Q56:Q59"/>
    <mergeCell ref="B59:E59"/>
    <mergeCell ref="B51:D51"/>
    <mergeCell ref="B52:D52"/>
    <mergeCell ref="B53:D53"/>
    <mergeCell ref="B56:D56"/>
    <mergeCell ref="B57:D57"/>
    <mergeCell ref="B58:D58"/>
    <mergeCell ref="B61:D61"/>
    <mergeCell ref="B62:D62"/>
    <mergeCell ref="B63:D63"/>
    <mergeCell ref="Q77:Q81"/>
    <mergeCell ref="B81:E81"/>
    <mergeCell ref="A82:O82"/>
    <mergeCell ref="A66:A69"/>
    <mergeCell ref="E66:E68"/>
    <mergeCell ref="Q66:Q69"/>
    <mergeCell ref="B69:E69"/>
    <mergeCell ref="A70:O70"/>
    <mergeCell ref="A71:A75"/>
    <mergeCell ref="E71:E74"/>
    <mergeCell ref="Q71:Q75"/>
    <mergeCell ref="B75:E75"/>
    <mergeCell ref="B67:D67"/>
    <mergeCell ref="B68:D68"/>
    <mergeCell ref="B71:D71"/>
    <mergeCell ref="B72:D72"/>
    <mergeCell ref="B73:D73"/>
    <mergeCell ref="B74:D74"/>
    <mergeCell ref="B77:D77"/>
    <mergeCell ref="B78:D78"/>
    <mergeCell ref="B79:D79"/>
    <mergeCell ref="B80:D80"/>
    <mergeCell ref="B66:D66"/>
    <mergeCell ref="A94:O94"/>
    <mergeCell ref="A95:A99"/>
    <mergeCell ref="E95:E98"/>
    <mergeCell ref="Q95:Q99"/>
    <mergeCell ref="B99:E99"/>
    <mergeCell ref="A100:O100"/>
    <mergeCell ref="A83:A87"/>
    <mergeCell ref="E83:E86"/>
    <mergeCell ref="Q83:Q87"/>
    <mergeCell ref="B87:E87"/>
    <mergeCell ref="A88:O88"/>
    <mergeCell ref="A89:A93"/>
    <mergeCell ref="E89:E92"/>
    <mergeCell ref="Q89:Q93"/>
    <mergeCell ref="B93:E93"/>
    <mergeCell ref="B92:D92"/>
    <mergeCell ref="B95:D95"/>
    <mergeCell ref="B96:D96"/>
    <mergeCell ref="B97:D97"/>
    <mergeCell ref="B98:D98"/>
    <mergeCell ref="B83:D83"/>
    <mergeCell ref="B84:D84"/>
    <mergeCell ref="B85:D85"/>
    <mergeCell ref="B86:D86"/>
    <mergeCell ref="A112:O112"/>
    <mergeCell ref="A113:A117"/>
    <mergeCell ref="E113:E116"/>
    <mergeCell ref="Q113:Q117"/>
    <mergeCell ref="B117:E117"/>
    <mergeCell ref="A118:O118"/>
    <mergeCell ref="A101:A105"/>
    <mergeCell ref="E101:E104"/>
    <mergeCell ref="Q101:Q105"/>
    <mergeCell ref="B105:E105"/>
    <mergeCell ref="A106:O106"/>
    <mergeCell ref="A107:A111"/>
    <mergeCell ref="E107:E110"/>
    <mergeCell ref="Q107:Q111"/>
    <mergeCell ref="B111:E111"/>
    <mergeCell ref="B101:D101"/>
    <mergeCell ref="B102:D102"/>
    <mergeCell ref="B103:D103"/>
    <mergeCell ref="B104:D104"/>
    <mergeCell ref="B107:D107"/>
    <mergeCell ref="B108:D108"/>
    <mergeCell ref="B109:D109"/>
    <mergeCell ref="B110:D110"/>
    <mergeCell ref="B113:D113"/>
    <mergeCell ref="A130:O130"/>
    <mergeCell ref="A131:A135"/>
    <mergeCell ref="E131:E134"/>
    <mergeCell ref="Q131:Q135"/>
    <mergeCell ref="B135:E135"/>
    <mergeCell ref="A136:O136"/>
    <mergeCell ref="A119:A123"/>
    <mergeCell ref="E119:E122"/>
    <mergeCell ref="Q119:Q123"/>
    <mergeCell ref="B123:E123"/>
    <mergeCell ref="A124:O124"/>
    <mergeCell ref="A125:A129"/>
    <mergeCell ref="E125:E128"/>
    <mergeCell ref="Q125:Q129"/>
    <mergeCell ref="B129:E129"/>
    <mergeCell ref="B127:D127"/>
    <mergeCell ref="B128:D128"/>
    <mergeCell ref="B131:D131"/>
    <mergeCell ref="B132:D132"/>
    <mergeCell ref="B133:D133"/>
    <mergeCell ref="B134:D134"/>
    <mergeCell ref="B119:D119"/>
    <mergeCell ref="B120:D120"/>
    <mergeCell ref="B121:D121"/>
    <mergeCell ref="A148:O148"/>
    <mergeCell ref="A149:A153"/>
    <mergeCell ref="E149:E152"/>
    <mergeCell ref="Q149:Q153"/>
    <mergeCell ref="B153:E153"/>
    <mergeCell ref="A154:O154"/>
    <mergeCell ref="A137:A141"/>
    <mergeCell ref="E137:E140"/>
    <mergeCell ref="Q137:Q141"/>
    <mergeCell ref="B141:E141"/>
    <mergeCell ref="A142:O142"/>
    <mergeCell ref="A143:A147"/>
    <mergeCell ref="E143:E146"/>
    <mergeCell ref="Q143:Q147"/>
    <mergeCell ref="B147:E147"/>
    <mergeCell ref="B137:D137"/>
    <mergeCell ref="B138:D138"/>
    <mergeCell ref="B139:D139"/>
    <mergeCell ref="B140:D140"/>
    <mergeCell ref="B143:D143"/>
    <mergeCell ref="B144:D144"/>
    <mergeCell ref="B145:D145"/>
    <mergeCell ref="B146:D146"/>
    <mergeCell ref="B149:D149"/>
    <mergeCell ref="A171:O171"/>
    <mergeCell ref="A172:A181"/>
    <mergeCell ref="E172:E180"/>
    <mergeCell ref="Q172:Q181"/>
    <mergeCell ref="B181:E181"/>
    <mergeCell ref="A182:O182"/>
    <mergeCell ref="A155:A159"/>
    <mergeCell ref="E155:E158"/>
    <mergeCell ref="Q155:Q159"/>
    <mergeCell ref="B159:E159"/>
    <mergeCell ref="A160:O160"/>
    <mergeCell ref="A161:A170"/>
    <mergeCell ref="E161:E169"/>
    <mergeCell ref="Q161:Q170"/>
    <mergeCell ref="B170:E170"/>
    <mergeCell ref="B155:D155"/>
    <mergeCell ref="B164:D164"/>
    <mergeCell ref="B165:D165"/>
    <mergeCell ref="B166:D166"/>
    <mergeCell ref="B167:D167"/>
    <mergeCell ref="B168:D168"/>
    <mergeCell ref="B169:D169"/>
    <mergeCell ref="B172:D172"/>
    <mergeCell ref="B173:D173"/>
    <mergeCell ref="Q199:Q202"/>
    <mergeCell ref="B202:E202"/>
    <mergeCell ref="A203:O203"/>
    <mergeCell ref="A183:A192"/>
    <mergeCell ref="E183:E191"/>
    <mergeCell ref="Q183:Q192"/>
    <mergeCell ref="B192:E192"/>
    <mergeCell ref="A193:O193"/>
    <mergeCell ref="A194:A197"/>
    <mergeCell ref="E194:E196"/>
    <mergeCell ref="Q194:Q197"/>
    <mergeCell ref="B197:E197"/>
    <mergeCell ref="B185:D185"/>
    <mergeCell ref="B187:D187"/>
    <mergeCell ref="B186:D186"/>
    <mergeCell ref="B188:D188"/>
    <mergeCell ref="B189:D189"/>
    <mergeCell ref="B190:D190"/>
    <mergeCell ref="B191:D191"/>
    <mergeCell ref="B194:D194"/>
    <mergeCell ref="B195:D195"/>
    <mergeCell ref="A198:O198"/>
    <mergeCell ref="A199:A202"/>
    <mergeCell ref="E199:E201"/>
    <mergeCell ref="Q214:Q217"/>
    <mergeCell ref="B217:E217"/>
    <mergeCell ref="A218:O218"/>
    <mergeCell ref="A204:A207"/>
    <mergeCell ref="E204:E206"/>
    <mergeCell ref="Q204:Q207"/>
    <mergeCell ref="B207:E207"/>
    <mergeCell ref="A208:O208"/>
    <mergeCell ref="A209:A212"/>
    <mergeCell ref="E209:E211"/>
    <mergeCell ref="Q209:Q212"/>
    <mergeCell ref="B212:E212"/>
    <mergeCell ref="B214:D214"/>
    <mergeCell ref="B215:D215"/>
    <mergeCell ref="B216:D216"/>
    <mergeCell ref="B209:D209"/>
    <mergeCell ref="B210:D210"/>
    <mergeCell ref="B211:D211"/>
    <mergeCell ref="B204:D204"/>
    <mergeCell ref="B205:D205"/>
    <mergeCell ref="B206:D206"/>
    <mergeCell ref="A213:O213"/>
    <mergeCell ref="A214:A217"/>
    <mergeCell ref="E214:E216"/>
    <mergeCell ref="Q219:Q222"/>
    <mergeCell ref="B222:E222"/>
    <mergeCell ref="A223:O223"/>
    <mergeCell ref="A224:A230"/>
    <mergeCell ref="E224:E229"/>
    <mergeCell ref="Q224:Q230"/>
    <mergeCell ref="B230:E230"/>
    <mergeCell ref="B224:D224"/>
    <mergeCell ref="B225:D225"/>
    <mergeCell ref="B226:D226"/>
    <mergeCell ref="B227:D227"/>
    <mergeCell ref="B228:D228"/>
    <mergeCell ref="B229:D229"/>
    <mergeCell ref="B219:D219"/>
    <mergeCell ref="B220:D220"/>
    <mergeCell ref="B221:D221"/>
    <mergeCell ref="A219:A222"/>
    <mergeCell ref="E219:E221"/>
    <mergeCell ref="Q248:Q251"/>
    <mergeCell ref="B251:E251"/>
    <mergeCell ref="A252:O252"/>
    <mergeCell ref="A231:O231"/>
    <mergeCell ref="A232:A238"/>
    <mergeCell ref="E232:E237"/>
    <mergeCell ref="Q232:Q238"/>
    <mergeCell ref="B238:E238"/>
    <mergeCell ref="A240:A246"/>
    <mergeCell ref="E240:E245"/>
    <mergeCell ref="Q240:Q246"/>
    <mergeCell ref="B246:E246"/>
    <mergeCell ref="A239:Q239"/>
    <mergeCell ref="B232:D232"/>
    <mergeCell ref="B233:D233"/>
    <mergeCell ref="B234:D234"/>
    <mergeCell ref="B235:D235"/>
    <mergeCell ref="B236:D236"/>
    <mergeCell ref="B237:D237"/>
    <mergeCell ref="B242:D242"/>
    <mergeCell ref="B243:D243"/>
    <mergeCell ref="B244:D244"/>
    <mergeCell ref="B245:D245"/>
    <mergeCell ref="A247:O247"/>
    <mergeCell ref="A262:O262"/>
    <mergeCell ref="A263:A264"/>
    <mergeCell ref="Q263:Q264"/>
    <mergeCell ref="B264:E264"/>
    <mergeCell ref="A265:O265"/>
    <mergeCell ref="A266:A267"/>
    <mergeCell ref="Q266:Q267"/>
    <mergeCell ref="B267:E267"/>
    <mergeCell ref="A253:A256"/>
    <mergeCell ref="E253:E255"/>
    <mergeCell ref="Q253:Q256"/>
    <mergeCell ref="B256:E256"/>
    <mergeCell ref="A257:O257"/>
    <mergeCell ref="A258:A261"/>
    <mergeCell ref="E258:E260"/>
    <mergeCell ref="Q258:Q261"/>
    <mergeCell ref="B261:E261"/>
    <mergeCell ref="B266:D266"/>
    <mergeCell ref="B263:D263"/>
    <mergeCell ref="B260:D260"/>
    <mergeCell ref="B259:D259"/>
    <mergeCell ref="B258:D258"/>
    <mergeCell ref="B255:D255"/>
    <mergeCell ref="B254:D254"/>
    <mergeCell ref="A268:O268"/>
    <mergeCell ref="A269:A270"/>
    <mergeCell ref="Q269:Q270"/>
    <mergeCell ref="B270:E270"/>
    <mergeCell ref="A271:O271"/>
    <mergeCell ref="A272:A274"/>
    <mergeCell ref="E272:E273"/>
    <mergeCell ref="Q272:Q274"/>
    <mergeCell ref="B274:E274"/>
    <mergeCell ref="B272:D272"/>
    <mergeCell ref="B273:D273"/>
    <mergeCell ref="B269:D269"/>
    <mergeCell ref="A280:A282"/>
    <mergeCell ref="E280:E281"/>
    <mergeCell ref="Q280:Q282"/>
    <mergeCell ref="B282:E282"/>
    <mergeCell ref="A283:O283"/>
    <mergeCell ref="A284:A285"/>
    <mergeCell ref="Q284:Q285"/>
    <mergeCell ref="B285:E285"/>
    <mergeCell ref="A275:O275"/>
    <mergeCell ref="A276:A278"/>
    <mergeCell ref="E276:E277"/>
    <mergeCell ref="Q276:Q278"/>
    <mergeCell ref="B278:E278"/>
    <mergeCell ref="A279:O279"/>
    <mergeCell ref="B284:D284"/>
    <mergeCell ref="B281:D281"/>
    <mergeCell ref="B280:D280"/>
    <mergeCell ref="B276:D276"/>
    <mergeCell ref="B277:D277"/>
    <mergeCell ref="A292:O292"/>
    <mergeCell ref="A293:A296"/>
    <mergeCell ref="E293:E295"/>
    <mergeCell ref="Q293:Q296"/>
    <mergeCell ref="B296:E296"/>
    <mergeCell ref="A297:O297"/>
    <mergeCell ref="A286:O286"/>
    <mergeCell ref="A287:A288"/>
    <mergeCell ref="Q287:Q288"/>
    <mergeCell ref="B288:E288"/>
    <mergeCell ref="A289:O289"/>
    <mergeCell ref="A290:A291"/>
    <mergeCell ref="Q290:Q291"/>
    <mergeCell ref="B291:E291"/>
    <mergeCell ref="B293:D293"/>
    <mergeCell ref="B294:D294"/>
    <mergeCell ref="B295:D295"/>
    <mergeCell ref="B290:D290"/>
    <mergeCell ref="B287:D287"/>
    <mergeCell ref="A307:O307"/>
    <mergeCell ref="A308:A311"/>
    <mergeCell ref="E308:E310"/>
    <mergeCell ref="Q308:Q311"/>
    <mergeCell ref="B311:E311"/>
    <mergeCell ref="A312:O312"/>
    <mergeCell ref="A298:A301"/>
    <mergeCell ref="E298:E300"/>
    <mergeCell ref="Q298:Q301"/>
    <mergeCell ref="B301:E301"/>
    <mergeCell ref="A302:O302"/>
    <mergeCell ref="A303:A306"/>
    <mergeCell ref="E303:E305"/>
    <mergeCell ref="Q303:Q306"/>
    <mergeCell ref="B306:E306"/>
    <mergeCell ref="B310:D310"/>
    <mergeCell ref="B309:D309"/>
    <mergeCell ref="B308:D308"/>
    <mergeCell ref="B303:D303"/>
    <mergeCell ref="B304:D304"/>
    <mergeCell ref="B305:D305"/>
    <mergeCell ref="B298:D298"/>
    <mergeCell ref="B299:D299"/>
    <mergeCell ref="B300:D300"/>
    <mergeCell ref="A322:O322"/>
    <mergeCell ref="A323:A326"/>
    <mergeCell ref="E323:E325"/>
    <mergeCell ref="Q323:Q326"/>
    <mergeCell ref="B326:E326"/>
    <mergeCell ref="A327:O327"/>
    <mergeCell ref="A313:A316"/>
    <mergeCell ref="E313:E315"/>
    <mergeCell ref="Q313:Q316"/>
    <mergeCell ref="B316:E316"/>
    <mergeCell ref="A317:O317"/>
    <mergeCell ref="A318:A321"/>
    <mergeCell ref="E318:E320"/>
    <mergeCell ref="Q318:Q321"/>
    <mergeCell ref="B321:E321"/>
    <mergeCell ref="B313:D313"/>
    <mergeCell ref="B314:D314"/>
    <mergeCell ref="B315:D315"/>
    <mergeCell ref="B318:D318"/>
    <mergeCell ref="B319:D319"/>
    <mergeCell ref="B320:D320"/>
    <mergeCell ref="B323:D323"/>
    <mergeCell ref="B324:D324"/>
    <mergeCell ref="B325:D325"/>
    <mergeCell ref="A337:O337"/>
    <mergeCell ref="A338:A339"/>
    <mergeCell ref="Q338:Q339"/>
    <mergeCell ref="B339:E339"/>
    <mergeCell ref="A340:O340"/>
    <mergeCell ref="A341:A342"/>
    <mergeCell ref="Q341:Q342"/>
    <mergeCell ref="B342:E342"/>
    <mergeCell ref="A328:A331"/>
    <mergeCell ref="E328:E330"/>
    <mergeCell ref="Q328:Q331"/>
    <mergeCell ref="B331:E331"/>
    <mergeCell ref="A332:O332"/>
    <mergeCell ref="A333:A336"/>
    <mergeCell ref="E333:E335"/>
    <mergeCell ref="Q333:Q336"/>
    <mergeCell ref="B336:E336"/>
    <mergeCell ref="B328:D328"/>
    <mergeCell ref="B329:D329"/>
    <mergeCell ref="B330:D330"/>
    <mergeCell ref="B333:D333"/>
    <mergeCell ref="B334:D334"/>
    <mergeCell ref="B335:D335"/>
    <mergeCell ref="B338:D338"/>
    <mergeCell ref="A351:O351"/>
    <mergeCell ref="A352:A354"/>
    <mergeCell ref="E352:E353"/>
    <mergeCell ref="Q352:Q354"/>
    <mergeCell ref="B354:E354"/>
    <mergeCell ref="A355:O355"/>
    <mergeCell ref="A343:O343"/>
    <mergeCell ref="A344:A345"/>
    <mergeCell ref="Q344:Q345"/>
    <mergeCell ref="B345:E345"/>
    <mergeCell ref="A346:O346"/>
    <mergeCell ref="A347:A350"/>
    <mergeCell ref="E347:E349"/>
    <mergeCell ref="Q347:Q350"/>
    <mergeCell ref="B350:E350"/>
    <mergeCell ref="B353:D353"/>
    <mergeCell ref="B347:D347"/>
    <mergeCell ref="B348:D348"/>
    <mergeCell ref="B349:D349"/>
    <mergeCell ref="B344:D344"/>
    <mergeCell ref="B352:D352"/>
    <mergeCell ref="A356:A358"/>
    <mergeCell ref="E356:E357"/>
    <mergeCell ref="Q356:Q358"/>
    <mergeCell ref="B358:E358"/>
    <mergeCell ref="A359:O359"/>
    <mergeCell ref="A360:A362"/>
    <mergeCell ref="E360:E361"/>
    <mergeCell ref="Q360:Q362"/>
    <mergeCell ref="B362:E362"/>
    <mergeCell ref="B356:D356"/>
    <mergeCell ref="B357:D357"/>
    <mergeCell ref="B360:D360"/>
    <mergeCell ref="B361:D361"/>
    <mergeCell ref="A368:A370"/>
    <mergeCell ref="Q368:Q370"/>
    <mergeCell ref="B370:E370"/>
    <mergeCell ref="A371:O371"/>
    <mergeCell ref="A372:A374"/>
    <mergeCell ref="E372:E373"/>
    <mergeCell ref="Q372:Q374"/>
    <mergeCell ref="B374:E374"/>
    <mergeCell ref="A363:O363"/>
    <mergeCell ref="A364:A366"/>
    <mergeCell ref="E364:E365"/>
    <mergeCell ref="Q364:Q366"/>
    <mergeCell ref="B366:E366"/>
    <mergeCell ref="A367:O367"/>
    <mergeCell ref="B368:D368"/>
    <mergeCell ref="B364:D364"/>
    <mergeCell ref="B365:D365"/>
    <mergeCell ref="B369:D369"/>
    <mergeCell ref="B372:D372"/>
    <mergeCell ref="B373:D373"/>
    <mergeCell ref="A375:O375"/>
    <mergeCell ref="A376:A378"/>
    <mergeCell ref="E376:E377"/>
    <mergeCell ref="Q376:Q378"/>
    <mergeCell ref="B378:E378"/>
    <mergeCell ref="A379:O379"/>
    <mergeCell ref="B376:D376"/>
    <mergeCell ref="B377:D377"/>
    <mergeCell ref="A392:O392"/>
    <mergeCell ref="A397:O397"/>
    <mergeCell ref="A387:A388"/>
    <mergeCell ref="Q387:Q388"/>
    <mergeCell ref="B388:E388"/>
    <mergeCell ref="A389:O389"/>
    <mergeCell ref="A390:A391"/>
    <mergeCell ref="Q390:Q391"/>
    <mergeCell ref="B391:E391"/>
    <mergeCell ref="A407:O407"/>
    <mergeCell ref="B393:D393"/>
    <mergeCell ref="B394:D394"/>
    <mergeCell ref="B395:D395"/>
    <mergeCell ref="A393:A396"/>
    <mergeCell ref="E393:E395"/>
    <mergeCell ref="Q393:Q396"/>
    <mergeCell ref="B396:E396"/>
    <mergeCell ref="A408:A409"/>
    <mergeCell ref="Q408:Q409"/>
    <mergeCell ref="B409:E409"/>
    <mergeCell ref="A410:O410"/>
    <mergeCell ref="A411:A412"/>
    <mergeCell ref="Q411:Q412"/>
    <mergeCell ref="B412:E412"/>
    <mergeCell ref="A398:A401"/>
    <mergeCell ref="E398:E400"/>
    <mergeCell ref="Q398:Q401"/>
    <mergeCell ref="B401:E401"/>
    <mergeCell ref="A402:O402"/>
    <mergeCell ref="A403:A406"/>
    <mergeCell ref="E403:E405"/>
    <mergeCell ref="Q403:Q406"/>
    <mergeCell ref="B406:E406"/>
    <mergeCell ref="B398:D398"/>
    <mergeCell ref="B399:D399"/>
    <mergeCell ref="B400:D400"/>
    <mergeCell ref="B403:D403"/>
    <mergeCell ref="B404:D404"/>
    <mergeCell ref="B405:D405"/>
    <mergeCell ref="B411:D411"/>
    <mergeCell ref="B408:D408"/>
    <mergeCell ref="A413:O413"/>
    <mergeCell ref="A414:A415"/>
    <mergeCell ref="Q414:Q415"/>
    <mergeCell ref="B415:E415"/>
    <mergeCell ref="A416:O416"/>
    <mergeCell ref="A417:A421"/>
    <mergeCell ref="E417:E420"/>
    <mergeCell ref="Q417:Q421"/>
    <mergeCell ref="B421:E421"/>
    <mergeCell ref="B414:D414"/>
    <mergeCell ref="B417:D417"/>
    <mergeCell ref="B418:D418"/>
    <mergeCell ref="B419:D419"/>
    <mergeCell ref="B420:D420"/>
    <mergeCell ref="A429:A433"/>
    <mergeCell ref="E429:E432"/>
    <mergeCell ref="Q429:Q433"/>
    <mergeCell ref="B433:E433"/>
    <mergeCell ref="A434:O434"/>
    <mergeCell ref="A435:A436"/>
    <mergeCell ref="Q435:Q436"/>
    <mergeCell ref="B436:E436"/>
    <mergeCell ref="A422:O422"/>
    <mergeCell ref="A423:A427"/>
    <mergeCell ref="E423:E426"/>
    <mergeCell ref="Q423:Q427"/>
    <mergeCell ref="B427:E427"/>
    <mergeCell ref="A428:O428"/>
    <mergeCell ref="B426:D426"/>
    <mergeCell ref="B435:D435"/>
    <mergeCell ref="B429:D429"/>
    <mergeCell ref="B430:D430"/>
    <mergeCell ref="B431:D431"/>
    <mergeCell ref="B432:D432"/>
    <mergeCell ref="B423:D423"/>
    <mergeCell ref="B424:D424"/>
    <mergeCell ref="B425:D425"/>
    <mergeCell ref="A448:A450"/>
    <mergeCell ref="Q448:Q450"/>
    <mergeCell ref="B450:E450"/>
    <mergeCell ref="A455:Q455"/>
    <mergeCell ref="A437:O437"/>
    <mergeCell ref="A438:A439"/>
    <mergeCell ref="Q438:Q439"/>
    <mergeCell ref="B439:E439"/>
    <mergeCell ref="A440:O440"/>
    <mergeCell ref="A441:A442"/>
    <mergeCell ref="Q441:Q442"/>
    <mergeCell ref="B442:E442"/>
    <mergeCell ref="B452:D452"/>
    <mergeCell ref="B453:D453"/>
    <mergeCell ref="B448:D448"/>
    <mergeCell ref="B449:D449"/>
    <mergeCell ref="B445:D445"/>
    <mergeCell ref="B444:D444"/>
    <mergeCell ref="A451:O451"/>
    <mergeCell ref="A447:O447"/>
    <mergeCell ref="B441:D441"/>
    <mergeCell ref="B438:D438"/>
    <mergeCell ref="A465:E465"/>
    <mergeCell ref="A466:E466"/>
    <mergeCell ref="F465:Q465"/>
    <mergeCell ref="F466:Q466"/>
    <mergeCell ref="P9:P10"/>
    <mergeCell ref="Q9:Q10"/>
    <mergeCell ref="Q457:Q464"/>
    <mergeCell ref="A463:O463"/>
    <mergeCell ref="P463:P464"/>
    <mergeCell ref="A464:E464"/>
    <mergeCell ref="A457:O457"/>
    <mergeCell ref="P457:P458"/>
    <mergeCell ref="A458:E458"/>
    <mergeCell ref="A460:O460"/>
    <mergeCell ref="P460:P461"/>
    <mergeCell ref="A461:E461"/>
    <mergeCell ref="A452:A454"/>
    <mergeCell ref="Q452:Q454"/>
    <mergeCell ref="B454:E454"/>
    <mergeCell ref="A456:E456"/>
    <mergeCell ref="A443:O443"/>
    <mergeCell ref="A444:A446"/>
    <mergeCell ref="Q444:Q446"/>
    <mergeCell ref="B446:E446"/>
  </mergeCells>
  <pageMargins left="0.31496062992125984" right="0.27559055118110237" top="0.47244094488188981" bottom="0.47244094488188981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Odannis Amauris Feliz Garcia</dc:creator>
  <cp:lastModifiedBy>Evelin De Jesús Fernández Jiménez</cp:lastModifiedBy>
  <cp:lastPrinted>2023-07-13T18:26:40Z</cp:lastPrinted>
  <dcterms:created xsi:type="dcterms:W3CDTF">2023-06-01T18:22:24Z</dcterms:created>
  <dcterms:modified xsi:type="dcterms:W3CDTF">2023-07-13T18:46:29Z</dcterms:modified>
</cp:coreProperties>
</file>