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Correcciones de Transparencia\"/>
    </mc:Choice>
  </mc:AlternateContent>
  <bookViews>
    <workbookView xWindow="0" yWindow="0" windowWidth="20490" windowHeight="7125"/>
  </bookViews>
  <sheets>
    <sheet name="Cuenta por Pagar Septiembr 2021" sheetId="1" r:id="rId1"/>
  </sheets>
  <definedNames>
    <definedName name="_xlnm._FilterDatabase" localSheetId="0" hidden="1">'Cuenta por Pagar Septiembr 2021'!$A$4:$H$37</definedName>
    <definedName name="_xlnm.Print_Area" localSheetId="0">'Cuenta por Pagar Septiembr 2021'!$A$1:$H$56</definedName>
    <definedName name="_xlnm.Print_Titles" localSheetId="0">'Cuenta por Pagar Septiembr 2021'!$1:$4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37" i="1" s="1"/>
  <c r="E5" i="1"/>
</calcChain>
</file>

<file path=xl/sharedStrings.xml><?xml version="1.0" encoding="utf-8"?>
<sst xmlns="http://schemas.openxmlformats.org/spreadsheetml/2006/main" count="107" uniqueCount="98">
  <si>
    <t>MINISTERIO DE CULTURA
DEPARTAMENTO DE CONTABILIDAD
ESTADO DE CUENTAS POR  PAGAR EN RD$  
MES DE SEPTIEMBRE 2021</t>
  </si>
  <si>
    <t>CUENTA CORRIENTE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</si>
  <si>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</si>
  <si>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</si>
  <si>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</si>
  <si>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</si>
  <si>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</si>
  <si>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</si>
  <si>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</si>
  <si>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</si>
  <si>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SOELCA, SRL</t>
  </si>
  <si>
    <t>CONTRATACIÓN DE SERVICIOS</t>
  </si>
  <si>
    <t>B1500000039</t>
  </si>
  <si>
    <t>COMPAÑÍA ARMENTEROS DE CONSTRUCCIONES CIVILES</t>
  </si>
  <si>
    <t>AVANCE 20%</t>
  </si>
  <si>
    <t>PONTIFICIA UNIVERSIDAD CATOLICA MADRE Y MAESTRA</t>
  </si>
  <si>
    <t>B1500050969,
B1500005458,
B1500005748,
B1500005749</t>
  </si>
  <si>
    <t>GRUPO MARTE ROMAN SRL</t>
  </si>
  <si>
    <t>EDITORA HOY, S.A.A.</t>
  </si>
  <si>
    <t>B1500004295</t>
  </si>
  <si>
    <t>FC INGENIERIA, EIRL</t>
  </si>
  <si>
    <t xml:space="preserve">AVANCE 20% </t>
  </si>
  <si>
    <t>EVEL, SUPLIDORES, SRL</t>
  </si>
  <si>
    <t>B1500000072</t>
  </si>
  <si>
    <t>GRUPO DESA</t>
  </si>
  <si>
    <t>B1500000003</t>
  </si>
  <si>
    <t>THE CLASIC GOURMET H&amp;A</t>
  </si>
  <si>
    <t>B1500001783</t>
  </si>
  <si>
    <t>EDITORA EL NUEVO DIARIO, SA</t>
  </si>
  <si>
    <t>B1500003134</t>
  </si>
  <si>
    <t>NEGOCIOS DOMINICALY, SRL</t>
  </si>
  <si>
    <t>B1500000677</t>
  </si>
  <si>
    <t>EXPRESS SERVICIOS LOGISTICOS ESLOGIST, EIRL</t>
  </si>
  <si>
    <t>B1500000096</t>
  </si>
  <si>
    <t>INVERPLATA,SA</t>
  </si>
  <si>
    <t>B1500001280</t>
  </si>
  <si>
    <t>COSMOS MEDIA GROUP</t>
  </si>
  <si>
    <t>B1500000229</t>
  </si>
  <si>
    <t>B1500004217</t>
  </si>
  <si>
    <t>B1500000026</t>
  </si>
  <si>
    <t>PINK IGUANA, SRL</t>
  </si>
  <si>
    <t>B1500000226</t>
  </si>
  <si>
    <t>B1500000225</t>
  </si>
  <si>
    <t>JG ACUEDUCTO Y PARTES SRL</t>
  </si>
  <si>
    <t>B1500000426</t>
  </si>
  <si>
    <t>R&amp;M SOLUTIONS</t>
  </si>
  <si>
    <t>B1500000006</t>
  </si>
  <si>
    <t>GRUPO GASTRONÓMICO ST, SRL</t>
  </si>
  <si>
    <t>B1500000002</t>
  </si>
  <si>
    <t>RS PRODUCTIONS SRL</t>
  </si>
  <si>
    <t>B1500000161</t>
  </si>
  <si>
    <t>HABILITY CONSULTING, SRL</t>
  </si>
  <si>
    <t>B1500000215</t>
  </si>
  <si>
    <t>BANDERAS GLOBAL , HC, SRL</t>
  </si>
  <si>
    <t>B1500000830</t>
  </si>
  <si>
    <t>ME IMPRESIONES, SRL</t>
  </si>
  <si>
    <t>B1500000070</t>
  </si>
  <si>
    <t>SUAREZ DISEÑO GRAFICO</t>
  </si>
  <si>
    <t>B1500000038</t>
  </si>
  <si>
    <t>JULIVIOT FLORISTERÍA, SRL</t>
  </si>
  <si>
    <t>B1500000366</t>
  </si>
  <si>
    <t>CROS PUBLICIDAD, SRL</t>
  </si>
  <si>
    <t>B1500000531</t>
  </si>
  <si>
    <t>B1500000094</t>
  </si>
  <si>
    <t>B1500000086</t>
  </si>
  <si>
    <t>DISTRIBUIDORA KADOSH</t>
  </si>
  <si>
    <t>B1500000028</t>
  </si>
  <si>
    <t>B1500000059</t>
  </si>
  <si>
    <t>TOTALES</t>
  </si>
  <si>
    <t>SERICIOS DE INTERCONEXION ELÉCTRICA PARA EL MUSEO DE HISTORIA Y GEOGRAFIA Y EL MUSEO DEL HOMBRE DOMINICANO,</t>
  </si>
  <si>
    <t>SERVICIOS DE PUBLICACIÓN A CONVOVATORIA DE LICITACIÓN DE TICKETS DE COMBUSTIBLES PARA USO DEL MINC</t>
  </si>
  <si>
    <t>SERVICIO DE CATERING PARA EL CONVERSATORIO "EL CINE DOMINICANO COMO IDENTIDAD CULTURAL''</t>
  </si>
  <si>
    <t xml:space="preserve">ADQUISICIÓN DE PRODUCTOS DE HIGUIENE PARA USO DE LA SEDE DE ESTE MINISTERIO </t>
  </si>
  <si>
    <t xml:space="preserve">SERVICIOS DE ALQUILERES VARIOS </t>
  </si>
  <si>
    <t>SERVICIO DE REFRIGERIO PARA TALLER DE ORATORIA EN LA CASA CULTURAL DE CRISTO REY</t>
  </si>
  <si>
    <t>SERVICIOS DE LAVADO Y PLANCHADO DE MANTELERIA Y BANDERAS INSTITUCIONALES.</t>
  </si>
  <si>
    <t>COMPRA DE BANDERAS NACIONALES E INSTITUCIONALES Y ASTAS DE DIFERENTES TAMAÑOA.</t>
  </si>
  <si>
    <t>COMERYM, SRL</t>
  </si>
  <si>
    <t>POR ADQUISICIÓN E INSTALACION DE PAREDES MODULARES PARA ESTE MINISTERIO</t>
  </si>
  <si>
    <t>SERVICIOS DE DESMONTAJE DE ILUMINARIAS DEL FARO A COLON</t>
  </si>
  <si>
    <t>PUBLICACION ESQUELA MORTUORIA POR LE FALLECIMIENTO DEL SR. JOHNNY VENTURAQ</t>
  </si>
  <si>
    <t>ADQUISICIÓN DE MATERIALES FERRETEROS PARA VARIAS DEPENDENCIA DE ESTE MINISTERIO DE CULTURA</t>
  </si>
  <si>
    <t>COMPRA DE UNA BOMBA DE AGUA PARA EL CENTRO DE INVENTARIO, DEPENDENCIA DE ESTE MINISTERIO DE CULTURA.</t>
  </si>
  <si>
    <t>ADQUISICIÓN DE AMLUERZOS Y CENAS PARA EMPLEADOS Y MILITARES QUE PRESTAN SERVICIOS EN ESTE MINISTERIO DE CULTURA, DEL 1 AL 30 DEJULIO DEL AÑO 2021.</t>
  </si>
  <si>
    <t>POR SERVICIOS DE HOSPEDAJE PARA EL JURADO DE LA PREMIACION DE LAS OBRAS PARTICIPANTES EN LA 29VA. BIENAL DE ARTES VISUALES.SEGUN ANEXOS</t>
  </si>
  <si>
    <t xml:space="preserve">ADQUISICIÓN DE RADIOS DE COMUNICACIÓN PARA LA GOBERNACION </t>
  </si>
  <si>
    <t>PUBLICACIÓN DE ESQUELA MORTUORIA DE FALLECIMIENTO DE LA SRA. MARGARITA COPELLO</t>
  </si>
  <si>
    <t>ADQUISICION DE TANQUE DE 120 GALONES EN FIBRA DE VIDRIO , PARA USO DEL CENTRO CULTURAL NARCISO GONZALEZ,</t>
  </si>
  <si>
    <t>ADQUISICIÓN DE PURIFICADORES DE AIRE PARA LAS OFICINAS DEL MINISTERIO DE CULTURA.</t>
  </si>
  <si>
    <t>POR SERVICIOS DE ALQUILERES VARIOS</t>
  </si>
  <si>
    <t>SERVICIOS DE IMPRESOS VARIOS PARA DIFERENTES ACTIVIDADES DE ESTE MINISTERIO DE CULTURA</t>
  </si>
  <si>
    <t>ADQUISICIÓN DE ARREGLOS FLORALES Y PUCHEROS VARIOS PARA ACTIVIADES DE ESTE MINISTERIO DE CULTURA</t>
  </si>
  <si>
    <t xml:space="preserve">COMERYM, SRL </t>
  </si>
  <si>
    <t>ADQUISICIÓN DE MATERIALES FERRETEROS PARA LA 29 VA.BIENAL NACIONAL DE ARTES VISUALES.</t>
  </si>
  <si>
    <t xml:space="preserve">ADQUISICIÓN TONER </t>
  </si>
  <si>
    <t>ADQUISICIÓN DE ELECTRODOMESTICOS.</t>
  </si>
  <si>
    <t>ADQUISICIÓN DE PORTA CARNET Y YOYO DE CARENT PARA LOS EMPLEADOS DEL MINC</t>
  </si>
  <si>
    <t>ADQUISICIÓN DE ARTICULOS DE COCINA PARA USO DE ESTE MINC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</si>
</sst>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3" fillId="2" borderId="2" xfId="0" applyFont="1" applyFill="1" applyBorder="1" applyAlignment="1">
      <alignment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vertical="center" wrapText="1"/>
    </xf>
    <xf numFmtId="43" fontId="3" fillId="2" borderId="2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2010832</xdr:colOff>
      <xdr:row>0</xdr:row>
      <xdr:rowOff>116417</xdr:rowOff>
    </xdr:from>
    <xdr:to>
      <xdr:col>2</xdr:col>
      <xdr:colOff>792690</xdr:colOff>
      <xdr:row>0</xdr:row>
      <xdr:rowOff>764117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807" y="116417"/>
          <a:ext cx="1001183" cy="647700"/>
        </a:xfrm>
        <a:prstGeom prst="rect">
          <a:avLst/>
        </a:prstGeom>
      </xdr:spPr>
    </xdr:pic>
    <xdr:clientData/>
  </xdr:twoCellAnchor>
  <xdr:twoCellAnchor>
    <xdr:from>
      <xdr:col>0</xdr:col>
      <xdr:colOff>1636183</xdr:colOff>
      <xdr:row>44</xdr:row>
      <xdr:rowOff>35984</xdr:rowOff>
    </xdr:from>
    <xdr:to>
      <xdr:col>1</xdr:col>
      <xdr:colOff>1042458</xdr:colOff>
      <xdr:row>48</xdr:row>
      <xdr:rowOff>57150</xdr:rowOff>
    </xdr:to>
    <xdr:sp macro="" textlink="">
      <xdr:nvSpPr>
        <xdr:cNvPr id="3" name="CuadroTexto 2"/>
        <xdr:cNvSpPr txBox="1"/>
      </xdr:nvSpPr>
      <xdr:spPr>
        <a:xfrm>
          <a:off x="1636183" y="29239634"/>
          <a:ext cx="2635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759883</xdr:colOff>
      <xdr:row>44</xdr:row>
      <xdr:rowOff>121709</xdr:rowOff>
    </xdr:from>
    <xdr:to>
      <xdr:col>5</xdr:col>
      <xdr:colOff>917575</xdr:colOff>
      <xdr:row>48</xdr:row>
      <xdr:rowOff>121708</xdr:rowOff>
    </xdr:to>
    <xdr:sp macro="" textlink="">
      <xdr:nvSpPr>
        <xdr:cNvPr id="4" name="CuadroTexto 3"/>
        <xdr:cNvSpPr txBox="1"/>
      </xdr:nvSpPr>
      <xdr:spPr>
        <a:xfrm>
          <a:off x="6208183" y="29325359"/>
          <a:ext cx="350096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ARDITH DE LA CRUZ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Encargado Departamento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7"/>
  <sheetViews>
    <sheetView tabSelected="1" zoomScaleNormal="100" zoomScalePageLayoutView="90" workbookViewId="0">
      <selection activeCell="A5" sqref="A5"/>
    </sheetView>
  </sheetViews>
  <sheetFormatPr baseColWidth="10" defaultRowHeight="12" x14ac:dyDescent="0.2"/>
  <cols>
    <col min="1" max="1" width="48.42578125" style="1" customWidth="1"/>
    <col min="2" max="2" width="33.28515625" style="1" customWidth="1"/>
    <col min="3" max="3" width="22.7109375" style="2" customWidth="1"/>
    <col min="4" max="4" width="15.42578125" style="1" customWidth="1"/>
    <col min="5" max="5" width="12" style="2" customWidth="1"/>
    <col min="6" max="6" width="14.5703125" style="1" customWidth="1"/>
    <col min="7" max="7" width="12.28515625" style="1" customWidth="1"/>
    <col min="8" max="8" width="13.85546875" style="1" customWidth="1"/>
    <col min="9" max="9" width="11.42578125" style="1"/>
    <col min="10" max="10" width="19" style="1" customWidth="1"/>
    <col min="11" max="16384" width="11.42578125" style="1"/>
  </cols>
  <sheetData>
    <row r="1" spans="1:8" ht="117.7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</row>
    <row r="2" spans="1:8" ht="18.75" customHeight="1" x14ac:dyDescent="0.2"/>
    <row r="3" spans="1:8" ht="18" customHeight="1" x14ac:dyDescent="0.2">
      <c r="A3" s="16" t="s">
        <v>1</v>
      </c>
      <c r="B3" s="16"/>
      <c r="C3" s="16"/>
      <c r="D3" s="16"/>
      <c r="E3" s="16"/>
      <c r="F3" s="16"/>
      <c r="G3" s="16"/>
      <c r="H3" s="16"/>
    </row>
    <row r="4" spans="1:8" s="5" customFormat="1" ht="39.75" customHeight="1" x14ac:dyDescent="0.2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 ht="60" customHeight="1" x14ac:dyDescent="0.2">
      <c r="A5" s="10" t="s">
        <v>10</v>
      </c>
      <c r="B5" s="10" t="s">
        <v>79</v>
      </c>
      <c r="C5" s="6" t="s">
        <v>12</v>
      </c>
      <c r="D5" s="11">
        <v>44460</v>
      </c>
      <c r="E5" s="11">
        <f>+D5+30</f>
        <v>44490</v>
      </c>
      <c r="F5" s="12">
        <v>228000</v>
      </c>
      <c r="G5" s="10"/>
      <c r="H5" s="13">
        <f t="shared" ref="H5:H36" si="0">+F5-G5</f>
        <v>228000</v>
      </c>
    </row>
    <row r="6" spans="1:8" ht="61.5" customHeight="1" x14ac:dyDescent="0.2">
      <c r="A6" s="10" t="s">
        <v>13</v>
      </c>
      <c r="B6" s="10" t="s">
        <v>78</v>
      </c>
      <c r="C6" s="6" t="s">
        <v>14</v>
      </c>
      <c r="D6" s="11">
        <v>44456</v>
      </c>
      <c r="E6" s="11">
        <f t="shared" ref="E6:E36" si="1">+D6+30</f>
        <v>44486</v>
      </c>
      <c r="F6" s="12">
        <v>3870096.72</v>
      </c>
      <c r="G6" s="10"/>
      <c r="H6" s="13">
        <f t="shared" si="0"/>
        <v>3870096.72</v>
      </c>
    </row>
    <row r="7" spans="1:8" ht="57.75" customHeight="1" x14ac:dyDescent="0.2">
      <c r="A7" s="10" t="s">
        <v>15</v>
      </c>
      <c r="B7" s="10" t="s">
        <v>11</v>
      </c>
      <c r="C7" s="6" t="s">
        <v>16</v>
      </c>
      <c r="D7" s="11">
        <v>44454</v>
      </c>
      <c r="E7" s="11">
        <f t="shared" si="1"/>
        <v>44484</v>
      </c>
      <c r="F7" s="12">
        <v>868000</v>
      </c>
      <c r="G7" s="10"/>
      <c r="H7" s="13">
        <f t="shared" si="0"/>
        <v>868000</v>
      </c>
    </row>
    <row r="8" spans="1:8" ht="71.25" customHeight="1" x14ac:dyDescent="0.2">
      <c r="A8" s="10" t="s">
        <v>17</v>
      </c>
      <c r="B8" s="10" t="s">
        <v>78</v>
      </c>
      <c r="C8" s="6" t="s">
        <v>14</v>
      </c>
      <c r="D8" s="11">
        <v>44453</v>
      </c>
      <c r="E8" s="11">
        <f t="shared" si="1"/>
        <v>44483</v>
      </c>
      <c r="F8" s="12">
        <v>1162854.32</v>
      </c>
      <c r="G8" s="10"/>
      <c r="H8" s="13">
        <f t="shared" si="0"/>
        <v>1162854.32</v>
      </c>
    </row>
    <row r="9" spans="1:8" ht="58.5" customHeight="1" x14ac:dyDescent="0.2">
      <c r="A9" s="10" t="s">
        <v>18</v>
      </c>
      <c r="B9" s="10" t="s">
        <v>80</v>
      </c>
      <c r="C9" s="6" t="s">
        <v>19</v>
      </c>
      <c r="D9" s="11">
        <v>44433</v>
      </c>
      <c r="E9" s="11">
        <f t="shared" si="1"/>
        <v>44463</v>
      </c>
      <c r="F9" s="12">
        <v>3982.5</v>
      </c>
      <c r="G9" s="10"/>
      <c r="H9" s="13">
        <f t="shared" si="0"/>
        <v>3982.5</v>
      </c>
    </row>
    <row r="10" spans="1:8" ht="75.75" customHeight="1" x14ac:dyDescent="0.2">
      <c r="A10" s="10" t="s">
        <v>20</v>
      </c>
      <c r="B10" s="10" t="s">
        <v>69</v>
      </c>
      <c r="C10" s="6" t="s">
        <v>21</v>
      </c>
      <c r="D10" s="11">
        <v>44431</v>
      </c>
      <c r="E10" s="11">
        <f t="shared" si="1"/>
        <v>44461</v>
      </c>
      <c r="F10" s="12">
        <v>2799380.71</v>
      </c>
      <c r="G10" s="12">
        <v>2799380.71</v>
      </c>
      <c r="H10" s="13">
        <f t="shared" si="0"/>
        <v>0</v>
      </c>
    </row>
    <row r="11" spans="1:8" ht="74.25" customHeight="1" x14ac:dyDescent="0.2">
      <c r="A11" s="10" t="s">
        <v>22</v>
      </c>
      <c r="B11" s="10" t="s">
        <v>81</v>
      </c>
      <c r="C11" s="6" t="s">
        <v>23</v>
      </c>
      <c r="D11" s="11">
        <v>44418</v>
      </c>
      <c r="E11" s="11">
        <f t="shared" si="1"/>
        <v>44448</v>
      </c>
      <c r="F11" s="12">
        <v>125434</v>
      </c>
      <c r="G11" s="10"/>
      <c r="H11" s="13">
        <f t="shared" si="0"/>
        <v>125434</v>
      </c>
    </row>
    <row r="12" spans="1:8" ht="73.5" customHeight="1" x14ac:dyDescent="0.2">
      <c r="A12" s="10" t="s">
        <v>24</v>
      </c>
      <c r="B12" s="10" t="s">
        <v>82</v>
      </c>
      <c r="C12" s="6" t="s">
        <v>25</v>
      </c>
      <c r="D12" s="11">
        <v>44417</v>
      </c>
      <c r="E12" s="11">
        <f t="shared" si="1"/>
        <v>44447</v>
      </c>
      <c r="F12" s="12">
        <v>14160</v>
      </c>
      <c r="G12" s="10"/>
      <c r="H12" s="13">
        <f t="shared" si="0"/>
        <v>14160</v>
      </c>
    </row>
    <row r="13" spans="1:8" ht="89.25" customHeight="1" x14ac:dyDescent="0.2">
      <c r="A13" s="10" t="s">
        <v>26</v>
      </c>
      <c r="B13" s="10" t="s">
        <v>83</v>
      </c>
      <c r="C13" s="6" t="s">
        <v>27</v>
      </c>
      <c r="D13" s="11">
        <v>44416</v>
      </c>
      <c r="E13" s="11">
        <f t="shared" si="1"/>
        <v>44446</v>
      </c>
      <c r="F13" s="12">
        <v>1004003</v>
      </c>
      <c r="G13" s="10"/>
      <c r="H13" s="13">
        <f t="shared" si="0"/>
        <v>1004003</v>
      </c>
    </row>
    <row r="14" spans="1:8" ht="72.75" customHeight="1" x14ac:dyDescent="0.2">
      <c r="A14" s="10" t="s">
        <v>28</v>
      </c>
      <c r="B14" s="10" t="s">
        <v>70</v>
      </c>
      <c r="C14" s="6" t="s">
        <v>29</v>
      </c>
      <c r="D14" s="11">
        <v>44413</v>
      </c>
      <c r="E14" s="11">
        <f t="shared" si="1"/>
        <v>44443</v>
      </c>
      <c r="F14" s="12">
        <v>70800</v>
      </c>
      <c r="G14" s="12">
        <v>70800</v>
      </c>
      <c r="H14" s="13">
        <f t="shared" si="0"/>
        <v>0</v>
      </c>
    </row>
    <row r="15" spans="1:8" ht="77.25" customHeight="1" x14ac:dyDescent="0.2">
      <c r="A15" s="10" t="s">
        <v>30</v>
      </c>
      <c r="B15" s="10" t="s">
        <v>71</v>
      </c>
      <c r="C15" s="6" t="s">
        <v>31</v>
      </c>
      <c r="D15" s="11">
        <v>44410</v>
      </c>
      <c r="E15" s="11">
        <f t="shared" si="1"/>
        <v>44440</v>
      </c>
      <c r="F15" s="12">
        <v>55578</v>
      </c>
      <c r="G15" s="12">
        <v>55578</v>
      </c>
      <c r="H15" s="13">
        <f t="shared" si="0"/>
        <v>0</v>
      </c>
    </row>
    <row r="16" spans="1:8" ht="57" customHeight="1" x14ac:dyDescent="0.2">
      <c r="A16" s="10" t="s">
        <v>32</v>
      </c>
      <c r="B16" s="10" t="s">
        <v>72</v>
      </c>
      <c r="C16" s="6" t="s">
        <v>33</v>
      </c>
      <c r="D16" s="11">
        <v>44407</v>
      </c>
      <c r="E16" s="11">
        <f t="shared" si="1"/>
        <v>44437</v>
      </c>
      <c r="F16" s="12">
        <v>295763</v>
      </c>
      <c r="G16" s="12">
        <v>295763</v>
      </c>
      <c r="H16" s="13">
        <f t="shared" si="0"/>
        <v>0</v>
      </c>
    </row>
    <row r="17" spans="1:8" ht="79.5" customHeight="1" x14ac:dyDescent="0.2">
      <c r="A17" s="10" t="s">
        <v>34</v>
      </c>
      <c r="B17" s="10" t="s">
        <v>84</v>
      </c>
      <c r="C17" s="6" t="s">
        <v>35</v>
      </c>
      <c r="D17" s="11">
        <v>44406</v>
      </c>
      <c r="E17" s="11">
        <f t="shared" si="1"/>
        <v>44436</v>
      </c>
      <c r="F17" s="12">
        <v>23385.599999999999</v>
      </c>
      <c r="G17" s="10"/>
      <c r="H17" s="13">
        <f t="shared" si="0"/>
        <v>23385.599999999999</v>
      </c>
    </row>
    <row r="18" spans="1:8" ht="60" customHeight="1" x14ac:dyDescent="0.2">
      <c r="A18" s="10" t="s">
        <v>36</v>
      </c>
      <c r="B18" s="10" t="s">
        <v>85</v>
      </c>
      <c r="C18" s="6" t="s">
        <v>37</v>
      </c>
      <c r="D18" s="11">
        <v>44405</v>
      </c>
      <c r="E18" s="11">
        <f t="shared" si="1"/>
        <v>44435</v>
      </c>
      <c r="F18" s="12">
        <v>35400</v>
      </c>
      <c r="G18" s="10"/>
      <c r="H18" s="13">
        <f t="shared" si="0"/>
        <v>35400</v>
      </c>
    </row>
    <row r="19" spans="1:8" ht="69" customHeight="1" x14ac:dyDescent="0.2">
      <c r="A19" s="10" t="s">
        <v>18</v>
      </c>
      <c r="B19" s="10" t="s">
        <v>86</v>
      </c>
      <c r="C19" s="6" t="s">
        <v>38</v>
      </c>
      <c r="D19" s="11">
        <v>44405</v>
      </c>
      <c r="E19" s="11">
        <f t="shared" si="1"/>
        <v>44435</v>
      </c>
      <c r="F19" s="12">
        <v>3982.5</v>
      </c>
      <c r="G19" s="10"/>
      <c r="H19" s="13">
        <f t="shared" si="0"/>
        <v>3982.5</v>
      </c>
    </row>
    <row r="20" spans="1:8" ht="50.25" customHeight="1" x14ac:dyDescent="0.2">
      <c r="A20" s="10" t="s">
        <v>10</v>
      </c>
      <c r="B20" s="10" t="s">
        <v>79</v>
      </c>
      <c r="C20" s="6" t="s">
        <v>39</v>
      </c>
      <c r="D20" s="11">
        <v>44405</v>
      </c>
      <c r="E20" s="11">
        <f t="shared" si="1"/>
        <v>44435</v>
      </c>
      <c r="F20" s="12">
        <v>457029</v>
      </c>
      <c r="G20" s="10"/>
      <c r="H20" s="13">
        <f t="shared" si="0"/>
        <v>457029</v>
      </c>
    </row>
    <row r="21" spans="1:8" ht="50.25" customHeight="1" x14ac:dyDescent="0.2">
      <c r="A21" s="10" t="s">
        <v>40</v>
      </c>
      <c r="B21" s="10" t="s">
        <v>73</v>
      </c>
      <c r="C21" s="6" t="s">
        <v>41</v>
      </c>
      <c r="D21" s="11">
        <v>44400</v>
      </c>
      <c r="E21" s="11">
        <f t="shared" si="1"/>
        <v>44430</v>
      </c>
      <c r="F21" s="12">
        <v>50150</v>
      </c>
      <c r="G21" s="12">
        <v>50150</v>
      </c>
      <c r="H21" s="13">
        <f t="shared" si="0"/>
        <v>0</v>
      </c>
    </row>
    <row r="22" spans="1:8" ht="50.25" customHeight="1" x14ac:dyDescent="0.2">
      <c r="A22" s="10" t="s">
        <v>40</v>
      </c>
      <c r="B22" s="10" t="s">
        <v>73</v>
      </c>
      <c r="C22" s="6" t="s">
        <v>42</v>
      </c>
      <c r="D22" s="11">
        <v>44399</v>
      </c>
      <c r="E22" s="11">
        <f t="shared" si="1"/>
        <v>44429</v>
      </c>
      <c r="F22" s="12">
        <v>125670</v>
      </c>
      <c r="G22" s="12">
        <v>125670</v>
      </c>
      <c r="H22" s="13">
        <f t="shared" si="0"/>
        <v>0</v>
      </c>
    </row>
    <row r="23" spans="1:8" ht="69" customHeight="1" x14ac:dyDescent="0.2">
      <c r="A23" s="10" t="s">
        <v>43</v>
      </c>
      <c r="B23" s="10" t="s">
        <v>87</v>
      </c>
      <c r="C23" s="6" t="s">
        <v>44</v>
      </c>
      <c r="D23" s="11">
        <v>44398</v>
      </c>
      <c r="E23" s="11">
        <f t="shared" si="1"/>
        <v>44428</v>
      </c>
      <c r="F23" s="12">
        <v>58964.6</v>
      </c>
      <c r="G23" s="10"/>
      <c r="H23" s="13">
        <f t="shared" si="0"/>
        <v>58964.6</v>
      </c>
    </row>
    <row r="24" spans="1:8" ht="68.25" customHeight="1" x14ac:dyDescent="0.2">
      <c r="A24" s="10" t="s">
        <v>45</v>
      </c>
      <c r="B24" s="10" t="s">
        <v>88</v>
      </c>
      <c r="C24" s="6" t="s">
        <v>46</v>
      </c>
      <c r="D24" s="11">
        <v>44398</v>
      </c>
      <c r="E24" s="11">
        <f t="shared" si="1"/>
        <v>44428</v>
      </c>
      <c r="F24" s="12">
        <v>297714</v>
      </c>
      <c r="G24" s="10"/>
      <c r="H24" s="13">
        <f t="shared" si="0"/>
        <v>297714</v>
      </c>
    </row>
    <row r="25" spans="1:8" ht="66" customHeight="1" x14ac:dyDescent="0.2">
      <c r="A25" s="10" t="s">
        <v>47</v>
      </c>
      <c r="B25" s="10" t="s">
        <v>74</v>
      </c>
      <c r="C25" s="6" t="s">
        <v>48</v>
      </c>
      <c r="D25" s="11">
        <v>44392</v>
      </c>
      <c r="E25" s="11">
        <f t="shared" si="1"/>
        <v>44422</v>
      </c>
      <c r="F25" s="12">
        <v>26550</v>
      </c>
      <c r="G25" s="12">
        <v>26550</v>
      </c>
      <c r="H25" s="13">
        <f t="shared" si="0"/>
        <v>0</v>
      </c>
    </row>
    <row r="26" spans="1:8" ht="40.5" customHeight="1" x14ac:dyDescent="0.2">
      <c r="A26" s="10" t="s">
        <v>49</v>
      </c>
      <c r="B26" s="10" t="s">
        <v>89</v>
      </c>
      <c r="C26" s="6" t="s">
        <v>50</v>
      </c>
      <c r="D26" s="11">
        <v>44391</v>
      </c>
      <c r="E26" s="11">
        <f t="shared" si="1"/>
        <v>44421</v>
      </c>
      <c r="F26" s="12">
        <v>81420</v>
      </c>
      <c r="G26" s="10"/>
      <c r="H26" s="13">
        <f t="shared" si="0"/>
        <v>81420</v>
      </c>
    </row>
    <row r="27" spans="1:8" ht="65.25" customHeight="1" x14ac:dyDescent="0.2">
      <c r="A27" s="10" t="s">
        <v>51</v>
      </c>
      <c r="B27" s="10" t="s">
        <v>75</v>
      </c>
      <c r="C27" s="6" t="s">
        <v>52</v>
      </c>
      <c r="D27" s="11">
        <v>44390</v>
      </c>
      <c r="E27" s="11">
        <f t="shared" si="1"/>
        <v>44420</v>
      </c>
      <c r="F27" s="12">
        <v>67024</v>
      </c>
      <c r="G27" s="12">
        <v>67024</v>
      </c>
      <c r="H27" s="13">
        <f t="shared" si="0"/>
        <v>0</v>
      </c>
    </row>
    <row r="28" spans="1:8" ht="61.5" customHeight="1" x14ac:dyDescent="0.2">
      <c r="A28" s="10" t="s">
        <v>53</v>
      </c>
      <c r="B28" s="10" t="s">
        <v>76</v>
      </c>
      <c r="C28" s="6" t="s">
        <v>54</v>
      </c>
      <c r="D28" s="11">
        <v>44390</v>
      </c>
      <c r="E28" s="11">
        <f t="shared" si="1"/>
        <v>44420</v>
      </c>
      <c r="F28" s="12">
        <v>142721</v>
      </c>
      <c r="G28" s="12">
        <v>142721</v>
      </c>
      <c r="H28" s="13">
        <f t="shared" si="0"/>
        <v>0</v>
      </c>
    </row>
    <row r="29" spans="1:8" ht="38.25" customHeight="1" x14ac:dyDescent="0.2">
      <c r="A29" s="10" t="s">
        <v>55</v>
      </c>
      <c r="B29" s="10" t="s">
        <v>73</v>
      </c>
      <c r="C29" s="6" t="s">
        <v>56</v>
      </c>
      <c r="D29" s="11">
        <v>44386</v>
      </c>
      <c r="E29" s="11">
        <f t="shared" si="1"/>
        <v>44416</v>
      </c>
      <c r="F29" s="12">
        <v>129210</v>
      </c>
      <c r="G29" s="10"/>
      <c r="H29" s="13">
        <f t="shared" si="0"/>
        <v>129210</v>
      </c>
    </row>
    <row r="30" spans="1:8" ht="65.25" customHeight="1" x14ac:dyDescent="0.2">
      <c r="A30" s="10" t="s">
        <v>57</v>
      </c>
      <c r="B30" s="10" t="s">
        <v>90</v>
      </c>
      <c r="C30" s="6" t="s">
        <v>58</v>
      </c>
      <c r="D30" s="11">
        <v>44385</v>
      </c>
      <c r="E30" s="11">
        <f t="shared" si="1"/>
        <v>44415</v>
      </c>
      <c r="F30" s="12">
        <v>262054.39999999999</v>
      </c>
      <c r="G30" s="10"/>
      <c r="H30" s="13">
        <f t="shared" si="0"/>
        <v>262054.39999999999</v>
      </c>
    </row>
    <row r="31" spans="1:8" ht="68.25" customHeight="1" x14ac:dyDescent="0.2">
      <c r="A31" s="10" t="s">
        <v>59</v>
      </c>
      <c r="B31" s="10" t="s">
        <v>91</v>
      </c>
      <c r="C31" s="6" t="s">
        <v>60</v>
      </c>
      <c r="D31" s="11">
        <v>44375</v>
      </c>
      <c r="E31" s="11">
        <f t="shared" si="1"/>
        <v>44405</v>
      </c>
      <c r="F31" s="12">
        <v>93599.77</v>
      </c>
      <c r="G31" s="10"/>
      <c r="H31" s="13">
        <f t="shared" si="0"/>
        <v>93599.77</v>
      </c>
    </row>
    <row r="32" spans="1:8" ht="65.25" customHeight="1" x14ac:dyDescent="0.2">
      <c r="A32" s="10" t="s">
        <v>61</v>
      </c>
      <c r="B32" s="10" t="s">
        <v>96</v>
      </c>
      <c r="C32" s="6" t="s">
        <v>62</v>
      </c>
      <c r="D32" s="11">
        <v>44370</v>
      </c>
      <c r="E32" s="11">
        <f t="shared" si="1"/>
        <v>44400</v>
      </c>
      <c r="F32" s="12">
        <v>146910</v>
      </c>
      <c r="G32" s="12">
        <v>146910</v>
      </c>
      <c r="H32" s="13">
        <f t="shared" si="0"/>
        <v>0</v>
      </c>
    </row>
    <row r="33" spans="1:10" ht="46.5" customHeight="1" x14ac:dyDescent="0.2">
      <c r="A33" s="10" t="s">
        <v>77</v>
      </c>
      <c r="B33" s="10" t="s">
        <v>97</v>
      </c>
      <c r="C33" s="6" t="s">
        <v>63</v>
      </c>
      <c r="D33" s="11">
        <v>44368</v>
      </c>
      <c r="E33" s="11">
        <f t="shared" si="1"/>
        <v>44398</v>
      </c>
      <c r="F33" s="12">
        <v>119710.94</v>
      </c>
      <c r="G33" s="12">
        <v>119710.94</v>
      </c>
      <c r="H33" s="13">
        <f t="shared" si="0"/>
        <v>0</v>
      </c>
    </row>
    <row r="34" spans="1:10" ht="60.75" customHeight="1" x14ac:dyDescent="0.2">
      <c r="A34" s="10" t="s">
        <v>92</v>
      </c>
      <c r="B34" s="10" t="s">
        <v>93</v>
      </c>
      <c r="C34" s="6" t="s">
        <v>64</v>
      </c>
      <c r="D34" s="11">
        <v>44315</v>
      </c>
      <c r="E34" s="11">
        <f t="shared" si="1"/>
        <v>44345</v>
      </c>
      <c r="F34" s="12">
        <v>550411.25</v>
      </c>
      <c r="G34" s="10"/>
      <c r="H34" s="13">
        <f t="shared" si="0"/>
        <v>550411.25</v>
      </c>
    </row>
    <row r="35" spans="1:10" ht="43.5" customHeight="1" x14ac:dyDescent="0.2">
      <c r="A35" s="10" t="s">
        <v>65</v>
      </c>
      <c r="B35" s="10" t="s">
        <v>94</v>
      </c>
      <c r="C35" s="6" t="s">
        <v>66</v>
      </c>
      <c r="D35" s="11">
        <v>44193</v>
      </c>
      <c r="E35" s="11">
        <f t="shared" si="1"/>
        <v>44223</v>
      </c>
      <c r="F35" s="12">
        <v>7080</v>
      </c>
      <c r="G35" s="12"/>
      <c r="H35" s="13">
        <f t="shared" si="0"/>
        <v>7080</v>
      </c>
    </row>
    <row r="36" spans="1:10" ht="45.75" customHeight="1" x14ac:dyDescent="0.2">
      <c r="A36" s="10" t="s">
        <v>77</v>
      </c>
      <c r="B36" s="10" t="s">
        <v>95</v>
      </c>
      <c r="C36" s="6" t="s">
        <v>67</v>
      </c>
      <c r="D36" s="11">
        <v>44172</v>
      </c>
      <c r="E36" s="11">
        <f t="shared" si="1"/>
        <v>44202</v>
      </c>
      <c r="F36" s="12">
        <v>205589.35</v>
      </c>
      <c r="G36" s="10"/>
      <c r="H36" s="13">
        <f t="shared" si="0"/>
        <v>205589.35</v>
      </c>
    </row>
    <row r="37" spans="1:10" s="8" customFormat="1" ht="29.25" customHeight="1" x14ac:dyDescent="0.2">
      <c r="A37" s="17" t="s">
        <v>68</v>
      </c>
      <c r="B37" s="18"/>
      <c r="C37" s="18"/>
      <c r="D37" s="18"/>
      <c r="E37" s="19"/>
      <c r="F37" s="7">
        <f>SUM(F5:F36)</f>
        <v>13382628.659999998</v>
      </c>
      <c r="G37" s="7">
        <f>SUM(G5:G36)</f>
        <v>3900257.65</v>
      </c>
      <c r="H37" s="7">
        <f>SUM(H5:H36)</f>
        <v>9482371.0099999998</v>
      </c>
      <c r="J37" s="9"/>
    </row>
  </sheetData>
  <mergeCells count="3">
    <mergeCell ref="A1:H1"/>
    <mergeCell ref="A3:H3"/>
    <mergeCell ref="A37:E37"/>
  </mergeCells>
  <pageMargins left="0.7" right="0.35433070866141736" top="0.39370078740157483" bottom="0.74803149606299213" header="0.31496062992125984" footer="0.31496062992125984"/>
  <pageSetup scale="70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Septiembr 2021</vt:lpstr>
      <vt:lpstr>'Cuenta por Pagar Septiembr 2021'!Área_de_impresión</vt:lpstr>
      <vt:lpstr>'Cuenta por Pagar Septiembr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cp:lastPrinted>2021-12-13T12:26:23Z</cp:lastPrinted>
  <dcterms:created xsi:type="dcterms:W3CDTF">2021-12-10T19:25:19Z</dcterms:created>
  <dcterms:modified xsi:type="dcterms:W3CDTF">2021-12-13T14:24:54Z</dcterms:modified>
</cp:coreProperties>
</file>