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Julio\Contabilidad\"/>
    </mc:Choice>
  </mc:AlternateContent>
  <xr:revisionPtr revIDLastSave="0" documentId="8_{871745E1-709D-4983-AC9A-8C2A0CEAC6AD}" xr6:coauthVersionLast="47" xr6:coauthVersionMax="47" xr10:uidLastSave="{00000000-0000-0000-0000-000000000000}"/>
  <bookViews>
    <workbookView xWindow="-120" yWindow="-120" windowWidth="20730" windowHeight="11160" xr2:uid="{B45A1438-B244-4BB2-A677-FCCB5C007F92}"/>
  </bookViews>
  <sheets>
    <sheet name="01.3 ESF Transparencia" sheetId="1" r:id="rId1"/>
  </sheets>
  <externalReferences>
    <externalReference r:id="rId2"/>
    <externalReference r:id="rId3"/>
    <externalReference r:id="rId4"/>
    <externalReference r:id="rId5"/>
  </externalReferences>
  <definedNames>
    <definedName name="Actividad_Económica">#REF!</definedName>
    <definedName name="Actividad_Economica2">#REF!</definedName>
    <definedName name="AGENCIA">#REF!</definedName>
    <definedName name="Agencia2">#REF!</definedName>
    <definedName name="anels">[1]clientes!#REF!</definedName>
    <definedName name="Apto">#REF!</definedName>
    <definedName name="Apto_Postal">#REF!</definedName>
    <definedName name="Apto_postal2">#REF!</definedName>
    <definedName name="Apto2">#REF!</definedName>
    <definedName name="_xlnm.Print_Area" localSheetId="0">'01.3 ESF Transparencia'!$B$1:$G$87</definedName>
    <definedName name="AS2DocOpenMode" hidden="1">"AS2DocumentEdit"</definedName>
    <definedName name="Borrador">#REF!</definedName>
    <definedName name="CKBANCO">#REF!</definedName>
    <definedName name="CKLIBRO">#REF!</definedName>
    <definedName name="DATOS">#REF!,#REF!,#REF!,#REF!,#REF!,#REF!,#REF!,#REF!,#REF!,#REF!,#REF!,#REF!,#REF!,#REF!,#REF!,#REF!,#REF!,#REF!</definedName>
    <definedName name="DATOS2">#REF!,#REF!,#REF!,#REF!,#REF!,#REF!,#REF!,#REF!,#REF!,#REF!,#REF!,#REF!,#REF!,#REF!,#REF!,#REF!,#REF!,#REF!</definedName>
    <definedName name="datos3">#REF!,#REF!,#REF!,#REF!,#REF!,#REF!,#REF!,#REF!,#REF!,#REF!,#REF!,#REF!,#REF!,#REF!,#REF!,#REF!,#REF!,#REF!</definedName>
    <definedName name="datos4">#REF!,#REF!,#REF!,#REF!,#REF!,#REF!,#REF!,#REF!,#REF!,#REF!,#REF!,#REF!,#REF!,#REF!,#REF!,#REF!,#REF!,#REF!</definedName>
    <definedName name="DEVENGADO">#REF!</definedName>
    <definedName name="Dirección">#REF!</definedName>
    <definedName name="direccion2">#REF!</definedName>
    <definedName name="dnels">[1]clientes!#REF!</definedName>
    <definedName name="DPAGADO">#REF!</definedName>
    <definedName name="E1925.">'[2]Mayor 2009'!#REF!</definedName>
    <definedName name="EMail">#REF!</definedName>
    <definedName name="email2">#REF!</definedName>
    <definedName name="Fax">#REF!</definedName>
    <definedName name="Fecha">#REF!</definedName>
    <definedName name="Fecha_Ejercicio_Al">#REF!</definedName>
    <definedName name="Fecha_Ejercicio_Del">#REF!</definedName>
    <definedName name="Fecha_inicio_actividades">#REF!</definedName>
    <definedName name="Firma">#REF!</definedName>
    <definedName name="FORMULAS">#REF!,#REF!,#REF!,#REF!,#REF!,#REF!</definedName>
    <definedName name="FORMULAS2">#REF!,#REF!,#REF!,#REF!,#REF!,#REF!</definedName>
    <definedName name="FORMULAS3">#REF!,#REF!,#REF!,#REF!,#REF!,#REF!</definedName>
    <definedName name="impuesto">#REF!</definedName>
    <definedName name="ingresos">#REF!</definedName>
    <definedName name="Inverciones_No">#REF!</definedName>
    <definedName name="Inversiones_Si">#REF!</definedName>
    <definedName name="LIQUIDACION">#REF!</definedName>
    <definedName name="NOMBRE">#REF!</definedName>
    <definedName name="NOMBRE_COMERCIAL">#REF!</definedName>
    <definedName name="Numero">#REF!</definedName>
    <definedName name="PAGOJUN">#REF!</definedName>
    <definedName name="Provincia">#REF!</definedName>
    <definedName name="RAZON_SOCIAL">#REF!</definedName>
    <definedName name="renta">#REF!</definedName>
    <definedName name="RNC">#REF!</definedName>
    <definedName name="Sector_BArrio_Urb">#REF!</definedName>
    <definedName name="Siglas">#REF!</definedName>
    <definedName name="SS">#REF!</definedName>
    <definedName name="Telefono">#REF!</definedName>
    <definedName name="TTLMAYO">#REF!</definedName>
    <definedName name="UNESC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26" i="1" s="1"/>
  <c r="F39" i="1" s="1"/>
  <c r="F22" i="1"/>
  <c r="F23" i="1"/>
  <c r="F24" i="1"/>
  <c r="F33" i="1"/>
  <c r="F34" i="1"/>
  <c r="F35" i="1"/>
  <c r="F37" i="1"/>
  <c r="F44" i="1"/>
  <c r="F45" i="1"/>
  <c r="D46" i="1"/>
  <c r="F46" i="1"/>
  <c r="F47" i="1"/>
  <c r="F48" i="1"/>
  <c r="F49" i="1"/>
  <c r="F54" i="1" s="1"/>
  <c r="F65" i="1" s="1"/>
  <c r="D53" i="1"/>
  <c r="F53" i="1"/>
  <c r="F57" i="1"/>
  <c r="F63" i="1"/>
  <c r="F68" i="1"/>
  <c r="F72" i="1" s="1"/>
  <c r="F69" i="1"/>
  <c r="F70" i="1"/>
  <c r="F74" i="1" l="1"/>
</calcChain>
</file>

<file path=xl/sharedStrings.xml><?xml version="1.0" encoding="utf-8"?>
<sst xmlns="http://schemas.openxmlformats.org/spreadsheetml/2006/main" count="52" uniqueCount="52">
  <si>
    <t xml:space="preserve">Total pasivos y activos netos / patrimonio </t>
  </si>
  <si>
    <t xml:space="preserve">Total activos netos / patrimonio </t>
  </si>
  <si>
    <t>Intereses minoritarios</t>
  </si>
  <si>
    <t xml:space="preserve">Resultados positivos / negativo </t>
  </si>
  <si>
    <t xml:space="preserve">Resultados acumulado </t>
  </si>
  <si>
    <t xml:space="preserve">Capital  </t>
  </si>
  <si>
    <t xml:space="preserve">Activos Netos / Patrimonio </t>
  </si>
  <si>
    <t xml:space="preserve">Total pasivos </t>
  </si>
  <si>
    <t>Total pasivos no corrientes</t>
  </si>
  <si>
    <t>Otros pasivos no corrientes</t>
  </si>
  <si>
    <t xml:space="preserve">Beneficios a empleados a largo plazo </t>
  </si>
  <si>
    <t xml:space="preserve">Provisiones a largo plazo </t>
  </si>
  <si>
    <t xml:space="preserve">Instrumentos de deuda </t>
  </si>
  <si>
    <t xml:space="preserve">Prestamos a largo plazo </t>
  </si>
  <si>
    <t>Cuentas por pagar a largo plazo</t>
  </si>
  <si>
    <t>Pasivos no corrientes</t>
  </si>
  <si>
    <t>Total pasivos corrientes</t>
  </si>
  <si>
    <t xml:space="preserve">Otros pasivos corrientes </t>
  </si>
  <si>
    <t>Pensiones</t>
  </si>
  <si>
    <t xml:space="preserve">Beneficios a empleados a corto plazo </t>
  </si>
  <si>
    <t xml:space="preserve">Compensación extraordinaria anual por pagar </t>
  </si>
  <si>
    <t xml:space="preserve">Fondos en Consignación </t>
  </si>
  <si>
    <t xml:space="preserve">Retenciones y acumulaciones por pagar </t>
  </si>
  <si>
    <t xml:space="preserve">Otras cuentas por pagar a corto plazo </t>
  </si>
  <si>
    <t xml:space="preserve">Cuentas por pagar a corto plazo </t>
  </si>
  <si>
    <t>Sobregiro bancario</t>
  </si>
  <si>
    <t>Pasivos corrientes</t>
  </si>
  <si>
    <t xml:space="preserve">Pasivos </t>
  </si>
  <si>
    <t xml:space="preserve">Total activos </t>
  </si>
  <si>
    <t>Total activos no corrientes</t>
  </si>
  <si>
    <t>Otros activos no financieros</t>
  </si>
  <si>
    <t xml:space="preserve">Construcciones en Proceso y Mejoras </t>
  </si>
  <si>
    <t>Depreciación</t>
  </si>
  <si>
    <t xml:space="preserve">Propiedad, planta y equipo </t>
  </si>
  <si>
    <t>Otros activos financieros</t>
  </si>
  <si>
    <t xml:space="preserve">Inversiones a largo plazo </t>
  </si>
  <si>
    <t>Documentos por cobrar</t>
  </si>
  <si>
    <t xml:space="preserve">Cuentas por cobrar a largo plazo </t>
  </si>
  <si>
    <t xml:space="preserve">Activos no corrientes </t>
  </si>
  <si>
    <t xml:space="preserve">Total activos corrientes </t>
  </si>
  <si>
    <t xml:space="preserve">Otros Anticipos </t>
  </si>
  <si>
    <t xml:space="preserve">Gastos Pagados por Anticipado </t>
  </si>
  <si>
    <t xml:space="preserve">Inventario - Material Gastable </t>
  </si>
  <si>
    <t xml:space="preserve">Cuentas por Cobrar a corto Plazo </t>
  </si>
  <si>
    <t xml:space="preserve">Efectivo y equivalente de efectivo </t>
  </si>
  <si>
    <t xml:space="preserve"> </t>
  </si>
  <si>
    <t xml:space="preserve">Activos corrientes </t>
  </si>
  <si>
    <t>Activos</t>
  </si>
  <si>
    <t>JULIO</t>
  </si>
  <si>
    <t xml:space="preserve"> (Valores en RD$)</t>
  </si>
  <si>
    <t>Al 31 Julio del 2024</t>
  </si>
  <si>
    <t>Estado de Situación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</si>
</sst>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sz val="11"/>
      <name val="Cambria"/>
      <family val="1"/>
    </font>
    <font>
      <b/>
      <sz val="11"/>
      <color theme="1"/>
      <name val="Cambria"/>
      <family val="1"/>
    </font>
    <font>
      <sz val="11"/>
      <color theme="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2" borderId="0" xfId="0" applyFont="1" applyFill="1"/>
    <xf numFmtId="43" fontId="3" fillId="2" borderId="0" xfId="1" applyFont="1" applyFill="1"/>
    <xf numFmtId="164" fontId="2" fillId="2" borderId="0" xfId="0" applyNumberFormat="1" applyFont="1" applyFill="1"/>
    <xf numFmtId="164" fontId="4" fillId="2" borderId="0" xfId="0" applyNumberFormat="1" applyFont="1" applyFill="1"/>
    <xf numFmtId="164" fontId="4" fillId="3" borderId="1" xfId="0" applyNumberFormat="1" applyFont="1" applyFill="1" applyBorder="1"/>
    <xf numFmtId="0" fontId="4" fillId="2" borderId="0" xfId="0" applyFont="1" applyFill="1"/>
    <xf numFmtId="43" fontId="2" fillId="2" borderId="0" xfId="0" applyNumberFormat="1" applyFont="1" applyFill="1"/>
    <xf numFmtId="41" fontId="2" fillId="2" borderId="0" xfId="0" applyNumberFormat="1" applyFont="1" applyFill="1"/>
    <xf numFmtId="164" fontId="4" fillId="2" borderId="1" xfId="0" applyNumberFormat="1" applyFont="1" applyFill="1" applyBorder="1"/>
    <xf numFmtId="164" fontId="2" fillId="2" borderId="0" xfId="1" applyNumberFormat="1" applyFont="1" applyFill="1"/>
    <xf numFmtId="164" fontId="4" fillId="2" borderId="0" xfId="1" applyNumberFormat="1" applyFont="1" applyFill="1" applyBorder="1"/>
    <xf numFmtId="164" fontId="4" fillId="2" borderId="2" xfId="0" applyNumberFormat="1" applyFont="1" applyFill="1" applyBorder="1"/>
    <xf numFmtId="43" fontId="2" fillId="2" borderId="0" xfId="1" applyFont="1" applyFill="1"/>
    <xf numFmtId="164" fontId="3" fillId="2" borderId="0" xfId="1" applyNumberFormat="1" applyFont="1" applyFill="1"/>
    <xf numFmtId="164" fontId="4" fillId="2" borderId="2" xfId="1" applyNumberFormat="1" applyFont="1" applyFill="1" applyBorder="1"/>
    <xf numFmtId="164" fontId="2" fillId="2" borderId="0" xfId="1" applyNumberFormat="1" applyFont="1" applyFill="1" applyAlignment="1"/>
    <xf numFmtId="164" fontId="2" fillId="0" borderId="0" xfId="1" applyNumberFormat="1" applyFont="1" applyFill="1" applyAlignment="1"/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43" fontId="3" fillId="0" borderId="0" xfId="1" applyFont="1" applyFill="1"/>
    <xf numFmtId="0" fontId="2" fillId="0" borderId="0" xfId="0" applyFont="1" applyFill="1"/>
    <xf numFmtId="41" fontId="2" fillId="0" borderId="0" xfId="0" applyNumberFormat="1" applyFont="1" applyFill="1"/>
    <xf numFmtId="43" fontId="2" fillId="0" borderId="0" xfId="0" applyNumberFormat="1" applyFont="1" applyFill="1"/>
    <xf numFmtId="43" fontId="5" fillId="0" borderId="0" xfId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158462</xdr:colOff>
      <xdr:row>76</xdr:row>
      <xdr:rowOff>97846</xdr:rowOff>
    </xdr:from>
    <xdr:to>
      <xdr:col>3</xdr:col>
      <xdr:colOff>2528455</xdr:colOff>
      <xdr:row>80</xdr:row>
      <xdr:rowOff>181840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48DCAD6-E4A0-4CF8-893C-C50536262B81}"/>
            </a:ext>
          </a:extLst>
        </xdr:cNvPr>
        <xdr:cNvSpPr txBox="1"/>
      </xdr:nvSpPr>
      <xdr:spPr>
        <a:xfrm>
          <a:off x="920462" y="14575846"/>
          <a:ext cx="2131868" cy="8459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ANA VIZCAÍNO </a:t>
          </a:r>
        </a:p>
        <a:p>
          <a:pPr algn="ctr"/>
          <a:r>
            <a:rPr lang="es-DO" sz="1000" b="1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</a:t>
          </a:r>
          <a:r>
            <a:rPr lang="es-DO" sz="1000" b="1" u="none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Encargada Dpto. de Contabilidad</a:t>
          </a:r>
        </a:p>
      </xdr:txBody>
    </xdr:sp>
    <xdr:clientData/>
  </xdr:twoCellAnchor>
  <xdr:twoCellAnchor>
    <xdr:from>
      <xdr:col>4</xdr:col>
      <xdr:colOff>242455</xdr:colOff>
      <xdr:row>76</xdr:row>
      <xdr:rowOff>150667</xdr:rowOff>
    </xdr:from>
    <xdr:to>
      <xdr:col>6</xdr:col>
      <xdr:colOff>632114</xdr:colOff>
      <xdr:row>80</xdr:row>
      <xdr:rowOff>123824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F08BF2BF-1662-488D-8CA5-55A329A3EECF}"/>
            </a:ext>
          </a:extLst>
        </xdr:cNvPr>
        <xdr:cNvSpPr txBox="1"/>
      </xdr:nvSpPr>
      <xdr:spPr>
        <a:xfrm>
          <a:off x="3290455" y="14628667"/>
          <a:ext cx="1913659" cy="7351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FLORINDA MATRILL</a:t>
          </a:r>
          <a:r>
            <a:rPr lang="en-US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É</a:t>
          </a:r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</a:t>
          </a:r>
          <a:r>
            <a:rPr lang="es-DO" sz="1000" b="1" u="none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Directora Financiera                                                                                                                                     </a:t>
          </a:r>
        </a:p>
      </xdr:txBody>
    </xdr:sp>
    <xdr:clientData/>
  </xdr:twoCellAnchor>
  <xdr:oneCellAnchor>
    <xdr:from>
      <xdr:col>3</xdr:col>
      <xdr:colOff>2102427</xdr:colOff>
      <xdr:row>3</xdr:row>
      <xdr:rowOff>86590</xdr:rowOff>
    </xdr:from>
    <xdr:ext cx="1802417" cy="1084985"/>
    <xdr:pic>
      <xdr:nvPicPr>
        <xdr:cNvPr id="4" name="Imagen 3">
          <a:extLst>
            <a:ext uri="{FF2B5EF4-FFF2-40B4-BE49-F238E27FC236}">
              <a16:creationId xmlns:a16="http://schemas.microsoft.com/office/drawing/2014/main" id="{547577BA-1593-4800-A844-C0252DBD1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78777" y="629515"/>
          <a:ext cx="1802417" cy="108498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PERACIONES%202008\CUENTA%20CLIENTE%20EUNIC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LEGIO%20DE%20PSICOLOGO%202006-2010\2010\feb2010%20CODOPS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tonia.mendez\Desktop\ESTADOS%20FINANCIEROS%20DE%20DICIEMBRE%202023%20AL%20DICIEMBRE%202024\ENERO%20A%20DICIEMBRE%20%202024\Estado%20Financiero%20Julio%202024\Borrador%20Estados%20Financieros%20Julio%20%20202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Enero%202021\Estados%20Financieros%20Enero\Final\2.%20Borrador%20Hoja%20de%20Trabajo%20EF%20Presupuesto_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ACION EUNI"/>
      <sheetName val="Hoja3"/>
      <sheetName val="Relacion capital clientes euni "/>
      <sheetName val="clientes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ALOGO"/>
      <sheetName val="Mayor 2009"/>
      <sheetName val="bce comp 2009"/>
      <sheetName val="DIARIO"/>
      <sheetName val="INGRESOS Y DEP 2010"/>
      <sheetName val="CK 2010"/>
      <sheetName val="CONCILIACION 2010"/>
      <sheetName val="FACTURA EUNICE"/>
      <sheetName val="EJECUCION PRESUPUESTARIA2010"/>
      <sheetName val="clasificador"/>
      <sheetName val="DEBILIDADES"/>
      <sheetName val="LIBRO BCO 2006 al 2010"/>
      <sheetName val="nominas"/>
      <sheetName val="bce comp 2009 por mes"/>
      <sheetName val="bce comp 2009 YENNY"/>
      <sheetName val="Hoja2"/>
      <sheetName val="estado de cta 2009"/>
      <sheetName val="RESUMEN TEL. Y CEL."/>
      <sheetName val="EJECUCION PRESUPUESTARIA"/>
      <sheetName val="clasificador (2)"/>
      <sheetName val="balance julio dic"/>
      <sheetName val="CAJA CHICA"/>
      <sheetName val="ESTADOS FINANC "/>
      <sheetName val="aabce comp 2008 ysmael "/>
      <sheetName val="CODOPSI 2008"/>
      <sheetName val="debilidades 20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2 Plantilla ESF"/>
      <sheetName val="01.Notas EEFF"/>
      <sheetName val="01.4Plantilla Est. Rendimiento "/>
      <sheetName val="04.Entradas de Ajustes"/>
      <sheetName val="06.Balance de Comprobación"/>
      <sheetName val="07.Bancos"/>
      <sheetName val="08.Cheques Anulados"/>
      <sheetName val="09.Cajas Chicas "/>
      <sheetName val="10.Cuentas de Banco"/>
      <sheetName val="10.1 CUENTA UNICA JULIO"/>
      <sheetName val="11.Cuenta Unica "/>
      <sheetName val="Detalle Colectora "/>
      <sheetName val="Detalle Operativa"/>
      <sheetName val="11.2-Mov. Cta. Unica MINC julio"/>
      <sheetName val="13.Inventarios y Suministros"/>
      <sheetName val="12.CU Nota EF"/>
      <sheetName val="RELAC. ENTRADA ALM. JULIO 2024"/>
      <sheetName val="INVENTARIO JULIO 2024 (2)"/>
      <sheetName val="14.CUENTA POR COBRAR ACTU-JUNIO"/>
      <sheetName val="16.Amort. Pólizas 2023-2024"/>
      <sheetName val="18.Fondo Eventual Carnaval 2024"/>
      <sheetName val="19. PPYE  "/>
      <sheetName val="19.2Detalle de entrada activo "/>
      <sheetName val="Reporte Gral. por Obj. Julio"/>
      <sheetName val="19.3 Activos por CK y TR"/>
      <sheetName val="20. Obras en Proceso"/>
      <sheetName val="20.1 Obras Terminadas "/>
      <sheetName val="C X P GENERAL-JULIO 2024 "/>
      <sheetName val="Agregados Julio"/>
      <sheetName val="Pagados Julio 2024"/>
      <sheetName val="PASIVOS NO CORRIENTE"/>
      <sheetName val="OTROS PASIVOS"/>
      <sheetName val="Otros Pagos Julio"/>
      <sheetName val="08-2.Mov. CXP -Julio 2024."/>
      <sheetName val="Movimiento Otras CxP Julio 2024"/>
      <sheetName val="24.Retenciones y Ajustes"/>
      <sheetName val="24.1 Detalles de Retencion JULI"/>
      <sheetName val="25.Ingresos"/>
      <sheetName val="26.Gastos Generales"/>
      <sheetName val="26.1DETAL.JECUCION AL 30 JULIO"/>
      <sheetName val="26.1DETAL.JECUCION AL 30 JUNIO "/>
      <sheetName val="26.2 EJECUCION AL 31 JULIO "/>
      <sheetName val=" 27 Ejec Presupuesto"/>
      <sheetName val="Subvenciones"/>
      <sheetName val="gastos vs ajuste"/>
      <sheetName val="Transferencias Corrientes"/>
    </sheetNames>
    <sheetDataSet>
      <sheetData sheetId="0">
        <row r="18">
          <cell r="H18">
            <v>14225079.32</v>
          </cell>
        </row>
        <row r="19">
          <cell r="H19">
            <v>414030.42000000004</v>
          </cell>
        </row>
        <row r="20">
          <cell r="H20">
            <v>7838428.9341014735</v>
          </cell>
        </row>
        <row r="21">
          <cell r="H21">
            <v>1192571.1200000001</v>
          </cell>
        </row>
        <row r="30">
          <cell r="H30">
            <v>275488602.53000003</v>
          </cell>
        </row>
        <row r="31">
          <cell r="H31">
            <v>-133324887</v>
          </cell>
        </row>
        <row r="32">
          <cell r="H32">
            <v>64744400.479999997</v>
          </cell>
        </row>
        <row r="41">
          <cell r="H41">
            <v>11515343.34</v>
          </cell>
        </row>
        <row r="42">
          <cell r="H42">
            <v>2932262.36</v>
          </cell>
        </row>
        <row r="43">
          <cell r="D43" t="str">
            <v>Otros Proveedores por Clasificar - Tránsitos</v>
          </cell>
          <cell r="H43">
            <v>-1592075.3599999999</v>
          </cell>
        </row>
        <row r="44">
          <cell r="H44">
            <v>3534316.8</v>
          </cell>
        </row>
        <row r="50">
          <cell r="D50" t="str">
            <v>Fondos en Consignación (Feria int. Libro 2023) (Nota 16)</v>
          </cell>
          <cell r="H50">
            <v>0</v>
          </cell>
        </row>
        <row r="60">
          <cell r="H60">
            <v>18335276.199999999</v>
          </cell>
        </row>
        <row r="65">
          <cell r="H65">
            <v>84274390</v>
          </cell>
        </row>
        <row r="66">
          <cell r="H66">
            <v>108460338</v>
          </cell>
        </row>
        <row r="67">
          <cell r="H67">
            <v>3118376.6141015161</v>
          </cell>
        </row>
      </sheetData>
      <sheetData sheetId="1">
        <row r="143">
          <cell r="E143">
            <v>0.16999999998370185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 Cuadre SCAT-Bancos"/>
      <sheetName val="BC Agos - Sep"/>
      <sheetName val="Plantilla Estado Situación Tran"/>
      <sheetName val="Plantilla Estado Situación Prue"/>
      <sheetName val="Plantilla Estado de Rendimi Pru"/>
      <sheetName val="Notas EF"/>
      <sheetName val="Notas EF-EJE"/>
      <sheetName val="Diario_Registros"/>
      <sheetName val="BC Balanza de Comprobación PPT"/>
      <sheetName val="BC Balanza de Comprobación MINC"/>
      <sheetName val="BC MINC_PPTO ACUM"/>
      <sheetName val="BC MINC_PPTO ACUM MENSUAL"/>
      <sheetName val="BC MINC_PPTO ACUM MENSUAL (2)"/>
      <sheetName val="Ejecución"/>
      <sheetName val="Bancos_1 "/>
      <sheetName val="Cuentas Banco"/>
      <sheetName val="CK Anulados"/>
      <sheetName val="CK Anulado Objetal Todo"/>
      <sheetName val="CK Anulado Objetal x"/>
      <sheetName val="Bancos Tesoreria Unica"/>
      <sheetName val="Cajas Chicas "/>
      <sheetName val="Inventario Suministros"/>
      <sheetName val=" PPYE octubre"/>
      <sheetName val="1. PPYE Enero"/>
      <sheetName val="2. Detalle PPYE"/>
      <sheetName val="CXP corto_Largo Plazo"/>
      <sheetName val="CXP Corto_Largo Plazo DIC "/>
      <sheetName val="Retenciones y Acumulaciones"/>
      <sheetName val="RET pago ene "/>
      <sheetName val="NCF GUB  CXCActualizado 2021"/>
      <sheetName val="CXP Corto_LP ENE 21"/>
      <sheetName val="1.CXP AL 31 DE DICIEMBRE 2020"/>
      <sheetName val="2.AGREGADOS "/>
      <sheetName val="2.AGREGADOS -Objetal"/>
      <sheetName val="2.AGREGADOS -Objetal ORIG"/>
      <sheetName val="Movimiento CXP DIC - ENE"/>
      <sheetName val="PAGADOS DIC INF ROS"/>
      <sheetName val="PAGADOS ENE INFO ROS"/>
      <sheetName val="CXP Corto_LP Nov Dic Final 1 "/>
      <sheetName val="Nominas Servicios"/>
      <sheetName val="Nominas Transferencias"/>
      <sheetName val="Ingresos Libramientos"/>
      <sheetName val="Ingresos "/>
      <sheetName val="Subvenciones "/>
      <sheetName val="Gastos"/>
      <sheetName val="Nomina Libramiento"/>
      <sheetName val="Gastos (2)"/>
      <sheetName val="Gastos Servicios publ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3">
          <cell r="E8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35A0E-9C31-4363-919D-649C9CF13249}">
  <sheetPr>
    <tabColor theme="4"/>
  </sheetPr>
  <dimension ref="B2:K81"/>
  <sheetViews>
    <sheetView tabSelected="1" zoomScaleNormal="100" zoomScaleSheetLayoutView="100" workbookViewId="0">
      <selection activeCell="J65" sqref="J65"/>
    </sheetView>
  </sheetViews>
  <sheetFormatPr baseColWidth="10" defaultColWidth="11.42578125" defaultRowHeight="14.25" x14ac:dyDescent="0.2"/>
  <cols>
    <col min="1" max="1" width="11.42578125" style="1"/>
    <col min="2" max="2" width="4.5703125" style="1" customWidth="1"/>
    <col min="3" max="3" width="3.140625" style="1" customWidth="1"/>
    <col min="4" max="4" width="52.85546875" style="1" customWidth="1"/>
    <col min="5" max="5" width="8.5703125" style="1" customWidth="1"/>
    <col min="6" max="6" width="21.28515625" style="1" customWidth="1"/>
    <col min="7" max="7" width="14.42578125" style="1" customWidth="1"/>
    <col min="8" max="8" width="4.140625" style="1" customWidth="1"/>
    <col min="9" max="9" width="19.28515625" style="2" customWidth="1"/>
    <col min="10" max="10" width="16.140625" style="1" customWidth="1"/>
    <col min="11" max="11" width="15.140625" style="1" bestFit="1" customWidth="1"/>
    <col min="12" max="16384" width="11.42578125" style="1"/>
  </cols>
  <sheetData>
    <row r="2" spans="2:7" x14ac:dyDescent="0.2">
      <c r="C2" s="21"/>
      <c r="D2" s="21"/>
      <c r="E2" s="21"/>
      <c r="F2" s="21"/>
      <c r="G2" s="21"/>
    </row>
    <row r="3" spans="2:7" x14ac:dyDescent="0.2">
      <c r="C3" s="21"/>
      <c r="D3" s="21"/>
      <c r="E3" s="21"/>
      <c r="F3" s="21"/>
      <c r="G3" s="21"/>
    </row>
    <row r="4" spans="2:7" x14ac:dyDescent="0.2">
      <c r="C4" s="21"/>
      <c r="D4" s="21"/>
      <c r="E4" s="21"/>
      <c r="F4" s="21"/>
      <c r="G4" s="21"/>
    </row>
    <row r="5" spans="2:7" x14ac:dyDescent="0.2">
      <c r="C5" s="21"/>
      <c r="D5" s="21"/>
      <c r="E5" s="21"/>
      <c r="F5" s="21"/>
      <c r="G5" s="21"/>
    </row>
    <row r="11" spans="2:7" x14ac:dyDescent="0.2">
      <c r="B11" s="21" t="s">
        <v>51</v>
      </c>
      <c r="C11" s="21"/>
      <c r="D11" s="21"/>
      <c r="E11" s="21"/>
      <c r="F11" s="21"/>
      <c r="G11" s="21"/>
    </row>
    <row r="12" spans="2:7" x14ac:dyDescent="0.2">
      <c r="B12" s="21" t="s">
        <v>50</v>
      </c>
      <c r="C12" s="21"/>
      <c r="D12" s="21"/>
      <c r="E12" s="21"/>
      <c r="F12" s="21"/>
      <c r="G12" s="21"/>
    </row>
    <row r="13" spans="2:7" x14ac:dyDescent="0.2">
      <c r="B13" s="21" t="s">
        <v>49</v>
      </c>
      <c r="C13" s="21"/>
      <c r="D13" s="21"/>
      <c r="E13" s="21"/>
      <c r="F13" s="21"/>
      <c r="G13" s="21"/>
    </row>
    <row r="16" spans="2:7" x14ac:dyDescent="0.2">
      <c r="B16" s="19"/>
      <c r="C16" s="19"/>
      <c r="D16" s="19"/>
      <c r="E16" s="19"/>
      <c r="F16" s="19"/>
      <c r="G16" s="19"/>
    </row>
    <row r="17" spans="2:10" x14ac:dyDescent="0.2">
      <c r="B17" s="19"/>
      <c r="C17" s="19"/>
      <c r="D17" s="19"/>
      <c r="E17" s="19"/>
      <c r="F17" s="19"/>
      <c r="G17" s="19"/>
    </row>
    <row r="18" spans="2:10" x14ac:dyDescent="0.2">
      <c r="F18" s="19" t="s">
        <v>48</v>
      </c>
      <c r="G18" s="19"/>
    </row>
    <row r="19" spans="2:10" x14ac:dyDescent="0.2">
      <c r="C19" s="6" t="s">
        <v>47</v>
      </c>
      <c r="G19" s="18"/>
    </row>
    <row r="20" spans="2:10" x14ac:dyDescent="0.2">
      <c r="C20" s="6" t="s">
        <v>46</v>
      </c>
      <c r="F20" s="1" t="s">
        <v>45</v>
      </c>
    </row>
    <row r="21" spans="2:10" x14ac:dyDescent="0.2">
      <c r="D21" s="1" t="s">
        <v>44</v>
      </c>
      <c r="F21" s="16">
        <f>+'[3]01.2 Plantilla ESF'!H18</f>
        <v>14225079.32</v>
      </c>
      <c r="G21" s="10"/>
      <c r="J21" s="7"/>
    </row>
    <row r="22" spans="2:10" x14ac:dyDescent="0.2">
      <c r="D22" s="1" t="s">
        <v>43</v>
      </c>
      <c r="F22" s="17">
        <f>+'[3]01.2 Plantilla ESF'!H19</f>
        <v>414030.42000000004</v>
      </c>
      <c r="G22" s="10"/>
    </row>
    <row r="23" spans="2:10" x14ac:dyDescent="0.2">
      <c r="D23" s="1" t="s">
        <v>42</v>
      </c>
      <c r="F23" s="16">
        <f>+'[3]01.2 Plantilla ESF'!H20</f>
        <v>7838428.9341014735</v>
      </c>
      <c r="G23" s="10"/>
    </row>
    <row r="24" spans="2:10" x14ac:dyDescent="0.2">
      <c r="D24" s="1" t="s">
        <v>41</v>
      </c>
      <c r="F24" s="16">
        <f>+'[3]01.2 Plantilla ESF'!H21</f>
        <v>1192571.1200000001</v>
      </c>
      <c r="G24" s="10"/>
    </row>
    <row r="25" spans="2:10" hidden="1" x14ac:dyDescent="0.2">
      <c r="D25" s="1" t="s">
        <v>40</v>
      </c>
      <c r="F25" s="10">
        <v>0</v>
      </c>
      <c r="G25" s="10"/>
    </row>
    <row r="26" spans="2:10" x14ac:dyDescent="0.2">
      <c r="C26" s="6" t="s">
        <v>39</v>
      </c>
      <c r="F26" s="15">
        <f>+F21+F22+F23+F24</f>
        <v>23670109.794101473</v>
      </c>
      <c r="G26" s="11"/>
    </row>
    <row r="27" spans="2:10" ht="10.5" customHeight="1" x14ac:dyDescent="0.2">
      <c r="F27" s="3"/>
    </row>
    <row r="28" spans="2:10" x14ac:dyDescent="0.2">
      <c r="C28" s="6" t="s">
        <v>38</v>
      </c>
      <c r="F28" s="3"/>
    </row>
    <row r="29" spans="2:10" hidden="1" x14ac:dyDescent="0.2">
      <c r="D29" s="1" t="s">
        <v>37</v>
      </c>
      <c r="F29" s="3"/>
    </row>
    <row r="30" spans="2:10" hidden="1" x14ac:dyDescent="0.2">
      <c r="D30" s="1" t="s">
        <v>36</v>
      </c>
      <c r="F30" s="3"/>
    </row>
    <row r="31" spans="2:10" hidden="1" x14ac:dyDescent="0.2">
      <c r="D31" s="1" t="s">
        <v>35</v>
      </c>
      <c r="F31" s="3"/>
    </row>
    <row r="32" spans="2:10" hidden="1" x14ac:dyDescent="0.2">
      <c r="D32" s="1" t="s">
        <v>34</v>
      </c>
      <c r="F32" s="3"/>
    </row>
    <row r="33" spans="3:11" x14ac:dyDescent="0.2">
      <c r="D33" s="1" t="s">
        <v>33</v>
      </c>
      <c r="F33" s="10">
        <f>+'[3]01.2 Plantilla ESF'!H30</f>
        <v>275488602.53000003</v>
      </c>
      <c r="G33" s="10"/>
    </row>
    <row r="34" spans="3:11" x14ac:dyDescent="0.2">
      <c r="D34" s="1" t="s">
        <v>32</v>
      </c>
      <c r="F34" s="10">
        <f>+'[3]01.2 Plantilla ESF'!H31</f>
        <v>-133324887</v>
      </c>
      <c r="G34" s="10"/>
    </row>
    <row r="35" spans="3:11" x14ac:dyDescent="0.2">
      <c r="D35" s="1" t="s">
        <v>31</v>
      </c>
      <c r="F35" s="3">
        <f>+'[3]01.2 Plantilla ESF'!H32</f>
        <v>64744400.479999997</v>
      </c>
      <c r="G35" s="3"/>
    </row>
    <row r="36" spans="3:11" hidden="1" x14ac:dyDescent="0.2">
      <c r="D36" s="1" t="s">
        <v>30</v>
      </c>
      <c r="F36" s="3"/>
      <c r="G36" s="3"/>
    </row>
    <row r="37" spans="3:11" x14ac:dyDescent="0.2">
      <c r="C37" s="6" t="s">
        <v>29</v>
      </c>
      <c r="F37" s="12">
        <f>SUM(F33:F36)</f>
        <v>206908116.01000002</v>
      </c>
      <c r="G37" s="4"/>
    </row>
    <row r="38" spans="3:11" ht="11.25" customHeight="1" x14ac:dyDescent="0.2">
      <c r="F38" s="3"/>
      <c r="G38" s="3"/>
    </row>
    <row r="39" spans="3:11" ht="15" thickBot="1" x14ac:dyDescent="0.25">
      <c r="C39" s="6" t="s">
        <v>28</v>
      </c>
      <c r="F39" s="5">
        <f>+F26+F37</f>
        <v>230578225.8041015</v>
      </c>
      <c r="G39" s="4"/>
      <c r="J39" s="8"/>
      <c r="K39" s="7"/>
    </row>
    <row r="40" spans="3:11" ht="8.25" customHeight="1" thickTop="1" x14ac:dyDescent="0.2">
      <c r="F40" s="3"/>
      <c r="G40" s="3"/>
    </row>
    <row r="41" spans="3:11" x14ac:dyDescent="0.2">
      <c r="C41" s="6" t="s">
        <v>27</v>
      </c>
      <c r="F41" s="3"/>
      <c r="G41" s="3"/>
    </row>
    <row r="42" spans="3:11" x14ac:dyDescent="0.2">
      <c r="D42" s="6" t="s">
        <v>26</v>
      </c>
      <c r="F42" s="3"/>
      <c r="G42" s="3"/>
    </row>
    <row r="43" spans="3:11" hidden="1" x14ac:dyDescent="0.2">
      <c r="D43" s="1" t="s">
        <v>25</v>
      </c>
      <c r="F43" s="3"/>
      <c r="G43" s="3"/>
    </row>
    <row r="44" spans="3:11" x14ac:dyDescent="0.2">
      <c r="D44" s="1" t="s">
        <v>24</v>
      </c>
      <c r="F44" s="10">
        <f>+'[3]01.2 Plantilla ESF'!H41</f>
        <v>11515343.34</v>
      </c>
      <c r="G44" s="10"/>
    </row>
    <row r="45" spans="3:11" x14ac:dyDescent="0.2">
      <c r="D45" s="1" t="s">
        <v>23</v>
      </c>
      <c r="F45" s="10">
        <f>+'[3]01.2 Plantilla ESF'!H42</f>
        <v>2932262.36</v>
      </c>
      <c r="G45" s="10"/>
    </row>
    <row r="46" spans="3:11" x14ac:dyDescent="0.2">
      <c r="D46" s="1" t="str">
        <f>+'[3]01.2 Plantilla ESF'!D43</f>
        <v>Otros Proveedores por Clasificar - Tránsitos</v>
      </c>
      <c r="F46" s="10">
        <f>+'[3]01.2 Plantilla ESF'!H43</f>
        <v>-1592075.3599999999</v>
      </c>
      <c r="G46" s="10"/>
    </row>
    <row r="47" spans="3:11" x14ac:dyDescent="0.2">
      <c r="D47" s="1" t="s">
        <v>22</v>
      </c>
      <c r="F47" s="14">
        <f>+'[3]01.2 Plantilla ESF'!H44</f>
        <v>3534316.8</v>
      </c>
      <c r="G47" s="10"/>
    </row>
    <row r="48" spans="3:11" hidden="1" x14ac:dyDescent="0.2">
      <c r="D48" s="1" t="s">
        <v>21</v>
      </c>
      <c r="F48" s="3">
        <f>+'[3]01.Notas EEFF'!E143</f>
        <v>0.16999999998370185</v>
      </c>
      <c r="G48" s="3"/>
    </row>
    <row r="49" spans="3:10" hidden="1" x14ac:dyDescent="0.2">
      <c r="D49" s="1" t="s">
        <v>20</v>
      </c>
      <c r="F49" s="3">
        <f>+'[4]Notas EF'!E83</f>
        <v>0</v>
      </c>
      <c r="G49" s="3"/>
    </row>
    <row r="50" spans="3:10" hidden="1" x14ac:dyDescent="0.2">
      <c r="D50" s="1" t="s">
        <v>19</v>
      </c>
      <c r="F50" s="3"/>
      <c r="G50" s="3"/>
    </row>
    <row r="51" spans="3:10" hidden="1" x14ac:dyDescent="0.2">
      <c r="D51" s="1" t="s">
        <v>18</v>
      </c>
      <c r="F51" s="3"/>
      <c r="G51" s="3"/>
    </row>
    <row r="52" spans="3:10" hidden="1" x14ac:dyDescent="0.2">
      <c r="D52" s="1" t="s">
        <v>17</v>
      </c>
      <c r="F52" s="3">
        <v>0</v>
      </c>
      <c r="G52" s="3"/>
    </row>
    <row r="53" spans="3:10" x14ac:dyDescent="0.2">
      <c r="D53" s="1" t="str">
        <f>+'[3]01.2 Plantilla ESF'!D50</f>
        <v>Fondos en Consignación (Feria int. Libro 2023) (Nota 16)</v>
      </c>
      <c r="F53" s="3">
        <f>+'[3]01.2 Plantilla ESF'!H50</f>
        <v>0</v>
      </c>
      <c r="G53" s="3"/>
    </row>
    <row r="54" spans="3:10" x14ac:dyDescent="0.2">
      <c r="C54" s="6" t="s">
        <v>16</v>
      </c>
      <c r="F54" s="12">
        <f>SUM(F44:F53)</f>
        <v>16389847.310000001</v>
      </c>
      <c r="G54" s="4"/>
      <c r="J54" s="13"/>
    </row>
    <row r="55" spans="3:10" ht="9" customHeight="1" x14ac:dyDescent="0.2">
      <c r="F55" s="3"/>
      <c r="G55" s="3"/>
    </row>
    <row r="56" spans="3:10" ht="15" customHeight="1" x14ac:dyDescent="0.2">
      <c r="C56" s="6" t="s">
        <v>15</v>
      </c>
      <c r="F56" s="3"/>
      <c r="G56" s="3"/>
      <c r="H56" s="20"/>
      <c r="I56" s="20"/>
    </row>
    <row r="57" spans="3:10" x14ac:dyDescent="0.2">
      <c r="D57" s="1" t="s">
        <v>14</v>
      </c>
      <c r="F57" s="10">
        <f>+'[3]01.2 Plantilla ESF'!H60</f>
        <v>18335276.199999999</v>
      </c>
      <c r="G57" s="10"/>
      <c r="H57" s="20"/>
      <c r="I57" s="20"/>
    </row>
    <row r="58" spans="3:10" hidden="1" x14ac:dyDescent="0.2">
      <c r="D58" s="1" t="s">
        <v>13</v>
      </c>
      <c r="F58" s="3"/>
      <c r="G58" s="3"/>
    </row>
    <row r="59" spans="3:10" hidden="1" x14ac:dyDescent="0.2">
      <c r="D59" s="1" t="s">
        <v>12</v>
      </c>
      <c r="F59" s="3"/>
      <c r="G59" s="3"/>
    </row>
    <row r="60" spans="3:10" hidden="1" x14ac:dyDescent="0.2">
      <c r="D60" s="1" t="s">
        <v>11</v>
      </c>
      <c r="F60" s="3"/>
      <c r="G60" s="3"/>
    </row>
    <row r="61" spans="3:10" hidden="1" x14ac:dyDescent="0.2">
      <c r="D61" s="1" t="s">
        <v>10</v>
      </c>
      <c r="F61" s="3"/>
      <c r="G61" s="3"/>
    </row>
    <row r="62" spans="3:10" hidden="1" x14ac:dyDescent="0.2">
      <c r="D62" s="1" t="s">
        <v>9</v>
      </c>
      <c r="F62" s="3"/>
      <c r="G62" s="3"/>
    </row>
    <row r="63" spans="3:10" x14ac:dyDescent="0.2">
      <c r="C63" s="6" t="s">
        <v>8</v>
      </c>
      <c r="D63" s="6"/>
      <c r="E63" s="6"/>
      <c r="F63" s="12">
        <f>SUM(F55:F62)</f>
        <v>18335276.199999999</v>
      </c>
      <c r="G63" s="11"/>
    </row>
    <row r="64" spans="3:10" ht="14.25" customHeight="1" x14ac:dyDescent="0.2">
      <c r="F64" s="3"/>
      <c r="G64" s="3"/>
    </row>
    <row r="65" spans="2:11" ht="15" thickBot="1" x14ac:dyDescent="0.25">
      <c r="C65" s="6" t="s">
        <v>7</v>
      </c>
      <c r="F65" s="9">
        <f>+F54+F63</f>
        <v>34725123.509999998</v>
      </c>
      <c r="G65" s="4"/>
      <c r="J65" s="7"/>
      <c r="K65" s="7"/>
    </row>
    <row r="66" spans="2:11" ht="7.5" customHeight="1" thickTop="1" x14ac:dyDescent="0.2">
      <c r="F66" s="3"/>
      <c r="G66" s="3"/>
    </row>
    <row r="67" spans="2:11" x14ac:dyDescent="0.2">
      <c r="C67" s="6" t="s">
        <v>6</v>
      </c>
      <c r="F67" s="3"/>
      <c r="G67" s="3"/>
      <c r="I67" s="22"/>
      <c r="J67" s="23"/>
      <c r="K67" s="23"/>
    </row>
    <row r="68" spans="2:11" x14ac:dyDescent="0.2">
      <c r="D68" s="1" t="s">
        <v>5</v>
      </c>
      <c r="F68" s="10">
        <f>+'[3]01.2 Plantilla ESF'!H65</f>
        <v>84274390</v>
      </c>
      <c r="G68" s="10"/>
      <c r="I68" s="22"/>
      <c r="J68" s="23"/>
      <c r="K68" s="23"/>
    </row>
    <row r="69" spans="2:11" x14ac:dyDescent="0.2">
      <c r="D69" s="1" t="s">
        <v>4</v>
      </c>
      <c r="F69" s="10">
        <f>+'[3]01.2 Plantilla ESF'!H66</f>
        <v>108460338</v>
      </c>
      <c r="G69" s="10"/>
      <c r="I69" s="22"/>
      <c r="J69" s="23"/>
      <c r="K69" s="23"/>
    </row>
    <row r="70" spans="2:11" x14ac:dyDescent="0.2">
      <c r="D70" s="1" t="s">
        <v>3</v>
      </c>
      <c r="F70" s="10">
        <f>+'[3]01.2 Plantilla ESF'!H67</f>
        <v>3118376.6141015161</v>
      </c>
      <c r="G70" s="10"/>
      <c r="I70" s="22"/>
      <c r="J70" s="24"/>
      <c r="K70" s="23"/>
    </row>
    <row r="71" spans="2:11" hidden="1" x14ac:dyDescent="0.2">
      <c r="D71" s="1" t="s">
        <v>2</v>
      </c>
      <c r="F71" s="10"/>
      <c r="G71" s="10"/>
      <c r="I71" s="22"/>
      <c r="J71" s="23"/>
      <c r="K71" s="23"/>
    </row>
    <row r="72" spans="2:11" ht="15" thickBot="1" x14ac:dyDescent="0.25">
      <c r="C72" s="6" t="s">
        <v>1</v>
      </c>
      <c r="F72" s="9">
        <f>SUM(F68:F70)</f>
        <v>195853104.61410153</v>
      </c>
      <c r="G72" s="4"/>
      <c r="I72" s="22"/>
      <c r="J72" s="24"/>
      <c r="K72" s="25"/>
    </row>
    <row r="73" spans="2:11" ht="15" thickTop="1" x14ac:dyDescent="0.2">
      <c r="F73" s="3"/>
      <c r="G73" s="3"/>
      <c r="I73" s="22"/>
      <c r="J73" s="23"/>
      <c r="K73" s="23"/>
    </row>
    <row r="74" spans="2:11" ht="15" thickBot="1" x14ac:dyDescent="0.25">
      <c r="C74" s="6" t="s">
        <v>0</v>
      </c>
      <c r="F74" s="5">
        <f>+F65+F72-2.05</f>
        <v>230578226.07410151</v>
      </c>
      <c r="G74" s="4"/>
      <c r="I74" s="22"/>
      <c r="J74" s="23"/>
      <c r="K74" s="23"/>
    </row>
    <row r="75" spans="2:11" ht="15" thickTop="1" x14ac:dyDescent="0.2">
      <c r="F75" s="3"/>
      <c r="I75" s="26"/>
      <c r="J75" s="23"/>
      <c r="K75" s="23"/>
    </row>
    <row r="76" spans="2:11" x14ac:dyDescent="0.2">
      <c r="I76" s="22"/>
      <c r="J76" s="23"/>
      <c r="K76" s="23"/>
    </row>
    <row r="77" spans="2:11" x14ac:dyDescent="0.2">
      <c r="F77" s="3"/>
      <c r="I77" s="22"/>
      <c r="J77" s="23"/>
      <c r="K77" s="23"/>
    </row>
    <row r="78" spans="2:11" x14ac:dyDescent="0.2">
      <c r="I78" s="22"/>
      <c r="J78" s="23"/>
      <c r="K78" s="23"/>
    </row>
    <row r="79" spans="2:11" x14ac:dyDescent="0.2">
      <c r="F79" s="3"/>
    </row>
    <row r="80" spans="2:11" x14ac:dyDescent="0.2">
      <c r="B80" s="21"/>
      <c r="C80" s="21"/>
      <c r="D80" s="21"/>
      <c r="E80" s="21"/>
      <c r="F80" s="21"/>
      <c r="G80" s="21"/>
    </row>
    <row r="81" spans="2:7" x14ac:dyDescent="0.2">
      <c r="B81" s="21"/>
      <c r="C81" s="21"/>
      <c r="D81" s="21"/>
      <c r="E81" s="21"/>
      <c r="F81" s="21"/>
      <c r="G81" s="21"/>
    </row>
  </sheetData>
  <mergeCells count="10">
    <mergeCell ref="B81:G81"/>
    <mergeCell ref="B12:G12"/>
    <mergeCell ref="B13:G13"/>
    <mergeCell ref="H56:I57"/>
    <mergeCell ref="B80:G80"/>
    <mergeCell ref="B11:G11"/>
    <mergeCell ref="C2:G2"/>
    <mergeCell ref="C3:G3"/>
    <mergeCell ref="C4:G4"/>
    <mergeCell ref="C5:G5"/>
  </mergeCells>
  <printOptions horizontalCentered="1" verticalCentered="1"/>
  <pageMargins left="0.23622047244094491" right="0.19685039370078741" top="0.15748031496062992" bottom="0.47244094488188981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01.3 ESF Transparencia</vt:lpstr>
      <vt:lpstr>'01.3 ESF Transparencia'!Área_de_impresión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Méndez</dc:creator>
  <cp:lastModifiedBy>Evelin De Jesús Fernández Jiménez</cp:lastModifiedBy>
  <dcterms:created xsi:type="dcterms:W3CDTF">2024-08-19T18:19:36Z</dcterms:created>
  <dcterms:modified xsi:type="dcterms:W3CDTF">2024-08-19T18:27:13Z</dcterms:modified>
</cp:coreProperties>
</file>