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antonia_mendez_cultura_gob_do/Documents/Escritorio/"/>
    </mc:Choice>
  </mc:AlternateContent>
  <xr:revisionPtr revIDLastSave="0" documentId="8_{8CBF9937-D534-4C2F-95EE-3C20906BD09F}" xr6:coauthVersionLast="47" xr6:coauthVersionMax="47" xr10:uidLastSave="{00000000-0000-0000-0000-000000000000}"/>
  <bookViews>
    <workbookView xWindow="-120" yWindow="-120" windowWidth="29040" windowHeight="15720" xr2:uid="{3BF106E9-CD27-4800-BE52-742BA62271CA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7" i="1"/>
  <c r="F35" i="1"/>
  <c r="F34" i="1"/>
  <c r="F33" i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<sst xmlns="http://schemas.openxmlformats.org/spreadsheetml/2006/main" count="52" uniqueCount="52">
  <si>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</si>
  <si>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30 de Junio  del 2025</t>
  </si>
  <si>
    <t xml:space="preserve"> (Valores en RD$)</t>
  </si>
  <si>
    <t>JUNIO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</si>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</sst>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E82D7DC-6E53-4787-ADDA-68AB9AAE123E}"/>
            </a:ext>
          </a:extLst>
        </xdr:cNvPr>
        <xdr:cNvSpPr txBox="1"/>
      </xdr:nvSpPr>
      <xdr:spPr>
        <a:xfrm>
          <a:off x="1228725" y="1031817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3B3CF05-F2C5-4843-A271-40C4027EA5A5}"/>
            </a:ext>
          </a:extLst>
        </xdr:cNvPr>
        <xdr:cNvSpPr txBox="1"/>
      </xdr:nvSpPr>
      <xdr:spPr>
        <a:xfrm>
          <a:off x="4895850" y="1036146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1371600</xdr:colOff>
      <xdr:row>1</xdr:row>
      <xdr:rowOff>123825</xdr:rowOff>
    </xdr:from>
    <xdr:to>
      <xdr:col>5</xdr:col>
      <xdr:colOff>104639</xdr:colOff>
      <xdr:row>11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55D13-89D6-4E80-BBA0-39F620677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30480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rrador%20Estados%20Financieros%20%20junio%20%202025%20borra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1.3 ESF Transparencia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JUNIO"/>
      <sheetName val="General Operat.y Colectora 2"/>
      <sheetName val="11.Cuenta Unica "/>
      <sheetName val="13.Inventarios y Suministros"/>
      <sheetName val="12.CU Nota EF"/>
      <sheetName val="Reporte Mensual Junio 2025"/>
      <sheetName val="FACTURAS PAGADAS FERIA "/>
      <sheetName val="14.CUENTA POR COBRAR ACTU-JUNIO"/>
      <sheetName val="FACT.FIL 2024"/>
      <sheetName val="16.Amort. Pólizas 2024-2025"/>
      <sheetName val="02-48 c Amortización Gastos"/>
      <sheetName val="02-48 c Amortización Gastos Pa"/>
      <sheetName val="18.Fondo Eventual FERIA INT2024"/>
      <sheetName val="19. PPYE  "/>
      <sheetName val="Reporte Gral por Obj. Junio 202"/>
      <sheetName val="REGISTRADO"/>
      <sheetName val="19.3 Activos por CK y TR"/>
      <sheetName val="20. Obras en Proceso"/>
      <sheetName val="20.1 Obras Terminadas "/>
      <sheetName val="21. C X P GENERAL-MAYO 2025 "/>
      <sheetName val="Agregados Mayo 2025"/>
      <sheetName val="Pagados Mayo. 2025"/>
      <sheetName val="PASIVOS NO CORRIENTE-ACTUA."/>
      <sheetName val="08-2.Mov. CXP - JUNIO 2024"/>
      <sheetName val="Movimiento Otras CxP.JUNI.2025"/>
      <sheetName val="OTROS PASIVOS"/>
      <sheetName val="Otros Pagos Mayo.25"/>
      <sheetName val="24.1 Detalles de Retenc junio"/>
      <sheetName val="24.2 Ret. ITBIS Abril"/>
      <sheetName val="24.Retenciones y Ajustes"/>
      <sheetName val="25.Ingresos"/>
      <sheetName val="26.Gastos Generales"/>
      <sheetName val="26.1DETAL.JECUCION AL 30 JUNIO "/>
      <sheetName val="26.2 JECUCION AL 30 junio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49489098.529999994</v>
          </cell>
        </row>
        <row r="19">
          <cell r="H19">
            <v>1048591.3299999998</v>
          </cell>
        </row>
        <row r="20">
          <cell r="H20">
            <v>10688294.624837309</v>
          </cell>
        </row>
        <row r="21">
          <cell r="H21">
            <v>0</v>
          </cell>
        </row>
        <row r="30">
          <cell r="H30">
            <v>304476350.5</v>
          </cell>
        </row>
        <row r="31">
          <cell r="H31">
            <v>-150184766.61000001</v>
          </cell>
        </row>
        <row r="32">
          <cell r="H32">
            <v>81254559.909999996</v>
          </cell>
        </row>
        <row r="41">
          <cell r="H41">
            <v>15175584.260000002</v>
          </cell>
        </row>
        <row r="42">
          <cell r="H42">
            <v>4985632.6747108744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960323.39000000013</v>
          </cell>
        </row>
        <row r="50">
          <cell r="D50" t="str">
            <v>Fondos en Consignación (Feria int. Libro 2023) (Nota 16)</v>
          </cell>
          <cell r="H50">
            <v>0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167619898.30000001</v>
          </cell>
        </row>
        <row r="67">
          <cell r="H67">
            <v>3220184.3399880137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FA79-30D3-4CE4-BCAF-A6D5B81DDF29}">
  <sheetPr>
    <tabColor theme="4"/>
  </sheetPr>
  <dimension ref="B2:J83"/>
  <sheetViews>
    <sheetView tabSelected="1" topLeftCell="A21" zoomScaleNormal="100" zoomScaleSheetLayoutView="100" workbookViewId="0">
      <selection activeCell="J76" sqref="J76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49489098.529999994</v>
      </c>
      <c r="I21" s="8"/>
    </row>
    <row r="22" spans="2:9" x14ac:dyDescent="0.2">
      <c r="D22" s="1" t="s">
        <v>8</v>
      </c>
      <c r="F22" s="9">
        <f>+'[1]01.2 Plantilla ESF'!H19</f>
        <v>1048591.3299999998</v>
      </c>
    </row>
    <row r="23" spans="2:9" x14ac:dyDescent="0.2">
      <c r="D23" s="1" t="s">
        <v>9</v>
      </c>
      <c r="F23" s="7">
        <f>+'[1]01.2 Plantilla ESF'!H20</f>
        <v>10688294.624837309</v>
      </c>
    </row>
    <row r="24" spans="2:9" x14ac:dyDescent="0.2">
      <c r="D24" s="1" t="s">
        <v>10</v>
      </c>
      <c r="F24" s="7">
        <f>+'[1]01.2 Plantilla ESF'!H21</f>
        <v>0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61225984.484837301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304476350.5</v>
      </c>
    </row>
    <row r="34" spans="3:10" x14ac:dyDescent="0.2">
      <c r="D34" s="1" t="s">
        <v>19</v>
      </c>
      <c r="F34" s="7">
        <f>+'[1]01.2 Plantilla ESF'!H31</f>
        <v>-150184766.61000001</v>
      </c>
    </row>
    <row r="35" spans="3:10" x14ac:dyDescent="0.2">
      <c r="D35" s="1" t="s">
        <v>20</v>
      </c>
      <c r="F35" s="11">
        <f>+'[1]01.2 Plantilla ESF'!H32</f>
        <v>81254559.909999996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235546143.79999998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296772128.28483731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15175584.260000002</v>
      </c>
    </row>
    <row r="45" spans="3:10" x14ac:dyDescent="0.2">
      <c r="D45" s="1" t="s">
        <v>28</v>
      </c>
      <c r="F45" s="7">
        <f>+'[1]01.2 Plantilla ESF'!H42</f>
        <v>4985632.6747108744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0.3599999975413084</v>
      </c>
    </row>
    <row r="47" spans="3:10" x14ac:dyDescent="0.2">
      <c r="D47" s="1" t="s">
        <v>29</v>
      </c>
      <c r="F47" s="15">
        <f>+'[1]01.2 Plantilla ESF'!H44</f>
        <v>960323.39000000013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1">
        <f>+'[1]01.2 Plantilla ESF'!H50</f>
        <v>0</v>
      </c>
    </row>
    <row r="54" spans="3:9" x14ac:dyDescent="0.2">
      <c r="C54" s="5" t="s">
        <v>35</v>
      </c>
      <c r="F54" s="12">
        <f>SUM(F44:F53)</f>
        <v>21121540.854710877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ESF'!H60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41657656.204710878</v>
      </c>
      <c r="I65" s="3"/>
      <c r="J65" s="8"/>
    </row>
    <row r="66" spans="3:10" ht="7.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ESF'!H65</f>
        <v>84274390</v>
      </c>
      <c r="I68" s="3"/>
    </row>
    <row r="69" spans="3:10" x14ac:dyDescent="0.2">
      <c r="D69" s="1" t="s">
        <v>47</v>
      </c>
      <c r="F69" s="7">
        <f>+'[1]01.2 Plantilla ESF'!H66</f>
        <v>167619898.30000001</v>
      </c>
      <c r="I69" s="3"/>
    </row>
    <row r="70" spans="3:10" x14ac:dyDescent="0.2">
      <c r="D70" s="1" t="s">
        <v>48</v>
      </c>
      <c r="F70" s="7">
        <f>+'[1]01.2 Plantilla ESF'!H67</f>
        <v>3220184.3399880137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255114472.63998803</v>
      </c>
      <c r="I72" s="3"/>
      <c r="J72" s="8"/>
    </row>
    <row r="73" spans="3:10" ht="15" thickTop="1" x14ac:dyDescent="0.2">
      <c r="F73" s="11"/>
      <c r="I73" s="3"/>
    </row>
    <row r="74" spans="3:10" ht="15" thickBot="1" x14ac:dyDescent="0.25">
      <c r="C74" s="5" t="s">
        <v>51</v>
      </c>
      <c r="F74" s="13">
        <f>+F65+F72-1</f>
        <v>296772127.84469891</v>
      </c>
      <c r="I74" s="3"/>
    </row>
    <row r="75" spans="3:10" ht="15" thickTop="1" x14ac:dyDescent="0.2">
      <c r="F75" s="11"/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2025-07-16T12:13:03Z</dcterms:created>
  <dcterms:modified xsi:type="dcterms:W3CDTF">2025-07-16T12:16:19Z</dcterms:modified>
</cp:coreProperties>
</file>