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10 Estado Financiero OCTUBRE 2025\Transparencia 2025\"/>
    </mc:Choice>
  </mc:AlternateContent>
  <xr:revisionPtr revIDLastSave="0" documentId="8_{C3CCCEF7-570E-4F19-9DD7-99B90FE16999}" xr6:coauthVersionLast="47" xr6:coauthVersionMax="47" xr10:uidLastSave="{00000000-0000-0000-0000-000000000000}"/>
  <bookViews>
    <workbookView xWindow="-120" yWindow="-120" windowWidth="29040" windowHeight="15720" xr2:uid="{855689C9-1AE2-4468-B7F9-F3F09DB78F92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63" i="1"/>
  <c r="F57" i="1"/>
  <c r="F54" i="1"/>
  <c r="F65" i="1" s="1"/>
  <c r="F74" i="1" s="1"/>
  <c r="F53" i="1"/>
  <c r="D53" i="1"/>
  <c r="F49" i="1"/>
  <c r="F48" i="1"/>
  <c r="F47" i="1"/>
  <c r="F46" i="1"/>
  <c r="D46" i="1"/>
  <c r="F45" i="1"/>
  <c r="F44" i="1"/>
  <c r="F35" i="1"/>
  <c r="F34" i="1"/>
  <c r="F33" i="1"/>
  <c r="F37" i="1" s="1"/>
  <c r="F26" i="1"/>
  <c r="F24" i="1"/>
  <c r="F23" i="1"/>
  <c r="F22" i="1"/>
  <c r="F21" i="1"/>
  <c r="F39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<sst xmlns="http://schemas.openxmlformats.org/spreadsheetml/2006/main" count="52" uniqueCount="52">
  <si>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</si>
  <si>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>Al 31 de Octubre  del 2025</t>
  </si>
  <si>
    <t xml:space="preserve"> (Valores en RD$)</t>
  </si>
  <si>
    <t xml:space="preserve">OCTUBRE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</si>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</sst>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B688865-D3EB-4567-A23A-1C47336B0469}"/>
            </a:ext>
          </a:extLst>
        </xdr:cNvPr>
        <xdr:cNvSpPr txBox="1"/>
      </xdr:nvSpPr>
      <xdr:spPr>
        <a:xfrm>
          <a:off x="1228725" y="1041342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B592C9B-7A16-4F5B-B56C-518C0C2EED22}"/>
            </a:ext>
          </a:extLst>
        </xdr:cNvPr>
        <xdr:cNvSpPr txBox="1"/>
      </xdr:nvSpPr>
      <xdr:spPr>
        <a:xfrm>
          <a:off x="4895850" y="1045671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1447800</xdr:colOff>
      <xdr:row>0</xdr:row>
      <xdr:rowOff>19050</xdr:rowOff>
    </xdr:from>
    <xdr:to>
      <xdr:col>5</xdr:col>
      <xdr:colOff>180839</xdr:colOff>
      <xdr:row>9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E011F4-7303-4985-AA6D-6F3F8B5E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1905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personal/antonia_mendez_cultura_gob_do/Documents/Escritorio/Copia%20de%20Borrador%20Octubre%20%202025%20jueves%20cuad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Colectoras ingresos "/>
      <sheetName val="COLECTORA-UNICA"/>
      <sheetName val="OPERATIVA"/>
      <sheetName val="General Operat.y Colectora OCT"/>
      <sheetName val="11.Cuenta Unica "/>
      <sheetName val="13.Inventarios y Suministros"/>
      <sheetName val="12.CU Nota EF"/>
      <sheetName val="REPORTE - OCTUBRE 2025 (2)"/>
      <sheetName val="14.CUENTA POR COBRAR ACTU-A (2)"/>
      <sheetName val="14.CUENTA POR COBRAR ACTU-AGOST"/>
      <sheetName val="16.Amort. Pólizas 2024-2025"/>
      <sheetName val="02-48 c Amortización Gastos"/>
      <sheetName val="02-48 c Amortización Gastos Pa"/>
      <sheetName val="18.Fondo Eventual "/>
      <sheetName val="19. PPYE  "/>
      <sheetName val="Reporte Gral. Obj. Oct. 2025"/>
      <sheetName val="OCTUBRE 1"/>
      <sheetName val="19.3 Activos por CK y TR"/>
      <sheetName val="20. Obras en Proceso"/>
      <sheetName val="20.1 Obras Terminadas "/>
      <sheetName val="C X P GENERAL-SEPTIEMBRE 2025 "/>
      <sheetName val="C X P GENERAL-OCTUBRE 2025 "/>
      <sheetName val="Agregados Oct. 2025"/>
      <sheetName val="Pagados Oct. 2025"/>
      <sheetName val="PASIVOS NO CORRIENTE-ACTUA."/>
      <sheetName val="OTROS PASIVOS"/>
      <sheetName val="Otros Pagos Sept. 25"/>
      <sheetName val="08-2.Mov. CXP - OCT. 2025 "/>
      <sheetName val="Movim. Otras CxP. Oct. 2025 "/>
      <sheetName val="24.Retenciones y Ajustes"/>
      <sheetName val="24.1 Detalles de Retenc OCT"/>
      <sheetName val="25.Ingresos"/>
      <sheetName val="AUXILIAR AL 31 OCT"/>
      <sheetName val="26.Gastos Generales"/>
      <sheetName val="LISTADO DE LIB OCT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33200849.430000052</v>
          </cell>
        </row>
        <row r="19">
          <cell r="H19">
            <v>5276294</v>
          </cell>
        </row>
        <row r="20">
          <cell r="H20">
            <v>14834765.409919221</v>
          </cell>
        </row>
        <row r="21">
          <cell r="H21">
            <v>295651.65000000002</v>
          </cell>
        </row>
        <row r="30">
          <cell r="H30">
            <v>327205308.64999998</v>
          </cell>
        </row>
        <row r="31">
          <cell r="H31">
            <v>-157166925.77000004</v>
          </cell>
        </row>
        <row r="32">
          <cell r="H32">
            <v>82712164.569999993</v>
          </cell>
        </row>
        <row r="41">
          <cell r="H41">
            <v>3379225</v>
          </cell>
        </row>
        <row r="42">
          <cell r="H42">
            <v>33504314.744710878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2071142.02</v>
          </cell>
        </row>
        <row r="50">
          <cell r="D50" t="str">
            <v>Fondos en Consignación (Feria int. Libro 2023) (Nota 16)</v>
          </cell>
          <cell r="H50">
            <v>230455.80999999982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195941621.50999999</v>
          </cell>
        </row>
        <row r="67">
          <cell r="H67">
            <v>-33579154.054471739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7113-1FC3-41DE-A373-55480B3D630E}">
  <sheetPr>
    <tabColor theme="4"/>
  </sheetPr>
  <dimension ref="B2:J83"/>
  <sheetViews>
    <sheetView tabSelected="1" zoomScaleNormal="100" zoomScaleSheetLayoutView="100" workbookViewId="0">
      <selection activeCell="L75" sqref="L75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33200849.430000052</v>
      </c>
      <c r="I21" s="8"/>
    </row>
    <row r="22" spans="2:9" x14ac:dyDescent="0.2">
      <c r="D22" s="1" t="s">
        <v>8</v>
      </c>
      <c r="F22" s="9">
        <f>+'[1]01.2 Plantilla ESF'!H19</f>
        <v>5276294</v>
      </c>
    </row>
    <row r="23" spans="2:9" x14ac:dyDescent="0.2">
      <c r="D23" s="1" t="s">
        <v>9</v>
      </c>
      <c r="F23" s="7">
        <f>+'[1]01.2 Plantilla ESF'!H20</f>
        <v>14834765.409919221</v>
      </c>
    </row>
    <row r="24" spans="2:9" x14ac:dyDescent="0.2">
      <c r="D24" s="1" t="s">
        <v>10</v>
      </c>
      <c r="F24" s="7">
        <f>+'[1]01.2 Plantilla ESF'!H21</f>
        <v>295651.65000000002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53607560.489919268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327205308.64999998</v>
      </c>
    </row>
    <row r="34" spans="3:10" x14ac:dyDescent="0.2">
      <c r="D34" s="1" t="s">
        <v>19</v>
      </c>
      <c r="F34" s="7">
        <f>+'[1]01.2 Plantilla ESF'!H31</f>
        <v>-157166925.77000004</v>
      </c>
    </row>
    <row r="35" spans="3:10" x14ac:dyDescent="0.2">
      <c r="D35" s="1" t="s">
        <v>20</v>
      </c>
      <c r="F35" s="11">
        <f>+'[1]01.2 Plantilla ESF'!H32</f>
        <v>82712164.569999993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252750547.44999993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306358107.93991917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3379225</v>
      </c>
    </row>
    <row r="45" spans="3:10" x14ac:dyDescent="0.2">
      <c r="D45" s="1" t="s">
        <v>28</v>
      </c>
      <c r="F45" s="7">
        <f>+'[1]01.2 Plantilla ESF'!H42</f>
        <v>33504314.744710878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2071142.02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230455.80999999982</v>
      </c>
    </row>
    <row r="54" spans="3:9" x14ac:dyDescent="0.2">
      <c r="C54" s="5" t="s">
        <v>35</v>
      </c>
      <c r="F54" s="12">
        <f>SUM(F44:F53)</f>
        <v>39185138.104710884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59721253.454710886</v>
      </c>
      <c r="I65" s="3"/>
      <c r="J65" s="8"/>
    </row>
    <row r="66" spans="3:10" ht="1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195941621.50999999</v>
      </c>
      <c r="I69" s="3"/>
    </row>
    <row r="70" spans="3:10" x14ac:dyDescent="0.2">
      <c r="D70" s="1" t="s">
        <v>48</v>
      </c>
      <c r="F70" s="7">
        <f>+'[1]01.2 Plantilla ESF'!H67</f>
        <v>-33579154.054471739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246636857.45552826</v>
      </c>
      <c r="I72" s="3"/>
      <c r="J72" s="8"/>
    </row>
    <row r="73" spans="3:10" ht="15" thickTop="1" x14ac:dyDescent="0.2">
      <c r="F73" s="11"/>
      <c r="I73" s="3"/>
    </row>
    <row r="74" spans="3:10" ht="15" thickBot="1" x14ac:dyDescent="0.25">
      <c r="C74" s="5" t="s">
        <v>51</v>
      </c>
      <c r="F74" s="13">
        <f>+F65+F72-2.97</f>
        <v>306358107.94023913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1FD6802B-D0D1-4226-8319-8FCC8679AF13}"/>
</file>

<file path=customXml/itemProps2.xml><?xml version="1.0" encoding="utf-8"?>
<ds:datastoreItem xmlns:ds="http://schemas.openxmlformats.org/officeDocument/2006/customXml" ds:itemID="{4C5020DF-1BEE-4B4F-930E-CAD785FCCB06}"/>
</file>

<file path=customXml/itemProps3.xml><?xml version="1.0" encoding="utf-8"?>
<ds:datastoreItem xmlns:ds="http://schemas.openxmlformats.org/officeDocument/2006/customXml" ds:itemID="{830190D5-670A-44F2-8434-B3F240488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2025-11-20T14:53:42Z</dcterms:created>
  <dcterms:modified xsi:type="dcterms:W3CDTF">2025-11-20T14:54:40Z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