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"/>
    </mc:Choice>
  </mc:AlternateContent>
  <xr:revisionPtr revIDLastSave="0" documentId="13_ncr:1_{D3BD5FBA-ED4F-4BFB-924A-851670DA2B08}" xr6:coauthVersionLast="47" xr6:coauthVersionMax="47" xr10:uidLastSave="{00000000-0000-0000-0000-000000000000}"/>
  <bookViews>
    <workbookView xWindow="-120" yWindow="-120" windowWidth="20730" windowHeight="11160" xr2:uid="{C1BBFFD1-76DE-45A0-BE99-B692455B47D5}"/>
  </bookViews>
  <sheets>
    <sheet name="INV. ACCESO INF." sheetId="2" r:id="rId1"/>
  </sheets>
  <definedNames>
    <definedName name="_xlnm.Print_Area" localSheetId="0">'INV. ACCESO INF.'!$A$6:$H$578</definedName>
    <definedName name="_xlnm.Print_Titles" localSheetId="0">'INV. ACCESO INF.'!$19:$19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6" i="2" l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20" i="2"/>
</calcChain>
</file>

<file path=xl/sharedStrings.xml><?xml version="1.0" encoding="utf-8"?>
<sst xmlns="http://schemas.openxmlformats.org/spreadsheetml/2006/main" count="1108" uniqueCount="305">
  <si>
    <t>DIVISION DE ALMACEN Y SUMINISTRO</t>
  </si>
  <si>
    <t xml:space="preserve"> RELACION DE INVENTARIO EN ALMACÉN </t>
  </si>
  <si>
    <t xml:space="preserve">Fecha de Adquisición </t>
  </si>
  <si>
    <t xml:space="preserve">Fecha de Registro </t>
  </si>
  <si>
    <t xml:space="preserve">Código Institucional </t>
  </si>
  <si>
    <t>Descripción del artículo o bien</t>
  </si>
  <si>
    <t>Unidad de medida</t>
  </si>
  <si>
    <t xml:space="preserve"> Valor en RD$ </t>
  </si>
  <si>
    <t xml:space="preserve">Existencia </t>
  </si>
  <si>
    <t>Costo unitario RD$</t>
  </si>
  <si>
    <t>UD.</t>
  </si>
  <si>
    <t>ÁCIDO MURIÁTICO.</t>
  </si>
  <si>
    <t>GL.</t>
  </si>
  <si>
    <t>ALCOHOL ISOPROPÍLICO AL 70%.</t>
  </si>
  <si>
    <t>AMBIENTADOR SPRAY AROMA FLORAL (8 ONZ.)</t>
  </si>
  <si>
    <t>AMBIENTADOR SPRAY AROMA VAINILLA, (8 ONZ.)</t>
  </si>
  <si>
    <t>BRILLO VERDE CON ESPONJA.</t>
  </si>
  <si>
    <t>CEPILLO PARA PARED TIPO PLANCHITA.</t>
  </si>
  <si>
    <t>ESCOBILLA PARA INODORO.</t>
  </si>
  <si>
    <t>GEL ANTIBACTERIAL (MANITAS LIMPIAS 16 OZ.).</t>
  </si>
  <si>
    <t>GUANTES PARA OBRERO/ JARDINERÍA.</t>
  </si>
  <si>
    <t>GUANTES DE PROTECCIÓN PLÁSTICOS PARA USO DE LIMPIEZA, DIFERENTES SIZE (PAR).</t>
  </si>
  <si>
    <t>INSECTICIDA SPRAY 250 CC.</t>
  </si>
  <si>
    <t>LIMPIA ROSETAS  (D' SCALIN).</t>
  </si>
  <si>
    <t>LÍQUIDO ABRILLANTADOR DE LLANTAS (AMOROL).</t>
  </si>
  <si>
    <t>PAPEL DE BAÑO PARA DISPENSADOR BOHM, (FARDO 12/1) HOJAS DOBLES.</t>
  </si>
  <si>
    <t>PAPEL TOALLA PARA COCINA, ROLLO.</t>
  </si>
  <si>
    <t>PLATO #6, DESECHABLES (PAQ. 25/1).</t>
  </si>
  <si>
    <t>PAQ.</t>
  </si>
  <si>
    <t>RECOGEDOR DE BASURA PLÁSTICA C/PALO.</t>
  </si>
  <si>
    <t>SHAMPOO PARA VEHÍCULO.</t>
  </si>
  <si>
    <t>VASOS PLÁSTICOS 5 ONZAS (PAQ. 50/1).</t>
  </si>
  <si>
    <t>ZAFACÓN DE PAPEL DE MANO, CAPACIDAD DE 30 LITROS, MATERIAL EN ACERO INOXIDABLE Y ACCIÓN POR PEDAL.</t>
  </si>
  <si>
    <t>ZAFACÓN PLASTICO PARA USO EXTERIOR 55 GL CON RUEDA.</t>
  </si>
  <si>
    <t>AMBIENTADOR SPRAY AROMA PINO (8 ONZ.)</t>
  </si>
  <si>
    <t>BRILLO VERDE.</t>
  </si>
  <si>
    <t>CLORO GRANULADO PARA PISCINA (PASTILLA 350 GRS.)</t>
  </si>
  <si>
    <t>CUBO PLÁSTICO CON TAPA DE 36 GLS.</t>
  </si>
  <si>
    <t>CUCHARA PLÁSTICA 25/1 COLOR BLANCO.</t>
  </si>
  <si>
    <t>LANILLA COLOR BLANCO.</t>
  </si>
  <si>
    <t>YARDAS.</t>
  </si>
  <si>
    <t>LIMPIADOR DE ESPUMA.</t>
  </si>
  <si>
    <t>MASCARILLAS QUIRURGICAS DESECHABLES (50/1).</t>
  </si>
  <si>
    <t>CAJA.</t>
  </si>
  <si>
    <t>PAPEL TOALLA SUPERIOR PARA DISPENSADOR, FLUJO CENTRAL, FARDO DE 6/1.</t>
  </si>
  <si>
    <t>PIEDRAS AROMATICAS PARA ORINALES AROMA LAVANDA.</t>
  </si>
  <si>
    <t>PIEDRAS AROMATICAS PARA ORINALES AROMA VAINILLA.</t>
  </si>
  <si>
    <t>TENEDOR PLASTICO 25/1 COLOR BLANCO.</t>
  </si>
  <si>
    <t>VASOS CÓNICOS DE 4.5 ONZ. CAJA DE 25/200 (5,000).</t>
  </si>
  <si>
    <t>VASOS PLÁSTICOS 10 ONZAS (PAQ. 50/1).</t>
  </si>
  <si>
    <t>VASOS PLASTICOS 7 ONZAS (PAQ. 50/1).</t>
  </si>
  <si>
    <t>ZAFACÓN PLÁSTICO DE OFICINA 12L SIN TAPA COLOR NEGR RECTANGULAR.</t>
  </si>
  <si>
    <t>CLORO.</t>
  </si>
  <si>
    <t>DESENGRASANTE ANTI OXIDO.</t>
  </si>
  <si>
    <t>JABON LIQUIDO ANTEBACTERIAL PARA LAS MANOS, DIFERENTE  AROMA.</t>
  </si>
  <si>
    <t>JABON LIQUIDO DE CUABA.</t>
  </si>
  <si>
    <t>LIMPIADOR DE CRISTALES.</t>
  </si>
  <si>
    <t>FUNDAS NEGRAS 18 GALONES 100/1 FARDO.</t>
  </si>
  <si>
    <t>FUNDAS NEGRAS 30 GLS. CALIBRE 150 (FARDO 100/1).</t>
  </si>
  <si>
    <t>FUNDAS NEGRAS 55 GLS. CALIBRE 150 (FARDO 100/1).</t>
  </si>
  <si>
    <t xml:space="preserve">Plato llano de melamina para almuerzos </t>
  </si>
  <si>
    <t>Servilletero plásticos con tapa para mesas (Especificaciones en Ficha Técnica)</t>
  </si>
  <si>
    <t>GUANTES DE LATEX DE MEDICOS (100/1).</t>
  </si>
  <si>
    <t>PLATO #9, DESECHABLES (PAQ. 25/1).</t>
  </si>
  <si>
    <t>PAPEL TIMBRADO DEL MINC 8 1/2 X 11".</t>
  </si>
  <si>
    <t>RESMA.</t>
  </si>
  <si>
    <t>SOBRE MANILA 10 X 13 TIMBRADO.</t>
  </si>
  <si>
    <t>SOBRE MANILA 6 X 9 TIMBRADO.</t>
  </si>
  <si>
    <t>SOBRE MANILA 9 X 12 TIMBRADO.</t>
  </si>
  <si>
    <t>SOBRE NO.10 TIMBRADO F/ C. (NUEVO LOGO).</t>
  </si>
  <si>
    <t>AZÚCAR CREMA (PAQ. 5 LBS).</t>
  </si>
  <si>
    <t>SERVILLETAS 500/1  COLOR BLANCO.</t>
  </si>
  <si>
    <t>TÉ FRIO (LATA 4 LBS. / 8.5 OZ.) DIFERENTE SABORES.</t>
  </si>
  <si>
    <t>PAR.</t>
  </si>
  <si>
    <t>LUSTRADOR DE MUEBLES.</t>
  </si>
  <si>
    <t>BATERÍA ALCALINA AA.</t>
  </si>
  <si>
    <t>CARPETA PLÁSTICA DE 3'' PULGADAS DE 3 HOYOS CON COVER BLANCO.</t>
  </si>
  <si>
    <t>CARPETA PLÁSTICA DE 5'' PULGADAS DE 3 HOYOS CON COVER BLANCO.</t>
  </si>
  <si>
    <t>CLIP BILLETEROS 19 MM (12/1).</t>
  </si>
  <si>
    <t>CLIP BILLETEROS 25 MM (12/1).</t>
  </si>
  <si>
    <t>CLIP BILLETEROS 32 MM (12/1).</t>
  </si>
  <si>
    <t>CREMORA ( LECHE EN POLVO DESNATADA PARA AÑADIR AL CAFÉ,  22 OZ.).</t>
  </si>
  <si>
    <t>MARCADOR PERMANENTE COLOR AZÚL.</t>
  </si>
  <si>
    <t>MARCADOR PERMANENTE COLOR ROJO.</t>
  </si>
  <si>
    <t>MARCADOR PERMANENTE COLOR VERDE.</t>
  </si>
  <si>
    <t>MARCADOR PERMANENTE COLOR NEGRO.</t>
  </si>
  <si>
    <t>SERVILLETAS TIPO TOALLA PARA LAS MANOS 24/1 FARDO</t>
  </si>
  <si>
    <t>CUBETA DE GOMA 15L. PARA TRAPEAR.</t>
  </si>
  <si>
    <t>CINTA DOBLE CARA DE 3/4.</t>
  </si>
  <si>
    <t>CORRECTOR LÍQUIDO TIPO BROCHA.</t>
  </si>
  <si>
    <t>CORRECTOR LÍQUIDO TIPO LÁPIZ.</t>
  </si>
  <si>
    <t>FELPA COLOR AZÚL.</t>
  </si>
  <si>
    <t>FELPA COLOR NEGRO.</t>
  </si>
  <si>
    <t>GOMA BORRADOR DE LECHE.</t>
  </si>
  <si>
    <t>LAPICEROS COLOR AZUL.</t>
  </si>
  <si>
    <t>LÁPIZ DE CARBÓN GRAPHITE HB2</t>
  </si>
  <si>
    <t>PERFORADORA DE 3 HOYOS.</t>
  </si>
  <si>
    <t>PORTA LÁPIZ DE MALLA DE METAL (50 NEGRO Y 50 GRIS).</t>
  </si>
  <si>
    <t>POST-IT 3 X 3  (NOTAS ADHESIVAS).</t>
  </si>
  <si>
    <t>SACAPUNTAS ELÉCTRICO.</t>
  </si>
  <si>
    <t>TIJERA NO.7.</t>
  </si>
  <si>
    <t>BORRADOR DE PIZARRA.</t>
  </si>
  <si>
    <t>CINTA ADHESIVA DE 3/4.</t>
  </si>
  <si>
    <t>BANDAS ELÁSTICAS DE GOMA.</t>
  </si>
  <si>
    <t>POST-IT BANDERITAS DE CINCO (05) COLORES DE 5/1.</t>
  </si>
  <si>
    <t>ATOMIZADOR DE 16 OZ.</t>
  </si>
  <si>
    <t>JABON LIQUIDO LAVA PLATOS AROMA (LIMON ).</t>
  </si>
  <si>
    <t>BATERÍA ALCALINA AAA.</t>
  </si>
  <si>
    <t>CARPETA PLÁSTICA DE 1-1/2" (PULGADAS), DE TRES (03) HOYOS, COVER COLOR BLANCO.</t>
  </si>
  <si>
    <t>CARPETA PLÁSTICA DE 2" (PULGADAS), DE TRES (03) ARGOLLAS, COVER COLOR BLANCO.</t>
  </si>
  <si>
    <t>CLIP BILLETEROS 15 MM (12/1).</t>
  </si>
  <si>
    <t>CLIP NO.1 REVESTIDO DE VINIL DE COLORES.</t>
  </si>
  <si>
    <t>DISPENSADOR DE CINTA ADHESIVA 3/4.</t>
  </si>
  <si>
    <t>GRAPADORAS METÁLICA ESTÁNDAR CAPACIDAD 25 HOJAS.</t>
  </si>
  <si>
    <t>HOJAS PLASTICAS PROTECTORAS TAMAÑO CARTA 8.5*11'' PARA CARPETAS DE 3 ANILLOS 100/1</t>
  </si>
  <si>
    <t>LIBRETAS RAYADAS 5 X 8.</t>
  </si>
  <si>
    <t>LIBRETAS RAYADAS 8.5 X 11.</t>
  </si>
  <si>
    <t>PAPEL BOND 8 1/2 X 13</t>
  </si>
  <si>
    <t>PAPEL BOND 8.5X11.</t>
  </si>
  <si>
    <t>PAPEL CARTULINA COLOR CREMA, TAMAÑO 8.5X11 DE 100/1 (10X100=1000).</t>
  </si>
  <si>
    <t>PAPEL CARTULINA P/DIPLOMA, 8 1/2 X 11, COLOR BLANCA.</t>
  </si>
  <si>
    <t>PEGAMENTO BLANCO DE 8 ONZ.</t>
  </si>
  <si>
    <t>PERFORADORA DE 2 HOYOS.</t>
  </si>
  <si>
    <t>POST-IT 3 X 2  (NOTAS ADHESIVAS).</t>
  </si>
  <si>
    <t>REGLA PLÁSTICA DE 30 CM.</t>
  </si>
  <si>
    <t>SACAPUNTAS DE METAL.</t>
  </si>
  <si>
    <t>SOBRE MANILA MONEDERO 4 X 7.</t>
  </si>
  <si>
    <t>TABLAS PLASTICA CON GANCHO 8.5 X11.</t>
  </si>
  <si>
    <t>MARCADOR PARA PIZARRA COLOR VERDE.</t>
  </si>
  <si>
    <t>MARCADOR PARA PIZARRA COLOR AZÚL.</t>
  </si>
  <si>
    <t>CINTA ADHESIVA DE 2''.</t>
  </si>
  <si>
    <t>MARCADOR PARA PIZARRA COLOR ROJO.</t>
  </si>
  <si>
    <t>MARCADOR PARA PIZARRA COLOR NEGRO.</t>
  </si>
  <si>
    <t>PAPEL BOND 8 1/2 X 14</t>
  </si>
  <si>
    <t>BANDEJA PARA ESCRITORIO DE METAL KIT DE 3/1.</t>
  </si>
  <si>
    <t>DESINFECTANTE LIQUIDO , DIFERENTES AROMA.</t>
  </si>
  <si>
    <t>GOMA PARA SACAR AGUA.</t>
  </si>
  <si>
    <t>AMBIENTADOR EN SPRAY, DIFERENTE AROMA (8 ONZ.).</t>
  </si>
  <si>
    <t>AMBIENTADOR GEL DE VEHICULO (DIF. AROMAS).</t>
  </si>
  <si>
    <t>SUAPER DE ALGODÓN DE NO. 32.</t>
  </si>
  <si>
    <t>ZAFACÓN PLÁSTICO DE OFICINA 5GL 19L SIN TAPA COLOR NEGRO RECTANGULAR.</t>
  </si>
  <si>
    <t>CAFÉ (PAQ. 1 LBS.).</t>
  </si>
  <si>
    <t>DETERGENTE EN POLVO (SACO 30/1 LBS.)</t>
  </si>
  <si>
    <t>LBS.</t>
  </si>
  <si>
    <t>GUANTES DE GOMA.</t>
  </si>
  <si>
    <t>KIT DE ACUARELA PARA NIÑOS CON PINCEL INCLUIDO.</t>
  </si>
  <si>
    <t>LIBRETAS DE DIBUJO 9*12</t>
  </si>
  <si>
    <t>PAPEL BOND DE COLORES SURTIDOS CORTADOS A GUILLOTINA 8.5*8.5 UNIDADES.</t>
  </si>
  <si>
    <t>PAPEL OPALINA EN COLORES SURTIDOS 8.5*11 UNIDADES.</t>
  </si>
  <si>
    <t>PAPEL OPALINAS BLANCAS 8.5*11  UNIDADES .</t>
  </si>
  <si>
    <t>RESMAS DE 100 UNIDADES DE CARTONITE BLANCO 8.5*11.</t>
  </si>
  <si>
    <t>BOMBA DE MANO INODORO.</t>
  </si>
  <si>
    <t>GEL ANTIBACTERIAL (MANITAS LIMPIAS (GALON).</t>
  </si>
  <si>
    <t>ESCOBA TIPO ARAÑA.</t>
  </si>
  <si>
    <t>FOLDERS AMARILLOS DE 20 UNIDADES 8.5*11.</t>
  </si>
  <si>
    <t>PAQUETES DE MARCADORES 12/1.</t>
  </si>
  <si>
    <t>SACAGRAPAS.</t>
  </si>
  <si>
    <t>ZAFACÓN DE MALLA MATÁLICO, COLOR NEGRO DE 13" (PULGADAS), FORMA CILÍNDRICA.</t>
  </si>
  <si>
    <t>PAPEL DE BAÑO REGULAR DE HOJAS DOBLES, FARDO 48/1 (48X30).</t>
  </si>
  <si>
    <t>SERVILLETAS 50/1 COLOR BLANCO (FARDO DE 50/1).</t>
  </si>
  <si>
    <t>DESINFECTANTE DE SUPERFICIE SPRAY.</t>
  </si>
  <si>
    <t>CERA PARA PISOS.</t>
  </si>
  <si>
    <t>TOALLA DE TELA EN ALGODÓN PARA COCINA (ABSORVENTE), TAMAÑO 15" X 25" (PULGADAS).</t>
  </si>
  <si>
    <t>TOALLA DE TELA SINTETICA DE POLYESTER 16*16'' COLOR AMARILLO.</t>
  </si>
  <si>
    <t>AMBIENTADOR SÓLIDO, DIFERENTES AROMAS (6 ONZ).</t>
  </si>
  <si>
    <t>FOLDERS DE COLGAR 8-1/2 X 13 (PENDAFLEX) (CAJA 25/1).</t>
  </si>
  <si>
    <t>MÁQUINA SUMADORA ELÉCTRICA DE 12 DÍGITOS.</t>
  </si>
  <si>
    <t>CARPETA PLÁSTICA DE 1" (PULGADAS), DE TRES (03) HOYOS, COVER COLOR BLANCO.</t>
  </si>
  <si>
    <t>FOLDERS DE COLGAR 8-1/2 X 11, (PENDAFLEX) (CAJA 25/1).</t>
  </si>
  <si>
    <t>PROTECTOR DE HOJAS, PLÁSTICO (TRANSPARENTE) DE 100/1, TAMAÑO 8.5X11 PARA CARPETAS DE TRES /03) ARGOLLAS</t>
  </si>
  <si>
    <t>ROLLO DE PAPEL FILM TRANSPARENTE, MEDIDAS 18 X 1500.</t>
  </si>
  <si>
    <t>ROLLOS DE PAPEL KRAFT DE 60 PULGADAS DE ANCHO.</t>
  </si>
  <si>
    <t>GOTERO DE TINTA VERDE.</t>
  </si>
  <si>
    <t>TAPE AZUL DE 1" (PULGADA).</t>
  </si>
  <si>
    <t>FELPA COLOR ROJO.</t>
  </si>
  <si>
    <t>ESCOBA PLÁSTICA.</t>
  </si>
  <si>
    <t>FOLDERS SATINADOS CON BOLSILLO BLANCO (CAJA 25/1).</t>
  </si>
  <si>
    <t>LABEL PARA FOLDERS.</t>
  </si>
  <si>
    <t>FOLDERS SATINADOS CON BOLSILLO NEGRO (CAJA 25/1).</t>
  </si>
  <si>
    <t>CLIP NO.2 REVESTIDO DE VINIL DE COLORES.</t>
  </si>
  <si>
    <t>PORTA CLIP METÁLICO (50 NEGROS Y 50 GRISES).</t>
  </si>
  <si>
    <t>ARMAZÓN DE METAL P/ARCHIVO 8 1/2 X 13 (CAJA 6/1).</t>
  </si>
  <si>
    <t>CLIP BILLETEROS 41 MM (12/1).</t>
  </si>
  <si>
    <t>FOLDER MANILA, DISTINTOS COLORES 8 1/2 X11" (CAJA 100/1)</t>
  </si>
  <si>
    <t>PAPEL CARTULINA P/DIPLOMA, 8 1/2 X 11, COLOR AMARILLO.</t>
  </si>
  <si>
    <t>SOBRE MANILA 10 X 15.</t>
  </si>
  <si>
    <t>SOBRE MANILA 9 X 12.</t>
  </si>
  <si>
    <t>RESALTADOR AZUL.</t>
  </si>
  <si>
    <t>RESALTADOR ROSADO.</t>
  </si>
  <si>
    <t>CUBO C/ ESCURRIDOR 15L. PARA TRAPEAR.</t>
  </si>
  <si>
    <t>ESCOBILLÓN.</t>
  </si>
  <si>
    <t>FOLDER AMARILLO 8-1/2 X 11 (100/1)</t>
  </si>
  <si>
    <t>FOLDERS AMARILLOS 8 1/2 X 13.</t>
  </si>
  <si>
    <t>FOLDERS SATINADOS CON BOLSILLO AMARILLO (CAJA 25/1).</t>
  </si>
  <si>
    <t>FOLDERS SATINADOS CON BOLSILLO AZÚL OSCURO (CAJA 25/1).</t>
  </si>
  <si>
    <t>GOTERO DE TINTA AZUL.</t>
  </si>
  <si>
    <t>GOTERO DE TINTA NEGRO</t>
  </si>
  <si>
    <t>GOTERO DE TINTA ROJO.</t>
  </si>
  <si>
    <t>LIBRO RECORD 300 PÁGINAS.</t>
  </si>
  <si>
    <t>LIBRO RECORD 500 PÁGINAS.</t>
  </si>
  <si>
    <t>PEGAMENTOS STICK EN BARRA DE 40 GRAMOS.</t>
  </si>
  <si>
    <t>SOBRE MANILA 14 X 17.</t>
  </si>
  <si>
    <t>RESALTADOR MAMEY.</t>
  </si>
  <si>
    <t>RESALTADOR AMARILLO.</t>
  </si>
  <si>
    <t>LAPICEROS COLOR NEGRO</t>
  </si>
  <si>
    <t>CLIP BILLETEROS 50 MM (12/1).</t>
  </si>
  <si>
    <t>FOLDERS SATINADOS CON BOLSILLO ROJO (CAJA 25/1).</t>
  </si>
  <si>
    <t>CAJA DE CARTÓN CON TAPA PARA ARCHIVAR DOCUMENTOS (15-1/4 ANCHO, PROFUNDIDAD 24-1/2 X 14).</t>
  </si>
  <si>
    <t>LIMPIA CRISTALES EN SPRAY DE 32 OZ.</t>
  </si>
  <si>
    <t>PINCELES PEQUEÑOS.</t>
  </si>
  <si>
    <t>TEMPERA LÍQUIDA EN GARRAFA DE 500 ML.</t>
  </si>
  <si>
    <t>MASCARILLAS KN95.</t>
  </si>
  <si>
    <t>VISERAS TIPO LENTES.</t>
  </si>
  <si>
    <t>PORTA CLIPS.</t>
  </si>
  <si>
    <t>PORTADA DE CARTON P/ENCUADERNAR.</t>
  </si>
  <si>
    <t>SOBRE MANILA 10 X 13.</t>
  </si>
  <si>
    <t>EGA 16 ONZA.</t>
  </si>
  <si>
    <t>PAPEL PARA SUMADORA.</t>
  </si>
  <si>
    <t>REQUERIMIENTO DE ALMACÉN (DESDE EL NO. 0001).</t>
  </si>
  <si>
    <t>PAPEL HILO CREMA TIMBRADO DEL MINC, 8 ½ X 11</t>
  </si>
  <si>
    <t>PAPEL CARTULINA P/DIPLOMA.</t>
  </si>
  <si>
    <t>MASCARILLAS DESECHABLES  DE TELA.</t>
  </si>
  <si>
    <t>ESPIRALES 10 MM (3/8).</t>
  </si>
  <si>
    <t>ESPIRALES 12 MM (1/2).</t>
  </si>
  <si>
    <t>ESPIRALES 16MM (1 5/8).</t>
  </si>
  <si>
    <t>ESPIRALES 19MM (3/4).</t>
  </si>
  <si>
    <t>ESPIRALES 8MM (5/16).</t>
  </si>
  <si>
    <t>GANCHO PARA FOLDER  (CAJA 100/1).</t>
  </si>
  <si>
    <t>LAPICEROS ROJO.</t>
  </si>
  <si>
    <t>PORTA TARJETAS PARA ESCRITORIOS.</t>
  </si>
  <si>
    <t>CD EN BLANCO CON CARATULA.</t>
  </si>
  <si>
    <t>DVD EN BLANCO CON CARATULA.</t>
  </si>
  <si>
    <t>LABEL MACCO ML-1000 (2 X 4") (HOJAS).</t>
  </si>
  <si>
    <t>LAPICEROS FIJOS DE ESCRITORIO.</t>
  </si>
  <si>
    <t>MASKING TAPE (DUCT TAPE 1.89 X60).</t>
  </si>
  <si>
    <t>SOBRE EN HILO CREMA NO.10 P/CARTA.</t>
  </si>
  <si>
    <t>BANDEJAS DE PARED PARA ARCHIVAR.</t>
  </si>
  <si>
    <t>FOLDERS AMARILLOS 8 1/2 X 14.</t>
  </si>
  <si>
    <t>ROLLO PAPEL TERMICO 2 1/4 X 50.</t>
  </si>
  <si>
    <t>SOBRE BLANCO NO.10 PARA CARTA 500/1.</t>
  </si>
  <si>
    <t>19/12/2019</t>
  </si>
  <si>
    <t>SOBRE NO.10 HILO CREMA TIMBRADO.</t>
  </si>
  <si>
    <t xml:space="preserve">SOBRE NO.10 TIMBRADO F/COLOR (LOGO VIEJO) </t>
  </si>
  <si>
    <t>SERVILLETAS FACIALES (KLINEX).</t>
  </si>
  <si>
    <t>GUANTES DE TELA.</t>
  </si>
  <si>
    <t>LABEL PARA CD/DVD (HOJAS).</t>
  </si>
  <si>
    <t>CHINCHETAS.</t>
  </si>
  <si>
    <t>PORTADAS PLASTICAS P/ENCUADERNAR</t>
  </si>
  <si>
    <t>CD EN BLANCO.</t>
  </si>
  <si>
    <t>DVD EN BLANCO.</t>
  </si>
  <si>
    <t>MARCADOR PARA CD.</t>
  </si>
  <si>
    <t>TIZA BLANCA (12/1).</t>
  </si>
  <si>
    <t>CARTUCHO HP 920XL NEGRO.</t>
  </si>
  <si>
    <t>TONER SHARP AL-100 TDN.</t>
  </si>
  <si>
    <t>CARTUCHO HP 662 XL NEGRO.</t>
  </si>
  <si>
    <t>CINTA DE 2 COLORES  P/MAQ. SUMADORA SHARP</t>
  </si>
  <si>
    <t>TINTA HP 920 XL MAGENTA.</t>
  </si>
  <si>
    <t>TINTA HP 920XL YELLOW.</t>
  </si>
  <si>
    <t>TINTA HP 950 XL NEGRO.</t>
  </si>
  <si>
    <t>TINTA HP 951 XL CYAN.</t>
  </si>
  <si>
    <t>TINTA HP 951 XL MAGENTA.</t>
  </si>
  <si>
    <t>TINTA HP 96 NEGRO.</t>
  </si>
  <si>
    <t>TINTA HP 97 COLOR.</t>
  </si>
  <si>
    <t>TONER HP 124A - Q6003 MAGENTA.</t>
  </si>
  <si>
    <t>TONER HP 49 A.</t>
  </si>
  <si>
    <t>TONER HP 49 X NEGRO.</t>
  </si>
  <si>
    <t>TONER HP (CB540A)  125A NEGRO.</t>
  </si>
  <si>
    <t>TONER HP (CB541A)  125A CYAN.</t>
  </si>
  <si>
    <t>TONER HP (CB542A)  125A MAGENTA.</t>
  </si>
  <si>
    <t>TONER HP (CF210A) 131A NEGRO.</t>
  </si>
  <si>
    <t>TONER HP (CF211A) 131A  CYAN.</t>
  </si>
  <si>
    <t>TONER HP (CF212A) 131A YELLOW.</t>
  </si>
  <si>
    <t>TONER HP (CF213A)  131A MAGENTA.</t>
  </si>
  <si>
    <t>TONER HP (CF351A)  130A CYAN.</t>
  </si>
  <si>
    <t>TONER SHARP 310 NTD.</t>
  </si>
  <si>
    <t>TALONARIO DE REQUERIMIENTO DE ALMACÉN.</t>
  </si>
  <si>
    <t>TONER SHARP AL- 2031 AL-204 DT.</t>
  </si>
  <si>
    <t>LABEL MACCO ML- 3000 (1" X 2 5/8) (HOJA).</t>
  </si>
  <si>
    <t>TINTA HP 901 COLOR.</t>
  </si>
  <si>
    <t>CINTA EPSON ERC 38B.</t>
  </si>
  <si>
    <t>TONER CANON 104.</t>
  </si>
  <si>
    <t>TINTA HP 901 NEGRO.</t>
  </si>
  <si>
    <t>TINTA HP 75 COLOR.</t>
  </si>
  <si>
    <t>TONER HP 42A.</t>
  </si>
  <si>
    <t>TONER SHARP AR 016-T.</t>
  </si>
  <si>
    <t>TONER HP (CF350A)  130A NEGRO.</t>
  </si>
  <si>
    <t>TINTA HP 88 CYAN.</t>
  </si>
  <si>
    <t>TINTA HP 88 MAGENTA.</t>
  </si>
  <si>
    <t>TINTA HP 88 NEGRO.</t>
  </si>
  <si>
    <t>TINTA HP 88 YELLOW.</t>
  </si>
  <si>
    <t>CINTA BROTHERS PC 301.</t>
  </si>
  <si>
    <t>SOBRE MANILA 6 X 9.</t>
  </si>
  <si>
    <t>LABEL CLEAR MAILING 8662 (1 1/3 X 4 1/4) .</t>
  </si>
  <si>
    <t>TINTA HP 920 CYAN.</t>
  </si>
  <si>
    <t>TINTA HP 920 MAGENTA.</t>
  </si>
  <si>
    <t>TINTA HP 920 YELLOW.</t>
  </si>
  <si>
    <t>TINTA HP 951 XL YELLOW.</t>
  </si>
  <si>
    <t>MINI DV.</t>
  </si>
  <si>
    <t>CINTA KORES 167.</t>
  </si>
  <si>
    <t>TINTA LEXMARK 17.</t>
  </si>
  <si>
    <t>TOTAL</t>
  </si>
  <si>
    <t>Los códigos de Bienes Nacionales NO aplican para esta relación de Materiales gastables.</t>
  </si>
  <si>
    <t xml:space="preserve"> Sorayda I. Veras</t>
  </si>
  <si>
    <t xml:space="preserve"> Encargada División de Almacén y Suministro</t>
  </si>
  <si>
    <t xml:space="preserve">Correspondiente al trimestre abril- junio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</si>
</sst>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540A]d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 Black"/>
      <family val="2"/>
    </font>
    <font>
      <b/>
      <sz val="12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3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sz val="24"/>
      <name val="Arial Narrow"/>
      <family val="2"/>
    </font>
    <font>
      <sz val="18"/>
      <name val="Arial Narrow"/>
      <family val="2"/>
    </font>
    <font>
      <sz val="8"/>
      <name val="Calibri"/>
      <family val="2"/>
      <scheme val="minor"/>
    </font>
    <font>
      <b/>
      <u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3" fontId="2" fillId="2" borderId="0" xfId="1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3" fontId="9" fillId="2" borderId="0" xfId="1" applyFont="1" applyFill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3" fontId="8" fillId="2" borderId="1" xfId="1" applyFont="1" applyFill="1" applyBorder="1" applyAlignment="1">
      <alignment vertical="center"/>
    </xf>
    <xf numFmtId="43" fontId="6" fillId="2" borderId="0" xfId="1" applyFont="1" applyFill="1" applyAlignment="1">
      <alignment horizontal="center" vertical="center" wrapText="1"/>
    </xf>
    <xf numFmtId="43" fontId="9" fillId="2" borderId="0" xfId="1" applyFont="1" applyFill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43" fontId="12" fillId="2" borderId="0" xfId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43" fontId="12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14" fontId="12" fillId="2" borderId="0" xfId="0" applyNumberFormat="1" applyFont="1" applyFill="1" applyAlignment="1">
      <alignment horizontal="left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43" fontId="12" fillId="2" borderId="0" xfId="1" applyFont="1" applyFill="1" applyAlignment="1">
      <alignment horizontal="left" vertical="center" wrapText="1"/>
    </xf>
    <xf numFmtId="43" fontId="12" fillId="2" borderId="0" xfId="1" applyFont="1" applyFill="1" applyAlignment="1">
      <alignment horizontal="center" vertical="center" wrapText="1"/>
    </xf>
    <xf numFmtId="43" fontId="12" fillId="2" borderId="0" xfId="1" applyFont="1" applyFill="1" applyAlignment="1">
      <alignment vertical="center" wrapText="1"/>
    </xf>
    <xf numFmtId="14" fontId="6" fillId="2" borderId="0" xfId="0" applyNumberFormat="1" applyFont="1" applyFill="1" applyAlignment="1">
      <alignment horizontal="left" vertical="center" wrapText="1"/>
    </xf>
    <xf numFmtId="14" fontId="6" fillId="2" borderId="0" xfId="0" applyNumberFormat="1" applyFont="1" applyFill="1" applyAlignment="1">
      <alignment horizontal="center" vertical="center" wrapText="1"/>
    </xf>
    <xf numFmtId="43" fontId="6" fillId="2" borderId="0" xfId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3" fontId="14" fillId="2" borderId="0" xfId="1" applyFont="1" applyFill="1" applyAlignment="1">
      <alignment vertical="center" wrapText="1"/>
    </xf>
    <xf numFmtId="14" fontId="14" fillId="2" borderId="0" xfId="0" applyNumberFormat="1" applyFont="1" applyFill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43" fontId="4" fillId="2" borderId="0" xfId="1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E9572CA7-4C37-4BD8-A2E4-AC38682A09E6}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[$-1540A]dd\-mmm\-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[$-1540A]dd\-mmm\-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1714499</xdr:colOff>
      <xdr:row>6</xdr:row>
      <xdr:rowOff>86592</xdr:rowOff>
    </xdr:from>
    <xdr:to>
      <xdr:col>4</xdr:col>
      <xdr:colOff>251978</xdr:colOff>
      <xdr:row>14</xdr:row>
      <xdr:rowOff>329044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A7CC29-739F-4044-A2B5-8D79AD53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99" y="1229592"/>
          <a:ext cx="4010024" cy="19569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26D00EA-FFE4-440A-BD99-7A8A655DBB37}" name="Tabla1333232233234232423234624235235" displayName="Tabla1333232233234232423234624235235" ref="A19:H566" totalsRowCount="1" headerRowDxfId="21" dataDxfId="19" totalsRowDxfId="17" headerRowBorderDxfId="20" tableBorderDxfId="18" totalsRowBorderDxfId="16">
  <sortState xmlns:xlrd2="http://schemas.microsoft.com/office/spreadsheetml/2017/richdata2" ref="A20:H565">
    <sortCondition descending="1" ref="B20:B565"/>
  </sortState>
  <tableColumns count="8">
    <tableColumn id="1" xr3:uid="{46E9998A-C551-4FF1-B97C-973DC02EEB3C}" name="Fecha de Adquisición " dataDxfId="15" totalsRowDxfId="7"/>
    <tableColumn id="2" xr3:uid="{20A072EC-1567-413F-B42F-1023806D9F05}" name="Fecha de Registro " dataDxfId="14" totalsRowDxfId="6"/>
    <tableColumn id="3" xr3:uid="{DC2B7440-F7D3-444A-AD14-F9AB19990B9A}" name="Código Institucional " dataDxfId="13" totalsRowDxfId="5"/>
    <tableColumn id="8" xr3:uid="{27C6BD3B-F0F5-4157-9D46-A0B26D791C67}" name="Descripción del artículo o bien" totalsRowLabel="TOTAL" dataDxfId="12" totalsRowDxfId="4"/>
    <tableColumn id="9" xr3:uid="{EC103F0B-0F3A-4750-A47D-1830567EAC72}" name="Unidad de medida" dataDxfId="11" totalsRowDxfId="3"/>
    <tableColumn id="4" xr3:uid="{B23B0CC7-6D91-49FB-AA4D-2D4130C284A1}" name="Existencia " dataDxfId="10" totalsRowDxfId="2"/>
    <tableColumn id="14" xr3:uid="{7EED60D6-6883-4D0E-8E5C-69E91547303D}" name="Costo unitario RD$" dataDxfId="9" totalsRowDxfId="1" dataCellStyle="Millares"/>
    <tableColumn id="6" xr3:uid="{7DF4C176-818C-4B4D-AED2-1273F8A5DC0A}" name=" Valor en RD$ " totalsRowFunction="custom" dataDxfId="8" totalsRowDxfId="0" dataCellStyle="Millares">
      <calculatedColumnFormula>(Tabla1333232233234232423234624235235[[#This Row],[Existencia ]]*Tabla1333232233234232423234624235235[[#This Row],[Costo unitario RD$]])</calculatedColumnFormula>
      <totalsRowFormula>SUBTOTAL(109,Tabla1333232233234232423234624235235 [ Valor en RD$ ] 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2C15-0163-456E-977E-6EF4B85A6A90}">
  <sheetPr>
    <pageSetUpPr fitToPage="1"/>
  </sheetPr>
  <dimension ref="A14:H604"/>
  <sheetViews>
    <sheetView tabSelected="1" topLeftCell="A553" zoomScale="55" zoomScaleNormal="55" workbookViewId="0">
      <selection activeCell="L561" sqref="L561"/>
    </sheetView>
  </sheetViews>
  <sheetFormatPr baseColWidth="10" defaultColWidth="16.28515625" defaultRowHeight="15" x14ac:dyDescent="0.25"/>
  <cols>
    <col min="1" max="1" width="18.5703125" style="1" customWidth="1"/>
    <col min="2" max="2" width="16.140625" style="1" customWidth="1"/>
    <col min="3" max="3" width="19.42578125" style="2" customWidth="1"/>
    <col min="4" max="4" width="82.140625" style="3" customWidth="1"/>
    <col min="5" max="5" width="18.28515625" style="1" customWidth="1"/>
    <col min="6" max="6" width="22.140625" style="4" customWidth="1"/>
    <col min="7" max="7" width="20.5703125" style="2" customWidth="1"/>
    <col min="8" max="8" width="29.140625" style="2" customWidth="1"/>
    <col min="9" max="16384" width="16.28515625" style="1"/>
  </cols>
  <sheetData>
    <row r="14" spans="1:8" ht="30" customHeight="1" x14ac:dyDescent="0.25"/>
    <row r="15" spans="1:8" s="4" customFormat="1" ht="33.75" customHeight="1" x14ac:dyDescent="0.25">
      <c r="A15" s="1"/>
      <c r="B15" s="1"/>
      <c r="C15" s="2"/>
      <c r="D15" s="3"/>
      <c r="E15" s="1"/>
      <c r="G15" s="2"/>
      <c r="H15" s="2"/>
    </row>
    <row r="16" spans="1:8" s="4" customFormat="1" ht="42" customHeight="1" x14ac:dyDescent="0.25">
      <c r="A16" s="68" t="s">
        <v>0</v>
      </c>
      <c r="B16" s="68"/>
      <c r="C16" s="68"/>
      <c r="D16" s="68"/>
      <c r="E16" s="68"/>
      <c r="F16" s="68"/>
      <c r="G16" s="68"/>
      <c r="H16" s="68"/>
    </row>
    <row r="17" spans="1:8" s="4" customFormat="1" ht="33.75" customHeight="1" x14ac:dyDescent="0.25">
      <c r="A17" s="68" t="s">
        <v>1</v>
      </c>
      <c r="B17" s="68"/>
      <c r="C17" s="68"/>
      <c r="D17" s="68"/>
      <c r="E17" s="68"/>
      <c r="F17" s="68"/>
      <c r="G17" s="68"/>
      <c r="H17" s="68"/>
    </row>
    <row r="18" spans="1:8" s="4" customFormat="1" ht="56.25" customHeight="1" x14ac:dyDescent="0.25">
      <c r="A18" s="67" t="s">
        <v>304</v>
      </c>
      <c r="B18" s="67"/>
      <c r="C18" s="67"/>
      <c r="D18" s="67"/>
      <c r="E18" s="67"/>
      <c r="F18" s="67"/>
      <c r="G18" s="67"/>
      <c r="H18" s="67"/>
    </row>
    <row r="19" spans="1:8" s="8" customFormat="1" ht="72" customHeight="1" x14ac:dyDescent="0.25">
      <c r="A19" s="5" t="s">
        <v>2</v>
      </c>
      <c r="B19" s="6" t="s">
        <v>3</v>
      </c>
      <c r="C19" s="5" t="s">
        <v>4</v>
      </c>
      <c r="D19" s="5" t="s">
        <v>5</v>
      </c>
      <c r="E19" s="5" t="s">
        <v>6</v>
      </c>
      <c r="F19" s="5" t="s">
        <v>8</v>
      </c>
      <c r="G19" s="7" t="s">
        <v>9</v>
      </c>
      <c r="H19" s="7" t="s">
        <v>7</v>
      </c>
    </row>
    <row r="20" spans="1:8" s="8" customFormat="1" ht="42" customHeight="1" x14ac:dyDescent="0.25">
      <c r="A20" s="9">
        <v>45467</v>
      </c>
      <c r="B20" s="9">
        <v>45467</v>
      </c>
      <c r="C20" s="10">
        <v>4021</v>
      </c>
      <c r="D20" s="11" t="s">
        <v>11</v>
      </c>
      <c r="E20" s="10" t="s">
        <v>12</v>
      </c>
      <c r="F20" s="16">
        <v>12</v>
      </c>
      <c r="G20" s="14">
        <v>187.97416666666666</v>
      </c>
      <c r="H20" s="12">
        <f>(Tabla1333232233234232423234624235235[[#This Row],[Existencia ]]*Tabla1333232233234232423234624235235[[#This Row],[Costo unitario RD$]])</f>
        <v>2255.69</v>
      </c>
    </row>
    <row r="21" spans="1:8" s="8" customFormat="1" ht="42" customHeight="1" x14ac:dyDescent="0.25">
      <c r="A21" s="9">
        <v>45467</v>
      </c>
      <c r="B21" s="9">
        <v>45467</v>
      </c>
      <c r="C21" s="10">
        <v>4092</v>
      </c>
      <c r="D21" s="11" t="s">
        <v>13</v>
      </c>
      <c r="E21" s="10" t="s">
        <v>12</v>
      </c>
      <c r="F21" s="16">
        <v>70</v>
      </c>
      <c r="G21" s="14">
        <v>452.53</v>
      </c>
      <c r="H21" s="12">
        <f>(Tabla1333232233234232423234624235235[[#This Row],[Existencia ]]*Tabla1333232233234232423234624235235[[#This Row],[Costo unitario RD$]])</f>
        <v>31677.1</v>
      </c>
    </row>
    <row r="22" spans="1:8" s="8" customFormat="1" ht="42" customHeight="1" x14ac:dyDescent="0.25">
      <c r="A22" s="17">
        <v>45467</v>
      </c>
      <c r="B22" s="17">
        <v>45467</v>
      </c>
      <c r="C22" s="10">
        <v>4048</v>
      </c>
      <c r="D22" s="15" t="s">
        <v>14</v>
      </c>
      <c r="E22" s="10" t="s">
        <v>10</v>
      </c>
      <c r="F22" s="16">
        <v>50</v>
      </c>
      <c r="G22" s="14">
        <v>171.11180000000002</v>
      </c>
      <c r="H22" s="12">
        <f>(Tabla1333232233234232423234624235235[[#This Row],[Existencia ]]*Tabla1333232233234232423234624235235[[#This Row],[Costo unitario RD$]])</f>
        <v>8555.59</v>
      </c>
    </row>
    <row r="23" spans="1:8" s="8" customFormat="1" ht="42" customHeight="1" x14ac:dyDescent="0.25">
      <c r="A23" s="17">
        <v>45467</v>
      </c>
      <c r="B23" s="17">
        <v>45467</v>
      </c>
      <c r="C23" s="10">
        <v>4048</v>
      </c>
      <c r="D23" s="15" t="s">
        <v>15</v>
      </c>
      <c r="E23" s="10" t="s">
        <v>10</v>
      </c>
      <c r="F23" s="16">
        <v>50</v>
      </c>
      <c r="G23" s="14">
        <v>171.11180000000002</v>
      </c>
      <c r="H23" s="12">
        <f>(Tabla1333232233234232423234624235235[[#This Row],[Existencia ]]*Tabla1333232233234232423234624235235[[#This Row],[Costo unitario RD$]])</f>
        <v>8555.59</v>
      </c>
    </row>
    <row r="24" spans="1:8" s="8" customFormat="1" ht="42" customHeight="1" x14ac:dyDescent="0.25">
      <c r="A24" s="17">
        <v>45467</v>
      </c>
      <c r="B24" s="17">
        <v>45467</v>
      </c>
      <c r="C24" s="10">
        <v>4077</v>
      </c>
      <c r="D24" s="15" t="s">
        <v>16</v>
      </c>
      <c r="E24" s="10" t="s">
        <v>10</v>
      </c>
      <c r="F24" s="16">
        <v>100</v>
      </c>
      <c r="G24" s="14">
        <v>8.85</v>
      </c>
      <c r="H24" s="12">
        <f>(Tabla1333232233234232423234624235235[[#This Row],[Existencia ]]*Tabla1333232233234232423234624235235[[#This Row],[Costo unitario RD$]])</f>
        <v>885</v>
      </c>
    </row>
    <row r="25" spans="1:8" s="8" customFormat="1" ht="42" customHeight="1" x14ac:dyDescent="0.25">
      <c r="A25" s="17">
        <v>45467</v>
      </c>
      <c r="B25" s="17">
        <v>45467</v>
      </c>
      <c r="C25" s="10">
        <v>4043</v>
      </c>
      <c r="D25" s="11" t="s">
        <v>17</v>
      </c>
      <c r="E25" s="10" t="s">
        <v>10</v>
      </c>
      <c r="F25" s="16">
        <v>50</v>
      </c>
      <c r="G25" s="14">
        <v>53.111800000000002</v>
      </c>
      <c r="H25" s="12">
        <f>(Tabla1333232233234232423234624235235[[#This Row],[Existencia ]]*Tabla1333232233234232423234624235235[[#This Row],[Costo unitario RD$]])</f>
        <v>2655.59</v>
      </c>
    </row>
    <row r="26" spans="1:8" s="8" customFormat="1" ht="42" customHeight="1" x14ac:dyDescent="0.25">
      <c r="A26" s="17">
        <v>45467</v>
      </c>
      <c r="B26" s="17">
        <v>45467</v>
      </c>
      <c r="C26" s="10">
        <v>4002</v>
      </c>
      <c r="D26" s="11" t="s">
        <v>18</v>
      </c>
      <c r="E26" s="10" t="s">
        <v>10</v>
      </c>
      <c r="F26" s="16">
        <v>60</v>
      </c>
      <c r="G26" s="14">
        <v>76.711833333333331</v>
      </c>
      <c r="H26" s="12">
        <f>(Tabla1333232233234232423234624235235[[#This Row],[Existencia ]]*Tabla1333232233234232423234624235235[[#This Row],[Costo unitario RD$]])</f>
        <v>4602.71</v>
      </c>
    </row>
    <row r="27" spans="1:8" s="18" customFormat="1" ht="42" customHeight="1" x14ac:dyDescent="0.25">
      <c r="A27" s="17">
        <v>45467</v>
      </c>
      <c r="B27" s="17">
        <v>45467</v>
      </c>
      <c r="C27" s="10">
        <v>4056</v>
      </c>
      <c r="D27" s="15" t="s">
        <v>19</v>
      </c>
      <c r="E27" s="10" t="s">
        <v>10</v>
      </c>
      <c r="F27" s="16">
        <v>24</v>
      </c>
      <c r="G27" s="14">
        <v>90.505833333333328</v>
      </c>
      <c r="H27" s="12">
        <f>(Tabla1333232233234232423234624235235[[#This Row],[Existencia ]]*Tabla1333232233234232423234624235235[[#This Row],[Costo unitario RD$]])</f>
        <v>2172.14</v>
      </c>
    </row>
    <row r="28" spans="1:8" s="18" customFormat="1" ht="42" customHeight="1" x14ac:dyDescent="0.25">
      <c r="A28" s="9">
        <v>45467</v>
      </c>
      <c r="B28" s="9">
        <v>45467</v>
      </c>
      <c r="C28" s="10">
        <v>4087</v>
      </c>
      <c r="D28" s="15" t="s">
        <v>20</v>
      </c>
      <c r="E28" s="10" t="s">
        <v>10</v>
      </c>
      <c r="F28" s="16">
        <v>20</v>
      </c>
      <c r="G28" s="14">
        <v>98.164000000000001</v>
      </c>
      <c r="H28" s="12">
        <f>(Tabla1333232233234232423234624235235[[#This Row],[Existencia ]]*Tabla1333232233234232423234624235235[[#This Row],[Costo unitario RD$]])</f>
        <v>1963.28</v>
      </c>
    </row>
    <row r="29" spans="1:8" s="18" customFormat="1" ht="42" customHeight="1" x14ac:dyDescent="0.25">
      <c r="A29" s="9">
        <v>45467</v>
      </c>
      <c r="B29" s="9">
        <v>45467</v>
      </c>
      <c r="C29" s="10">
        <v>4069</v>
      </c>
      <c r="D29" s="15" t="s">
        <v>21</v>
      </c>
      <c r="E29" s="10" t="s">
        <v>10</v>
      </c>
      <c r="F29" s="16">
        <v>100</v>
      </c>
      <c r="G29" s="14">
        <v>42.491800000000005</v>
      </c>
      <c r="H29" s="12">
        <f>(Tabla1333232233234232423234624235235[[#This Row],[Existencia ]]*Tabla1333232233234232423234624235235[[#This Row],[Costo unitario RD$]])</f>
        <v>4249.18</v>
      </c>
    </row>
    <row r="30" spans="1:8" s="18" customFormat="1" ht="42" customHeight="1" x14ac:dyDescent="0.25">
      <c r="A30" s="9">
        <v>45467</v>
      </c>
      <c r="B30" s="9">
        <v>45467</v>
      </c>
      <c r="C30" s="10">
        <v>4069</v>
      </c>
      <c r="D30" s="15" t="s">
        <v>21</v>
      </c>
      <c r="E30" s="10" t="s">
        <v>10</v>
      </c>
      <c r="F30" s="16">
        <v>100</v>
      </c>
      <c r="G30" s="14">
        <v>42.491800000000005</v>
      </c>
      <c r="H30" s="12">
        <f>(Tabla1333232233234232423234624235235[[#This Row],[Existencia ]]*Tabla1333232233234232423234624235235[[#This Row],[Costo unitario RD$]])</f>
        <v>4249.18</v>
      </c>
    </row>
    <row r="31" spans="1:8" s="18" customFormat="1" ht="42" customHeight="1" x14ac:dyDescent="0.25">
      <c r="A31" s="9">
        <v>45467</v>
      </c>
      <c r="B31" s="9">
        <v>45467</v>
      </c>
      <c r="C31" s="10">
        <v>4018</v>
      </c>
      <c r="D31" s="15" t="s">
        <v>22</v>
      </c>
      <c r="E31" s="10" t="s">
        <v>10</v>
      </c>
      <c r="F31" s="16">
        <v>100</v>
      </c>
      <c r="G31" s="14">
        <v>177.01</v>
      </c>
      <c r="H31" s="12">
        <f>(Tabla1333232233234232423234624235235[[#This Row],[Existencia ]]*Tabla1333232233234232423234624235235[[#This Row],[Costo unitario RD$]])</f>
        <v>17701</v>
      </c>
    </row>
    <row r="32" spans="1:8" s="18" customFormat="1" ht="42" customHeight="1" x14ac:dyDescent="0.25">
      <c r="A32" s="9">
        <v>45467</v>
      </c>
      <c r="B32" s="9">
        <v>45467</v>
      </c>
      <c r="C32" s="10">
        <v>4039</v>
      </c>
      <c r="D32" s="11" t="s">
        <v>23</v>
      </c>
      <c r="E32" s="10" t="s">
        <v>12</v>
      </c>
      <c r="F32" s="16">
        <v>24</v>
      </c>
      <c r="G32" s="14">
        <v>307.02416666666664</v>
      </c>
      <c r="H32" s="12">
        <f>(Tabla1333232233234232423234624235235[[#This Row],[Existencia ]]*Tabla1333232233234232423234624235235[[#This Row],[Costo unitario RD$]])</f>
        <v>7368.58</v>
      </c>
    </row>
    <row r="33" spans="1:8" s="18" customFormat="1" ht="42" customHeight="1" x14ac:dyDescent="0.25">
      <c r="A33" s="9">
        <v>45467</v>
      </c>
      <c r="B33" s="9">
        <v>45467</v>
      </c>
      <c r="C33" s="10">
        <v>4032</v>
      </c>
      <c r="D33" s="15" t="s">
        <v>24</v>
      </c>
      <c r="E33" s="10" t="s">
        <v>10</v>
      </c>
      <c r="F33" s="16">
        <v>12</v>
      </c>
      <c r="G33" s="14">
        <v>742.1491666666667</v>
      </c>
      <c r="H33" s="12">
        <f>(Tabla1333232233234232423234624235235[[#This Row],[Existencia ]]*Tabla1333232233234232423234624235235[[#This Row],[Costo unitario RD$]])</f>
        <v>8905.7900000000009</v>
      </c>
    </row>
    <row r="34" spans="1:8" s="18" customFormat="1" ht="42" customHeight="1" x14ac:dyDescent="0.25">
      <c r="A34" s="9">
        <v>45467</v>
      </c>
      <c r="B34" s="9">
        <v>45467</v>
      </c>
      <c r="C34" s="10">
        <v>4035</v>
      </c>
      <c r="D34" s="15" t="s">
        <v>25</v>
      </c>
      <c r="E34" s="10" t="s">
        <v>10</v>
      </c>
      <c r="F34" s="16">
        <v>4800</v>
      </c>
      <c r="G34" s="14">
        <v>54.031216666666666</v>
      </c>
      <c r="H34" s="12">
        <f>(Tabla1333232233234232423234624235235[[#This Row],[Existencia ]]*Tabla1333232233234232423234624235235[[#This Row],[Costo unitario RD$]])</f>
        <v>259349.84</v>
      </c>
    </row>
    <row r="35" spans="1:8" s="18" customFormat="1" ht="42" customHeight="1" x14ac:dyDescent="0.25">
      <c r="A35" s="9">
        <v>45467</v>
      </c>
      <c r="B35" s="9">
        <v>45467</v>
      </c>
      <c r="C35" s="10">
        <v>4080</v>
      </c>
      <c r="D35" s="11" t="s">
        <v>26</v>
      </c>
      <c r="E35" s="10" t="s">
        <v>10</v>
      </c>
      <c r="F35" s="16">
        <v>200</v>
      </c>
      <c r="G35" s="14">
        <v>61.348199999999999</v>
      </c>
      <c r="H35" s="12">
        <f>(Tabla1333232233234232423234624235235[[#This Row],[Existencia ]]*Tabla1333232233234232423234624235235[[#This Row],[Costo unitario RD$]])</f>
        <v>12269.64</v>
      </c>
    </row>
    <row r="36" spans="1:8" s="18" customFormat="1" ht="42" customHeight="1" x14ac:dyDescent="0.25">
      <c r="A36" s="9">
        <v>45467</v>
      </c>
      <c r="B36" s="9">
        <v>45467</v>
      </c>
      <c r="C36" s="10">
        <v>4106</v>
      </c>
      <c r="D36" s="11" t="s">
        <v>27</v>
      </c>
      <c r="E36" s="10" t="s">
        <v>28</v>
      </c>
      <c r="F36" s="16">
        <v>200</v>
      </c>
      <c r="G36" s="14">
        <v>53.866999999999997</v>
      </c>
      <c r="H36" s="12">
        <f>(Tabla1333232233234232423234624235235[[#This Row],[Existencia ]]*Tabla1333232233234232423234624235235[[#This Row],[Costo unitario RD$]])</f>
        <v>10773.4</v>
      </c>
    </row>
    <row r="37" spans="1:8" s="18" customFormat="1" ht="42" customHeight="1" x14ac:dyDescent="0.25">
      <c r="A37" s="9">
        <v>45467</v>
      </c>
      <c r="B37" s="9">
        <v>45467</v>
      </c>
      <c r="C37" s="10">
        <v>4033</v>
      </c>
      <c r="D37" s="15" t="s">
        <v>29</v>
      </c>
      <c r="E37" s="10" t="s">
        <v>10</v>
      </c>
      <c r="F37" s="16">
        <v>60</v>
      </c>
      <c r="G37" s="14">
        <v>93.692000000000007</v>
      </c>
      <c r="H37" s="12">
        <f>(Tabla1333232233234232423234624235235[[#This Row],[Existencia ]]*Tabla1333232233234232423234624235235[[#This Row],[Costo unitario RD$]])</f>
        <v>5621.52</v>
      </c>
    </row>
    <row r="38" spans="1:8" s="18" customFormat="1" ht="42" customHeight="1" x14ac:dyDescent="0.25">
      <c r="A38" s="9">
        <v>45467</v>
      </c>
      <c r="B38" s="9">
        <v>45467</v>
      </c>
      <c r="C38" s="19">
        <v>4073</v>
      </c>
      <c r="D38" s="15" t="s">
        <v>30</v>
      </c>
      <c r="E38" s="10" t="s">
        <v>12</v>
      </c>
      <c r="F38" s="16">
        <v>24</v>
      </c>
      <c r="G38" s="14">
        <v>204.68291666666667</v>
      </c>
      <c r="H38" s="12">
        <f>(Tabla1333232233234232423234624235235[[#This Row],[Existencia ]]*Tabla1333232233234232423234624235235[[#This Row],[Costo unitario RD$]])</f>
        <v>4912.3900000000003</v>
      </c>
    </row>
    <row r="39" spans="1:8" s="18" customFormat="1" ht="42" customHeight="1" x14ac:dyDescent="0.25">
      <c r="A39" s="9">
        <v>45467</v>
      </c>
      <c r="B39" s="9">
        <v>45467</v>
      </c>
      <c r="C39" s="10">
        <v>4053</v>
      </c>
      <c r="D39" s="11" t="s">
        <v>31</v>
      </c>
      <c r="E39" s="10" t="s">
        <v>28</v>
      </c>
      <c r="F39" s="16">
        <v>400</v>
      </c>
      <c r="G39" s="14">
        <v>57.111999999999995</v>
      </c>
      <c r="H39" s="12">
        <f>(Tabla1333232233234232423234624235235[[#This Row],[Existencia ]]*Tabla1333232233234232423234624235235[[#This Row],[Costo unitario RD$]])</f>
        <v>22844.799999999999</v>
      </c>
    </row>
    <row r="40" spans="1:8" s="18" customFormat="1" ht="42" customHeight="1" x14ac:dyDescent="0.25">
      <c r="A40" s="9">
        <v>45467</v>
      </c>
      <c r="B40" s="9">
        <v>45467</v>
      </c>
      <c r="C40" s="10">
        <v>2009</v>
      </c>
      <c r="D40" s="20" t="s">
        <v>32</v>
      </c>
      <c r="E40" s="10" t="s">
        <v>10</v>
      </c>
      <c r="F40" s="16">
        <v>6</v>
      </c>
      <c r="G40" s="14">
        <v>1711.0116666666665</v>
      </c>
      <c r="H40" s="12">
        <f>(Tabla1333232233234232423234624235235[[#This Row],[Existencia ]]*Tabla1333232233234232423234624235235[[#This Row],[Costo unitario RD$]])</f>
        <v>10266.07</v>
      </c>
    </row>
    <row r="41" spans="1:8" s="18" customFormat="1" ht="42" customHeight="1" x14ac:dyDescent="0.25">
      <c r="A41" s="9">
        <v>45467</v>
      </c>
      <c r="B41" s="9">
        <v>45467</v>
      </c>
      <c r="C41" s="10">
        <v>4010</v>
      </c>
      <c r="D41" s="21" t="s">
        <v>33</v>
      </c>
      <c r="E41" s="10" t="s">
        <v>10</v>
      </c>
      <c r="F41" s="16">
        <v>4</v>
      </c>
      <c r="G41" s="14">
        <v>3457.4</v>
      </c>
      <c r="H41" s="12">
        <f>(Tabla1333232233234232423234624235235[[#This Row],[Existencia ]]*Tabla1333232233234232423234624235235[[#This Row],[Costo unitario RD$]])</f>
        <v>13829.6</v>
      </c>
    </row>
    <row r="42" spans="1:8" s="18" customFormat="1" ht="42" customHeight="1" x14ac:dyDescent="0.25">
      <c r="A42" s="17">
        <v>45456</v>
      </c>
      <c r="B42" s="9">
        <v>45456</v>
      </c>
      <c r="C42" s="22">
        <v>4013</v>
      </c>
      <c r="D42" s="23" t="s">
        <v>34</v>
      </c>
      <c r="E42" s="10" t="s">
        <v>10</v>
      </c>
      <c r="F42" s="16">
        <v>50</v>
      </c>
      <c r="G42" s="14">
        <v>175.82</v>
      </c>
      <c r="H42" s="12">
        <f>(Tabla1333232233234232423234624235235[[#This Row],[Existencia ]]*Tabla1333232233234232423234624235235[[#This Row],[Costo unitario RD$]])</f>
        <v>8791</v>
      </c>
    </row>
    <row r="43" spans="1:8" s="18" customFormat="1" ht="42" customHeight="1" x14ac:dyDescent="0.25">
      <c r="A43" s="9">
        <v>45456</v>
      </c>
      <c r="B43" s="9">
        <v>45456</v>
      </c>
      <c r="C43" s="10">
        <v>4012</v>
      </c>
      <c r="D43" s="15" t="s">
        <v>35</v>
      </c>
      <c r="E43" s="10" t="s">
        <v>10</v>
      </c>
      <c r="F43" s="16">
        <v>200</v>
      </c>
      <c r="G43" s="14">
        <v>15.280999999999999</v>
      </c>
      <c r="H43" s="12">
        <f>(Tabla1333232233234232423234624235235[[#This Row],[Existencia ]]*Tabla1333232233234232423234624235235[[#This Row],[Costo unitario RD$]])</f>
        <v>3056.2</v>
      </c>
    </row>
    <row r="44" spans="1:8" s="18" customFormat="1" ht="42" customHeight="1" x14ac:dyDescent="0.25">
      <c r="A44" s="9">
        <v>45456</v>
      </c>
      <c r="B44" s="9">
        <v>45456</v>
      </c>
      <c r="C44" s="22">
        <v>4063</v>
      </c>
      <c r="D44" s="23" t="s">
        <v>36</v>
      </c>
      <c r="E44" s="10" t="s">
        <v>10</v>
      </c>
      <c r="F44" s="16">
        <v>200</v>
      </c>
      <c r="G44" s="14">
        <v>106.2</v>
      </c>
      <c r="H44" s="12">
        <f>(Tabla1333232233234232423234624235235[[#This Row],[Existencia ]]*Tabla1333232233234232423234624235235[[#This Row],[Costo unitario RD$]])</f>
        <v>21240</v>
      </c>
    </row>
    <row r="45" spans="1:8" s="18" customFormat="1" ht="42" customHeight="1" x14ac:dyDescent="0.25">
      <c r="A45" s="9">
        <v>45456</v>
      </c>
      <c r="B45" s="9">
        <v>45456</v>
      </c>
      <c r="C45" s="22">
        <v>4090</v>
      </c>
      <c r="D45" s="15" t="s">
        <v>37</v>
      </c>
      <c r="E45" s="10" t="s">
        <v>10</v>
      </c>
      <c r="F45" s="16">
        <v>4</v>
      </c>
      <c r="G45" s="14">
        <v>1121</v>
      </c>
      <c r="H45" s="12">
        <f>(Tabla1333232233234232423234624235235[[#This Row],[Existencia ]]*Tabla1333232233234232423234624235235[[#This Row],[Costo unitario RD$]])</f>
        <v>4484</v>
      </c>
    </row>
    <row r="46" spans="1:8" s="18" customFormat="1" ht="42" customHeight="1" x14ac:dyDescent="0.25">
      <c r="A46" s="9">
        <v>45456</v>
      </c>
      <c r="B46" s="9">
        <v>45456</v>
      </c>
      <c r="C46" s="10">
        <v>4047</v>
      </c>
      <c r="D46" s="11" t="s">
        <v>38</v>
      </c>
      <c r="E46" s="10" t="s">
        <v>28</v>
      </c>
      <c r="F46" s="16">
        <v>600</v>
      </c>
      <c r="G46" s="14">
        <v>21.122</v>
      </c>
      <c r="H46" s="12">
        <f>(Tabla1333232233234232423234624235235[[#This Row],[Existencia ]]*Tabla1333232233234232423234624235235[[#This Row],[Costo unitario RD$]])</f>
        <v>12673.2</v>
      </c>
    </row>
    <row r="47" spans="1:8" s="18" customFormat="1" ht="42" customHeight="1" x14ac:dyDescent="0.25">
      <c r="A47" s="17">
        <v>45456</v>
      </c>
      <c r="B47" s="17">
        <v>45456</v>
      </c>
      <c r="C47" s="22">
        <v>4011</v>
      </c>
      <c r="D47" s="11" t="s">
        <v>39</v>
      </c>
      <c r="E47" s="10" t="s">
        <v>40</v>
      </c>
      <c r="F47" s="16">
        <v>6</v>
      </c>
      <c r="G47" s="14">
        <v>105.02</v>
      </c>
      <c r="H47" s="12">
        <f>(Tabla1333232233234232423234624235235[[#This Row],[Existencia ]]*Tabla1333232233234232423234624235235[[#This Row],[Costo unitario RD$]])</f>
        <v>630.12</v>
      </c>
    </row>
    <row r="48" spans="1:8" s="18" customFormat="1" ht="42" customHeight="1" x14ac:dyDescent="0.25">
      <c r="A48" s="9">
        <v>45456</v>
      </c>
      <c r="B48" s="9">
        <v>45456</v>
      </c>
      <c r="C48" s="10">
        <v>4023</v>
      </c>
      <c r="D48" s="11" t="s">
        <v>41</v>
      </c>
      <c r="E48" s="10" t="s">
        <v>10</v>
      </c>
      <c r="F48" s="16">
        <v>24</v>
      </c>
      <c r="G48" s="14">
        <v>283.2</v>
      </c>
      <c r="H48" s="12">
        <f>(Tabla1333232233234232423234624235235[[#This Row],[Existencia ]]*Tabla1333232233234232423234624235235[[#This Row],[Costo unitario RD$]])</f>
        <v>6796.7999999999993</v>
      </c>
    </row>
    <row r="49" spans="1:8" s="18" customFormat="1" ht="42" customHeight="1" x14ac:dyDescent="0.25">
      <c r="A49" s="9">
        <v>45456</v>
      </c>
      <c r="B49" s="9">
        <v>45456</v>
      </c>
      <c r="C49" s="10">
        <v>4091</v>
      </c>
      <c r="D49" s="23" t="s">
        <v>42</v>
      </c>
      <c r="E49" s="10" t="s">
        <v>43</v>
      </c>
      <c r="F49" s="16">
        <v>20</v>
      </c>
      <c r="G49" s="14">
        <v>129.80000000000001</v>
      </c>
      <c r="H49" s="12">
        <f>(Tabla1333232233234232423234624235235[[#This Row],[Existencia ]]*Tabla1333232233234232423234624235235[[#This Row],[Costo unitario RD$]])</f>
        <v>2596</v>
      </c>
    </row>
    <row r="50" spans="1:8" s="18" customFormat="1" ht="42" customHeight="1" x14ac:dyDescent="0.25">
      <c r="A50" s="9">
        <v>45456</v>
      </c>
      <c r="B50" s="9">
        <v>45456</v>
      </c>
      <c r="C50" s="22">
        <v>4050</v>
      </c>
      <c r="D50" s="11" t="s">
        <v>44</v>
      </c>
      <c r="E50" s="10" t="s">
        <v>10</v>
      </c>
      <c r="F50" s="16">
        <v>2400</v>
      </c>
      <c r="G50" s="14">
        <v>102.05033333333333</v>
      </c>
      <c r="H50" s="12">
        <f>(Tabla1333232233234232423234624235235[[#This Row],[Existencia ]]*Tabla1333232233234232423234624235235[[#This Row],[Costo unitario RD$]])</f>
        <v>244920.8</v>
      </c>
    </row>
    <row r="51" spans="1:8" s="18" customFormat="1" ht="42" customHeight="1" x14ac:dyDescent="0.25">
      <c r="A51" s="9">
        <v>45456</v>
      </c>
      <c r="B51" s="9">
        <v>45456</v>
      </c>
      <c r="C51" s="24">
        <v>4044</v>
      </c>
      <c r="D51" s="11" t="s">
        <v>45</v>
      </c>
      <c r="E51" s="10" t="s">
        <v>10</v>
      </c>
      <c r="F51" s="16">
        <v>200</v>
      </c>
      <c r="G51" s="14">
        <v>45.961000000000006</v>
      </c>
      <c r="H51" s="12">
        <f>(Tabla1333232233234232423234624235235[[#This Row],[Existencia ]]*Tabla1333232233234232423234624235235[[#This Row],[Costo unitario RD$]])</f>
        <v>9192.2000000000007</v>
      </c>
    </row>
    <row r="52" spans="1:8" s="18" customFormat="1" ht="42" customHeight="1" x14ac:dyDescent="0.25">
      <c r="A52" s="9">
        <v>45456</v>
      </c>
      <c r="B52" s="9">
        <v>45456</v>
      </c>
      <c r="C52" s="24">
        <v>4044</v>
      </c>
      <c r="D52" s="11" t="s">
        <v>46</v>
      </c>
      <c r="E52" s="10" t="s">
        <v>10</v>
      </c>
      <c r="F52" s="16">
        <v>150</v>
      </c>
      <c r="G52" s="14">
        <v>45.960999999999999</v>
      </c>
      <c r="H52" s="12">
        <f>(Tabla1333232233234232423234624235235[[#This Row],[Existencia ]]*Tabla1333232233234232423234624235235[[#This Row],[Costo unitario RD$]])</f>
        <v>6894.15</v>
      </c>
    </row>
    <row r="53" spans="1:8" s="18" customFormat="1" ht="42" customHeight="1" x14ac:dyDescent="0.25">
      <c r="A53" s="9">
        <v>45456</v>
      </c>
      <c r="B53" s="9">
        <v>45456</v>
      </c>
      <c r="C53" s="22">
        <v>4036</v>
      </c>
      <c r="D53" s="15" t="s">
        <v>47</v>
      </c>
      <c r="E53" s="10" t="s">
        <v>28</v>
      </c>
      <c r="F53" s="16">
        <v>300</v>
      </c>
      <c r="G53" s="14">
        <v>21.122</v>
      </c>
      <c r="H53" s="12">
        <f>(Tabla1333232233234232423234624235235[[#This Row],[Existencia ]]*Tabla1333232233234232423234624235235[[#This Row],[Costo unitario RD$]])</f>
        <v>6336.6</v>
      </c>
    </row>
    <row r="54" spans="1:8" s="18" customFormat="1" ht="42" customHeight="1" x14ac:dyDescent="0.25">
      <c r="A54" s="9">
        <v>45456</v>
      </c>
      <c r="B54" s="9">
        <v>45456</v>
      </c>
      <c r="C54" s="22">
        <v>4059</v>
      </c>
      <c r="D54" s="11" t="s">
        <v>48</v>
      </c>
      <c r="E54" s="10" t="s">
        <v>43</v>
      </c>
      <c r="F54" s="16">
        <v>6</v>
      </c>
      <c r="G54" s="14">
        <v>3481</v>
      </c>
      <c r="H54" s="12">
        <f>(Tabla1333232233234232423234624235235[[#This Row],[Existencia ]]*Tabla1333232233234232423234624235235[[#This Row],[Costo unitario RD$]])</f>
        <v>20886</v>
      </c>
    </row>
    <row r="55" spans="1:8" s="18" customFormat="1" ht="42" customHeight="1" x14ac:dyDescent="0.25">
      <c r="A55" s="9">
        <v>45456</v>
      </c>
      <c r="B55" s="9">
        <v>45456</v>
      </c>
      <c r="C55" s="24">
        <v>4058</v>
      </c>
      <c r="D55" s="15" t="s">
        <v>49</v>
      </c>
      <c r="E55" s="10" t="s">
        <v>28</v>
      </c>
      <c r="F55" s="16">
        <v>600</v>
      </c>
      <c r="G55" s="14">
        <v>102.542</v>
      </c>
      <c r="H55" s="12">
        <f>(Tabla1333232233234232423234624235235[[#This Row],[Existencia ]]*Tabla1333232233234232423234624235235[[#This Row],[Costo unitario RD$]])</f>
        <v>61525.200000000004</v>
      </c>
    </row>
    <row r="56" spans="1:8" s="18" customFormat="1" ht="42" customHeight="1" x14ac:dyDescent="0.25">
      <c r="A56" s="9">
        <v>45456</v>
      </c>
      <c r="B56" s="9">
        <v>45456</v>
      </c>
      <c r="C56" s="10">
        <v>4049</v>
      </c>
      <c r="D56" s="11" t="s">
        <v>50</v>
      </c>
      <c r="E56" s="10" t="s">
        <v>28</v>
      </c>
      <c r="F56" s="16">
        <v>600</v>
      </c>
      <c r="G56" s="14">
        <v>55.341999999999992</v>
      </c>
      <c r="H56" s="12">
        <f>(Tabla1333232233234232423234624235235[[#This Row],[Existencia ]]*Tabla1333232233234232423234624235235[[#This Row],[Costo unitario RD$]])</f>
        <v>33205.199999999997</v>
      </c>
    </row>
    <row r="57" spans="1:8" s="18" customFormat="1" ht="42" customHeight="1" x14ac:dyDescent="0.25">
      <c r="A57" s="9">
        <v>45456</v>
      </c>
      <c r="B57" s="9">
        <v>45456</v>
      </c>
      <c r="C57" s="22">
        <v>4051</v>
      </c>
      <c r="D57" s="11" t="s">
        <v>51</v>
      </c>
      <c r="E57" s="10" t="s">
        <v>10</v>
      </c>
      <c r="F57" s="16">
        <v>15</v>
      </c>
      <c r="G57" s="14">
        <v>265.5</v>
      </c>
      <c r="H57" s="12">
        <f>(Tabla1333232233234232423234624235235[[#This Row],[Existencia ]]*Tabla1333232233234232423234624235235[[#This Row],[Costo unitario RD$]])</f>
        <v>3982.5</v>
      </c>
    </row>
    <row r="58" spans="1:8" s="18" customFormat="1" ht="42" customHeight="1" x14ac:dyDescent="0.25">
      <c r="A58" s="9">
        <v>45454</v>
      </c>
      <c r="B58" s="9">
        <v>45454</v>
      </c>
      <c r="C58" s="22">
        <v>4042</v>
      </c>
      <c r="D58" s="11" t="s">
        <v>52</v>
      </c>
      <c r="E58" s="10" t="s">
        <v>12</v>
      </c>
      <c r="F58" s="16">
        <v>400</v>
      </c>
      <c r="G58" s="14">
        <v>60.003</v>
      </c>
      <c r="H58" s="12">
        <f>(Tabla1333232233234232423234624235235[[#This Row],[Existencia ]]*Tabla1333232233234232423234624235235[[#This Row],[Costo unitario RD$]])</f>
        <v>24001.200000000001</v>
      </c>
    </row>
    <row r="59" spans="1:8" s="18" customFormat="1" ht="42" customHeight="1" x14ac:dyDescent="0.25">
      <c r="A59" s="9">
        <v>45454</v>
      </c>
      <c r="B59" s="9">
        <v>45454</v>
      </c>
      <c r="C59" s="10">
        <v>4016</v>
      </c>
      <c r="D59" s="11" t="s">
        <v>53</v>
      </c>
      <c r="E59" s="10" t="s">
        <v>12</v>
      </c>
      <c r="F59" s="16">
        <v>24</v>
      </c>
      <c r="G59" s="14">
        <v>218.29999999999998</v>
      </c>
      <c r="H59" s="12">
        <f>(Tabla1333232233234232423234624235235[[#This Row],[Existencia ]]*Tabla1333232233234232423234624235235[[#This Row],[Costo unitario RD$]])</f>
        <v>5239.2</v>
      </c>
    </row>
    <row r="60" spans="1:8" s="18" customFormat="1" ht="42" customHeight="1" x14ac:dyDescent="0.25">
      <c r="A60" s="9">
        <v>45454</v>
      </c>
      <c r="B60" s="9">
        <v>45454</v>
      </c>
      <c r="C60" s="22">
        <v>4028</v>
      </c>
      <c r="D60" s="23" t="s">
        <v>54</v>
      </c>
      <c r="E60" s="10" t="s">
        <v>12</v>
      </c>
      <c r="F60" s="16">
        <v>200</v>
      </c>
      <c r="G60" s="14">
        <v>98.53</v>
      </c>
      <c r="H60" s="12">
        <f>(Tabla1333232233234232423234624235235[[#This Row],[Existencia ]]*Tabla1333232233234232423234624235235[[#This Row],[Costo unitario RD$]])</f>
        <v>19706</v>
      </c>
    </row>
    <row r="61" spans="1:8" s="18" customFormat="1" ht="42" customHeight="1" x14ac:dyDescent="0.25">
      <c r="A61" s="9">
        <v>45454</v>
      </c>
      <c r="B61" s="9">
        <v>45454</v>
      </c>
      <c r="C61" s="22">
        <v>4026</v>
      </c>
      <c r="D61" s="11" t="s">
        <v>55</v>
      </c>
      <c r="E61" s="10" t="s">
        <v>12</v>
      </c>
      <c r="F61" s="16">
        <v>150</v>
      </c>
      <c r="G61" s="14">
        <v>147.5</v>
      </c>
      <c r="H61" s="12">
        <f>(Tabla1333232233234232423234624235235[[#This Row],[Existencia ]]*Tabla1333232233234232423234624235235[[#This Row],[Costo unitario RD$]])</f>
        <v>22125</v>
      </c>
    </row>
    <row r="62" spans="1:8" s="18" customFormat="1" ht="42" customHeight="1" x14ac:dyDescent="0.25">
      <c r="A62" s="9">
        <v>45454</v>
      </c>
      <c r="B62" s="9">
        <v>45454</v>
      </c>
      <c r="C62" s="10">
        <v>4064</v>
      </c>
      <c r="D62" s="23" t="s">
        <v>56</v>
      </c>
      <c r="E62" s="10" t="s">
        <v>12</v>
      </c>
      <c r="F62" s="16">
        <v>6</v>
      </c>
      <c r="G62" s="14">
        <v>135.70000000000002</v>
      </c>
      <c r="H62" s="12">
        <f>(Tabla1333232233234232423234624235235[[#This Row],[Existencia ]]*Tabla1333232233234232423234624235235[[#This Row],[Costo unitario RD$]])</f>
        <v>814.2</v>
      </c>
    </row>
    <row r="63" spans="1:8" s="18" customFormat="1" ht="42" customHeight="1" x14ac:dyDescent="0.25">
      <c r="A63" s="17">
        <v>45450</v>
      </c>
      <c r="B63" s="17">
        <v>45450</v>
      </c>
      <c r="C63" s="10">
        <v>4098</v>
      </c>
      <c r="D63" s="11" t="s">
        <v>57</v>
      </c>
      <c r="E63" s="10" t="s">
        <v>28</v>
      </c>
      <c r="F63" s="16">
        <v>150</v>
      </c>
      <c r="G63" s="14">
        <v>135.69999999999999</v>
      </c>
      <c r="H63" s="12">
        <f>(Tabla1333232233234232423234624235235[[#This Row],[Existencia ]]*Tabla1333232233234232423234624235235[[#This Row],[Costo unitario RD$]])</f>
        <v>20355</v>
      </c>
    </row>
    <row r="64" spans="1:8" s="18" customFormat="1" ht="42" customHeight="1" x14ac:dyDescent="0.25">
      <c r="A64" s="17">
        <v>45450</v>
      </c>
      <c r="B64" s="17">
        <v>45450</v>
      </c>
      <c r="C64" s="10">
        <v>4052</v>
      </c>
      <c r="D64" s="11" t="s">
        <v>58</v>
      </c>
      <c r="E64" s="10" t="s">
        <v>28</v>
      </c>
      <c r="F64" s="16">
        <v>250</v>
      </c>
      <c r="G64" s="14">
        <v>247.8</v>
      </c>
      <c r="H64" s="12">
        <f>(Tabla1333232233234232423234624235235[[#This Row],[Existencia ]]*Tabla1333232233234232423234624235235[[#This Row],[Costo unitario RD$]])</f>
        <v>61950</v>
      </c>
    </row>
    <row r="65" spans="1:8" s="18" customFormat="1" ht="42" customHeight="1" x14ac:dyDescent="0.25">
      <c r="A65" s="17">
        <v>45450</v>
      </c>
      <c r="B65" s="17">
        <v>45450</v>
      </c>
      <c r="C65" s="10">
        <v>4054</v>
      </c>
      <c r="D65" s="11" t="s">
        <v>59</v>
      </c>
      <c r="E65" s="10" t="s">
        <v>28</v>
      </c>
      <c r="F65" s="16">
        <v>300</v>
      </c>
      <c r="G65" s="14">
        <v>483.8</v>
      </c>
      <c r="H65" s="12">
        <f>(Tabla1333232233234232423234624235235[[#This Row],[Existencia ]]*Tabla1333232233234232423234624235235[[#This Row],[Costo unitario RD$]])</f>
        <v>145140</v>
      </c>
    </row>
    <row r="66" spans="1:8" s="18" customFormat="1" ht="42" customHeight="1" x14ac:dyDescent="0.25">
      <c r="A66" s="17">
        <v>45450</v>
      </c>
      <c r="B66" s="17">
        <v>45450</v>
      </c>
      <c r="C66" s="10">
        <v>4106</v>
      </c>
      <c r="D66" s="11" t="s">
        <v>60</v>
      </c>
      <c r="E66" s="10" t="s">
        <v>10</v>
      </c>
      <c r="F66" s="13">
        <v>1</v>
      </c>
      <c r="G66" s="14">
        <v>119.18</v>
      </c>
      <c r="H66" s="12">
        <f>(Tabla1333232233234232423234624235235[[#This Row],[Existencia ]]*Tabla1333232233234232423234624235235[[#This Row],[Costo unitario RD$]])</f>
        <v>119.18</v>
      </c>
    </row>
    <row r="67" spans="1:8" s="18" customFormat="1" ht="42" customHeight="1" x14ac:dyDescent="0.25">
      <c r="A67" s="17">
        <v>45450</v>
      </c>
      <c r="B67" s="17">
        <v>45450</v>
      </c>
      <c r="C67" s="10">
        <v>4106</v>
      </c>
      <c r="D67" s="11" t="s">
        <v>61</v>
      </c>
      <c r="E67" s="10" t="s">
        <v>10</v>
      </c>
      <c r="F67" s="16">
        <v>15</v>
      </c>
      <c r="G67" s="14">
        <v>1194.1600000000001</v>
      </c>
      <c r="H67" s="12">
        <f>(Tabla1333232233234232423234624235235[[#This Row],[Existencia ]]*Tabla1333232233234232423234624235235[[#This Row],[Costo unitario RD$]])</f>
        <v>17912.400000000001</v>
      </c>
    </row>
    <row r="68" spans="1:8" s="18" customFormat="1" ht="42" customHeight="1" x14ac:dyDescent="0.25">
      <c r="A68" s="17">
        <v>45391</v>
      </c>
      <c r="B68" s="17">
        <v>45391</v>
      </c>
      <c r="C68" s="10">
        <v>4092</v>
      </c>
      <c r="D68" s="11" t="s">
        <v>13</v>
      </c>
      <c r="E68" s="10" t="s">
        <v>12</v>
      </c>
      <c r="F68" s="22">
        <v>15</v>
      </c>
      <c r="G68" s="14">
        <v>501.5</v>
      </c>
      <c r="H68" s="12">
        <f>(Tabla1333232233234232423234624235235[[#This Row],[Existencia ]]*Tabla1333232233234232423234624235235[[#This Row],[Costo unitario RD$]])</f>
        <v>7522.5</v>
      </c>
    </row>
    <row r="69" spans="1:8" s="18" customFormat="1" ht="42" customHeight="1" x14ac:dyDescent="0.25">
      <c r="A69" s="17">
        <v>45391</v>
      </c>
      <c r="B69" s="17">
        <v>45391</v>
      </c>
      <c r="C69" s="22">
        <v>4069</v>
      </c>
      <c r="D69" s="11" t="s">
        <v>62</v>
      </c>
      <c r="E69" s="10" t="s">
        <v>43</v>
      </c>
      <c r="F69" s="22">
        <v>40</v>
      </c>
      <c r="G69" s="14">
        <v>293.82</v>
      </c>
      <c r="H69" s="12">
        <f>(Tabla1333232233234232423234624235235[[#This Row],[Existencia ]]*Tabla1333232233234232423234624235235[[#This Row],[Costo unitario RD$]])</f>
        <v>11752.8</v>
      </c>
    </row>
    <row r="70" spans="1:8" s="18" customFormat="1" ht="42" customHeight="1" x14ac:dyDescent="0.25">
      <c r="A70" s="17">
        <v>45391</v>
      </c>
      <c r="B70" s="17">
        <v>45391</v>
      </c>
      <c r="C70" s="24">
        <v>4044</v>
      </c>
      <c r="D70" s="11" t="s">
        <v>46</v>
      </c>
      <c r="E70" s="10" t="s">
        <v>10</v>
      </c>
      <c r="F70" s="22">
        <v>150</v>
      </c>
      <c r="G70" s="14">
        <v>49.56</v>
      </c>
      <c r="H70" s="12">
        <f>(Tabla1333232233234232423234624235235[[#This Row],[Existencia ]]*Tabla1333232233234232423234624235235[[#This Row],[Costo unitario RD$]])</f>
        <v>7434</v>
      </c>
    </row>
    <row r="71" spans="1:8" s="18" customFormat="1" ht="42" customHeight="1" x14ac:dyDescent="0.25">
      <c r="A71" s="17">
        <v>45391</v>
      </c>
      <c r="B71" s="17">
        <v>45391</v>
      </c>
      <c r="C71" s="10">
        <v>4078</v>
      </c>
      <c r="D71" s="11" t="s">
        <v>63</v>
      </c>
      <c r="E71" s="10" t="s">
        <v>28</v>
      </c>
      <c r="F71" s="22">
        <v>200</v>
      </c>
      <c r="G71" s="14">
        <v>76.7</v>
      </c>
      <c r="H71" s="12">
        <f>(Tabla1333232233234232423234624235235[[#This Row],[Existencia ]]*Tabla1333232233234232423234624235235[[#This Row],[Costo unitario RD$]])</f>
        <v>15340</v>
      </c>
    </row>
    <row r="72" spans="1:8" s="18" customFormat="1" ht="42" customHeight="1" x14ac:dyDescent="0.25">
      <c r="A72" s="17">
        <v>45391</v>
      </c>
      <c r="B72" s="17">
        <v>45391</v>
      </c>
      <c r="C72" s="24">
        <v>4058</v>
      </c>
      <c r="D72" s="15" t="s">
        <v>49</v>
      </c>
      <c r="E72" s="10" t="s">
        <v>28</v>
      </c>
      <c r="F72" s="22">
        <v>500</v>
      </c>
      <c r="G72" s="14">
        <v>102.542</v>
      </c>
      <c r="H72" s="12">
        <f>(Tabla1333232233234232423234624235235[[#This Row],[Existencia ]]*Tabla1333232233234232423234624235235[[#This Row],[Costo unitario RD$]])</f>
        <v>51271</v>
      </c>
    </row>
    <row r="73" spans="1:8" s="18" customFormat="1" ht="42" customHeight="1" x14ac:dyDescent="0.25">
      <c r="A73" s="17">
        <v>45391</v>
      </c>
      <c r="B73" s="17">
        <v>45391</v>
      </c>
      <c r="C73" s="24">
        <v>4011</v>
      </c>
      <c r="D73" s="11" t="s">
        <v>39</v>
      </c>
      <c r="E73" s="10" t="s">
        <v>40</v>
      </c>
      <c r="F73" s="22">
        <v>74</v>
      </c>
      <c r="G73" s="14">
        <v>100.3</v>
      </c>
      <c r="H73" s="12">
        <f>(Tabla1333232233234232423234624235235[[#This Row],[Existencia ]]*Tabla1333232233234232423234624235235[[#This Row],[Costo unitario RD$]])</f>
        <v>7422.2</v>
      </c>
    </row>
    <row r="74" spans="1:8" s="18" customFormat="1" ht="42" customHeight="1" x14ac:dyDescent="0.25">
      <c r="A74" s="17">
        <v>45391</v>
      </c>
      <c r="B74" s="17">
        <v>45391</v>
      </c>
      <c r="C74" s="10">
        <v>4054</v>
      </c>
      <c r="D74" s="11" t="s">
        <v>59</v>
      </c>
      <c r="E74" s="10" t="s">
        <v>28</v>
      </c>
      <c r="F74" s="22">
        <v>82</v>
      </c>
      <c r="G74" s="14">
        <v>487.34</v>
      </c>
      <c r="H74" s="12">
        <f>(Tabla1333232233234232423234624235235[[#This Row],[Existencia ]]*Tabla1333232233234232423234624235235[[#This Row],[Costo unitario RD$]])</f>
        <v>39961.879999999997</v>
      </c>
    </row>
    <row r="75" spans="1:8" s="18" customFormat="1" ht="42" customHeight="1" x14ac:dyDescent="0.25">
      <c r="A75" s="17">
        <v>45391</v>
      </c>
      <c r="B75" s="17">
        <v>45391</v>
      </c>
      <c r="C75" s="10">
        <v>4050</v>
      </c>
      <c r="D75" s="11" t="s">
        <v>44</v>
      </c>
      <c r="E75" s="10" t="s">
        <v>10</v>
      </c>
      <c r="F75" s="22">
        <v>196</v>
      </c>
      <c r="G75" s="14">
        <v>116.03333333333333</v>
      </c>
      <c r="H75" s="12">
        <f>(Tabla1333232233234232423234624235235[[#This Row],[Existencia ]]*Tabla1333232233234232423234624235235[[#This Row],[Costo unitario RD$]])</f>
        <v>22742.533333333333</v>
      </c>
    </row>
    <row r="76" spans="1:8" s="18" customFormat="1" ht="42" customHeight="1" x14ac:dyDescent="0.25">
      <c r="A76" s="9">
        <v>45390</v>
      </c>
      <c r="B76" s="9">
        <v>45390</v>
      </c>
      <c r="C76" s="10">
        <v>1007</v>
      </c>
      <c r="D76" s="15" t="s">
        <v>64</v>
      </c>
      <c r="E76" s="10" t="s">
        <v>65</v>
      </c>
      <c r="F76" s="22">
        <v>50</v>
      </c>
      <c r="G76" s="14">
        <v>1739.32</v>
      </c>
      <c r="H76" s="12">
        <f>(Tabla1333232233234232423234624235235[[#This Row],[Existencia ]]*Tabla1333232233234232423234624235235[[#This Row],[Costo unitario RD$]])</f>
        <v>86966</v>
      </c>
    </row>
    <row r="77" spans="1:8" s="18" customFormat="1" ht="42" customHeight="1" x14ac:dyDescent="0.25">
      <c r="A77" s="9">
        <v>45390</v>
      </c>
      <c r="B77" s="9">
        <v>45390</v>
      </c>
      <c r="C77" s="10">
        <v>1034</v>
      </c>
      <c r="D77" s="15" t="s">
        <v>66</v>
      </c>
      <c r="E77" s="10" t="s">
        <v>10</v>
      </c>
      <c r="F77" s="22">
        <v>2500</v>
      </c>
      <c r="G77" s="14">
        <v>13.586520000000002</v>
      </c>
      <c r="H77" s="12">
        <f>(Tabla1333232233234232423234624235235[[#This Row],[Existencia ]]*Tabla1333232233234232423234624235235[[#This Row],[Costo unitario RD$]])</f>
        <v>33966.300000000003</v>
      </c>
    </row>
    <row r="78" spans="1:8" s="18" customFormat="1" ht="42" customHeight="1" x14ac:dyDescent="0.25">
      <c r="A78" s="9">
        <v>45390</v>
      </c>
      <c r="B78" s="9">
        <v>45390</v>
      </c>
      <c r="C78" s="10">
        <v>1032</v>
      </c>
      <c r="D78" s="15" t="s">
        <v>67</v>
      </c>
      <c r="E78" s="10" t="s">
        <v>10</v>
      </c>
      <c r="F78" s="22">
        <v>2000</v>
      </c>
      <c r="G78" s="14">
        <v>10.384943999999999</v>
      </c>
      <c r="H78" s="12">
        <f>(Tabla1333232233234232423234624235235[[#This Row],[Existencia ]]*Tabla1333232233234232423234624235235[[#This Row],[Costo unitario RD$]])</f>
        <v>20769.887999999999</v>
      </c>
    </row>
    <row r="79" spans="1:8" s="18" customFormat="1" ht="42" customHeight="1" x14ac:dyDescent="0.25">
      <c r="A79" s="9">
        <v>45390</v>
      </c>
      <c r="B79" s="9">
        <v>45390</v>
      </c>
      <c r="C79" s="10">
        <v>1033</v>
      </c>
      <c r="D79" s="15" t="s">
        <v>68</v>
      </c>
      <c r="E79" s="10" t="s">
        <v>10</v>
      </c>
      <c r="F79" s="22">
        <v>2000</v>
      </c>
      <c r="G79" s="14">
        <v>11.873631999999999</v>
      </c>
      <c r="H79" s="12">
        <f>(Tabla1333232233234232423234624235235[[#This Row],[Existencia ]]*Tabla1333232233234232423234624235235[[#This Row],[Costo unitario RD$]])</f>
        <v>23747.263999999999</v>
      </c>
    </row>
    <row r="80" spans="1:8" s="18" customFormat="1" ht="42" customHeight="1" x14ac:dyDescent="0.25">
      <c r="A80" s="9">
        <v>45390</v>
      </c>
      <c r="B80" s="9">
        <v>45390</v>
      </c>
      <c r="C80" s="10">
        <v>1021</v>
      </c>
      <c r="D80" s="26" t="s">
        <v>69</v>
      </c>
      <c r="E80" s="10" t="s">
        <v>10</v>
      </c>
      <c r="F80" s="22">
        <v>2500</v>
      </c>
      <c r="G80" s="14">
        <v>6.9855999999999998</v>
      </c>
      <c r="H80" s="12">
        <f>(Tabla1333232233234232423234624235235[[#This Row],[Existencia ]]*Tabla1333232233234232423234624235235[[#This Row],[Costo unitario RD$]])</f>
        <v>17464</v>
      </c>
    </row>
    <row r="81" spans="1:8" s="18" customFormat="1" ht="42" customHeight="1" x14ac:dyDescent="0.25">
      <c r="A81" s="9">
        <v>45390</v>
      </c>
      <c r="B81" s="9">
        <v>45390</v>
      </c>
      <c r="C81" s="10">
        <v>4061</v>
      </c>
      <c r="D81" s="11" t="s">
        <v>70</v>
      </c>
      <c r="E81" s="10" t="s">
        <v>28</v>
      </c>
      <c r="F81" s="22">
        <v>202</v>
      </c>
      <c r="G81" s="27">
        <v>162.4</v>
      </c>
      <c r="H81" s="12">
        <f>(Tabla1333232233234232423234624235235[[#This Row],[Existencia ]]*Tabla1333232233234232423234624235235[[#This Row],[Costo unitario RD$]])</f>
        <v>32804.800000000003</v>
      </c>
    </row>
    <row r="82" spans="1:8" s="18" customFormat="1" ht="42" customHeight="1" x14ac:dyDescent="0.25">
      <c r="A82" s="17">
        <v>45356</v>
      </c>
      <c r="B82" s="17">
        <v>45356</v>
      </c>
      <c r="C82" s="19">
        <v>4039</v>
      </c>
      <c r="D82" s="11" t="s">
        <v>71</v>
      </c>
      <c r="E82" s="10" t="s">
        <v>28</v>
      </c>
      <c r="F82" s="22">
        <v>390</v>
      </c>
      <c r="G82" s="14">
        <v>100.3</v>
      </c>
      <c r="H82" s="12">
        <f>(Tabla1333232233234232423234624235235[[#This Row],[Existencia ]]*Tabla1333232233234232423234624235235[[#This Row],[Costo unitario RD$]])</f>
        <v>39117</v>
      </c>
    </row>
    <row r="83" spans="1:8" s="18" customFormat="1" ht="42" customHeight="1" x14ac:dyDescent="0.25">
      <c r="A83" s="17">
        <v>45350</v>
      </c>
      <c r="B83" s="17">
        <v>45350</v>
      </c>
      <c r="C83" s="10">
        <v>4074</v>
      </c>
      <c r="D83" s="11" t="s">
        <v>72</v>
      </c>
      <c r="E83" s="10" t="s">
        <v>10</v>
      </c>
      <c r="F83" s="22">
        <v>200</v>
      </c>
      <c r="G83" s="14">
        <v>601.79999999999995</v>
      </c>
      <c r="H83" s="12">
        <f>(Tabla1333232233234232423234624235235[[#This Row],[Existencia ]]*Tabla1333232233234232423234624235235[[#This Row],[Costo unitario RD$]])</f>
        <v>120359.99999999999</v>
      </c>
    </row>
    <row r="84" spans="1:8" s="18" customFormat="1" ht="42" customHeight="1" x14ac:dyDescent="0.25">
      <c r="A84" s="17">
        <v>45330</v>
      </c>
      <c r="B84" s="17">
        <v>45330</v>
      </c>
      <c r="C84" s="22">
        <v>4039</v>
      </c>
      <c r="D84" s="11" t="s">
        <v>71</v>
      </c>
      <c r="E84" s="10" t="s">
        <v>28</v>
      </c>
      <c r="F84" s="22">
        <v>300</v>
      </c>
      <c r="G84" s="14">
        <v>100.3</v>
      </c>
      <c r="H84" s="12">
        <f>(Tabla1333232233234232423234624235235[[#This Row],[Existencia ]]*Tabla1333232233234232423234624235235[[#This Row],[Costo unitario RD$]])</f>
        <v>30090</v>
      </c>
    </row>
    <row r="85" spans="1:8" s="18" customFormat="1" ht="42" customHeight="1" x14ac:dyDescent="0.25">
      <c r="A85" s="28">
        <v>45355</v>
      </c>
      <c r="B85" s="17">
        <v>45326</v>
      </c>
      <c r="C85" s="19">
        <v>4069</v>
      </c>
      <c r="D85" s="15" t="s">
        <v>21</v>
      </c>
      <c r="E85" s="10" t="s">
        <v>28</v>
      </c>
      <c r="F85" s="22">
        <v>22</v>
      </c>
      <c r="G85" s="14">
        <v>64.900000000000006</v>
      </c>
      <c r="H85" s="12">
        <f>(Tabla1333232233234232423234624235235[[#This Row],[Existencia ]]*Tabla1333232233234232423234624235235[[#This Row],[Costo unitario RD$]])</f>
        <v>1427.8000000000002</v>
      </c>
    </row>
    <row r="86" spans="1:8" s="18" customFormat="1" ht="42" customHeight="1" x14ac:dyDescent="0.25">
      <c r="A86" s="28">
        <v>45355</v>
      </c>
      <c r="B86" s="17">
        <v>45326</v>
      </c>
      <c r="C86" s="19">
        <v>4039</v>
      </c>
      <c r="D86" s="11" t="s">
        <v>23</v>
      </c>
      <c r="E86" s="10" t="s">
        <v>12</v>
      </c>
      <c r="F86" s="22">
        <v>36</v>
      </c>
      <c r="G86" s="14">
        <v>182.89999999999998</v>
      </c>
      <c r="H86" s="12">
        <f>(Tabla1333232233234232423234624235235[[#This Row],[Existencia ]]*Tabla1333232233234232423234624235235[[#This Row],[Costo unitario RD$]])</f>
        <v>6584.4</v>
      </c>
    </row>
    <row r="87" spans="1:8" s="18" customFormat="1" ht="42" customHeight="1" x14ac:dyDescent="0.25">
      <c r="A87" s="17">
        <v>45321</v>
      </c>
      <c r="B87" s="17">
        <v>45321</v>
      </c>
      <c r="C87" s="22">
        <v>4069</v>
      </c>
      <c r="D87" s="15" t="s">
        <v>21</v>
      </c>
      <c r="E87" s="10" t="s">
        <v>28</v>
      </c>
      <c r="F87" s="22">
        <v>69</v>
      </c>
      <c r="G87" s="14">
        <v>64.900000000000006</v>
      </c>
      <c r="H87" s="12">
        <f>(Tabla1333232233234232423234624235235[[#This Row],[Existencia ]]*Tabla1333232233234232423234624235235[[#This Row],[Costo unitario RD$]])</f>
        <v>4478.1000000000004</v>
      </c>
    </row>
    <row r="88" spans="1:8" s="18" customFormat="1" ht="42" customHeight="1" x14ac:dyDescent="0.25">
      <c r="A88" s="17">
        <v>45321</v>
      </c>
      <c r="B88" s="17">
        <v>45321</v>
      </c>
      <c r="C88" s="22">
        <v>4038</v>
      </c>
      <c r="D88" s="11" t="s">
        <v>71</v>
      </c>
      <c r="E88" s="10" t="s">
        <v>28</v>
      </c>
      <c r="F88" s="22">
        <v>810</v>
      </c>
      <c r="G88" s="14">
        <v>100.3</v>
      </c>
      <c r="H88" s="12">
        <f>(Tabla1333232233234232423234624235235[[#This Row],[Existencia ]]*Tabla1333232233234232423234624235235[[#This Row],[Costo unitario RD$]])</f>
        <v>81243</v>
      </c>
    </row>
    <row r="89" spans="1:8" s="18" customFormat="1" ht="42" customHeight="1" x14ac:dyDescent="0.25">
      <c r="A89" s="17">
        <v>45321</v>
      </c>
      <c r="B89" s="17">
        <v>45321</v>
      </c>
      <c r="C89" s="22">
        <v>4069</v>
      </c>
      <c r="D89" s="11" t="s">
        <v>62</v>
      </c>
      <c r="E89" s="10" t="s">
        <v>43</v>
      </c>
      <c r="F89" s="22">
        <v>77</v>
      </c>
      <c r="G89" s="14">
        <v>236</v>
      </c>
      <c r="H89" s="12">
        <f>(Tabla1333232233234232423234624235235[[#This Row],[Existencia ]]*Tabla1333232233234232423234624235235[[#This Row],[Costo unitario RD$]])</f>
        <v>18172</v>
      </c>
    </row>
    <row r="90" spans="1:8" s="18" customFormat="1" ht="42" customHeight="1" x14ac:dyDescent="0.25">
      <c r="A90" s="17">
        <v>45314</v>
      </c>
      <c r="B90" s="17">
        <v>45314</v>
      </c>
      <c r="C90" s="22">
        <v>4098</v>
      </c>
      <c r="D90" s="11" t="s">
        <v>57</v>
      </c>
      <c r="E90" s="10" t="s">
        <v>28</v>
      </c>
      <c r="F90" s="22">
        <v>100</v>
      </c>
      <c r="G90" s="14">
        <v>118</v>
      </c>
      <c r="H90" s="12">
        <f>(Tabla1333232233234232423234624235235[[#This Row],[Existencia ]]*Tabla1333232233234232423234624235235[[#This Row],[Costo unitario RD$]])</f>
        <v>11800</v>
      </c>
    </row>
    <row r="91" spans="1:8" s="18" customFormat="1" ht="42" customHeight="1" x14ac:dyDescent="0.25">
      <c r="A91" s="9">
        <v>45313</v>
      </c>
      <c r="B91" s="9">
        <v>45313</v>
      </c>
      <c r="C91" s="10">
        <v>4052</v>
      </c>
      <c r="D91" s="11" t="s">
        <v>58</v>
      </c>
      <c r="E91" s="10" t="s">
        <v>28</v>
      </c>
      <c r="F91" s="22">
        <v>140</v>
      </c>
      <c r="G91" s="14">
        <v>342.2</v>
      </c>
      <c r="H91" s="12">
        <f>(Tabla1333232233234232423234624235235[[#This Row],[Existencia ]]*Tabla1333232233234232423234624235235[[#This Row],[Costo unitario RD$]])</f>
        <v>47908</v>
      </c>
    </row>
    <row r="92" spans="1:8" s="18" customFormat="1" ht="42" customHeight="1" x14ac:dyDescent="0.25">
      <c r="A92" s="9">
        <v>45313</v>
      </c>
      <c r="B92" s="9">
        <v>45313</v>
      </c>
      <c r="C92" s="10">
        <v>4052</v>
      </c>
      <c r="D92" s="11" t="s">
        <v>58</v>
      </c>
      <c r="E92" s="10" t="s">
        <v>28</v>
      </c>
      <c r="F92" s="22">
        <v>100</v>
      </c>
      <c r="G92" s="14">
        <v>330.4</v>
      </c>
      <c r="H92" s="12">
        <f>(Tabla1333232233234232423234624235235[[#This Row],[Existencia ]]*Tabla1333232233234232423234624235235[[#This Row],[Costo unitario RD$]])</f>
        <v>33040</v>
      </c>
    </row>
    <row r="93" spans="1:8" s="18" customFormat="1" ht="42" customHeight="1" x14ac:dyDescent="0.25">
      <c r="A93" s="9">
        <v>45313</v>
      </c>
      <c r="B93" s="9">
        <v>45313</v>
      </c>
      <c r="C93" s="10">
        <v>4087</v>
      </c>
      <c r="D93" s="15" t="s">
        <v>20</v>
      </c>
      <c r="E93" s="10" t="s">
        <v>73</v>
      </c>
      <c r="F93" s="22">
        <v>20</v>
      </c>
      <c r="G93" s="14">
        <v>140.53800000000001</v>
      </c>
      <c r="H93" s="12">
        <f>(Tabla1333232233234232423234624235235[[#This Row],[Existencia ]]*Tabla1333232233234232423234624235235[[#This Row],[Costo unitario RD$]])</f>
        <v>2810.76</v>
      </c>
    </row>
    <row r="94" spans="1:8" s="18" customFormat="1" ht="42" customHeight="1" x14ac:dyDescent="0.25">
      <c r="A94" s="9">
        <v>45313</v>
      </c>
      <c r="B94" s="9">
        <v>45313</v>
      </c>
      <c r="C94" s="10">
        <v>4026</v>
      </c>
      <c r="D94" s="11" t="s">
        <v>55</v>
      </c>
      <c r="E94" s="10" t="s">
        <v>12</v>
      </c>
      <c r="F94" s="22">
        <v>17</v>
      </c>
      <c r="G94" s="14">
        <v>100.182</v>
      </c>
      <c r="H94" s="12">
        <f>(Tabla1333232233234232423234624235235[[#This Row],[Existencia ]]*Tabla1333232233234232423234624235235[[#This Row],[Costo unitario RD$]])</f>
        <v>1703.0940000000001</v>
      </c>
    </row>
    <row r="95" spans="1:8" s="18" customFormat="1" ht="42" customHeight="1" x14ac:dyDescent="0.25">
      <c r="A95" s="9">
        <v>45313</v>
      </c>
      <c r="B95" s="9">
        <v>45313</v>
      </c>
      <c r="C95" s="10">
        <v>4084</v>
      </c>
      <c r="D95" s="11" t="s">
        <v>74</v>
      </c>
      <c r="E95" s="10" t="s">
        <v>12</v>
      </c>
      <c r="F95" s="22">
        <v>4</v>
      </c>
      <c r="G95" s="14">
        <v>1005.7383333333333</v>
      </c>
      <c r="H95" s="12">
        <f>(Tabla1333232233234232423234624235235[[#This Row],[Existencia ]]*Tabla1333232233234232423234624235235[[#This Row],[Costo unitario RD$]])</f>
        <v>4022.9533333333334</v>
      </c>
    </row>
    <row r="96" spans="1:8" s="18" customFormat="1" ht="42" customHeight="1" x14ac:dyDescent="0.25">
      <c r="A96" s="9">
        <v>45310</v>
      </c>
      <c r="B96" s="9">
        <v>45310</v>
      </c>
      <c r="C96" s="10">
        <v>2046</v>
      </c>
      <c r="D96" s="11" t="s">
        <v>75</v>
      </c>
      <c r="E96" s="10" t="s">
        <v>10</v>
      </c>
      <c r="F96" s="22">
        <v>200</v>
      </c>
      <c r="G96" s="14">
        <v>39.742399999999996</v>
      </c>
      <c r="H96" s="12">
        <f>(Tabla1333232233234232423234624235235[[#This Row],[Existencia ]]*Tabla1333232233234232423234624235235[[#This Row],[Costo unitario RD$]])</f>
        <v>7948.48</v>
      </c>
    </row>
    <row r="97" spans="1:8" s="18" customFormat="1" ht="42" customHeight="1" x14ac:dyDescent="0.25">
      <c r="A97" s="9">
        <v>45310</v>
      </c>
      <c r="B97" s="9">
        <v>45310</v>
      </c>
      <c r="C97" s="10">
        <v>2041</v>
      </c>
      <c r="D97" s="11" t="s">
        <v>76</v>
      </c>
      <c r="E97" s="10" t="s">
        <v>10</v>
      </c>
      <c r="F97" s="22">
        <v>60</v>
      </c>
      <c r="G97" s="14">
        <v>184.375</v>
      </c>
      <c r="H97" s="12">
        <f>(Tabla1333232233234232423234624235235[[#This Row],[Existencia ]]*Tabla1333232233234232423234624235235[[#This Row],[Costo unitario RD$]])</f>
        <v>11062.5</v>
      </c>
    </row>
    <row r="98" spans="1:8" s="18" customFormat="1" ht="42" customHeight="1" x14ac:dyDescent="0.25">
      <c r="A98" s="9">
        <v>45310</v>
      </c>
      <c r="B98" s="9">
        <v>45310</v>
      </c>
      <c r="C98" s="10">
        <v>2087</v>
      </c>
      <c r="D98" s="11" t="s">
        <v>77</v>
      </c>
      <c r="E98" s="10" t="s">
        <v>10</v>
      </c>
      <c r="F98" s="22">
        <v>46</v>
      </c>
      <c r="G98" s="14">
        <v>287.625</v>
      </c>
      <c r="H98" s="12">
        <f>(Tabla1333232233234232423234624235235[[#This Row],[Existencia ]]*Tabla1333232233234232423234624235235[[#This Row],[Costo unitario RD$]])</f>
        <v>13230.75</v>
      </c>
    </row>
    <row r="99" spans="1:8" s="18" customFormat="1" ht="42" customHeight="1" x14ac:dyDescent="0.25">
      <c r="A99" s="9">
        <v>45310</v>
      </c>
      <c r="B99" s="9">
        <v>45310</v>
      </c>
      <c r="C99" s="10">
        <v>2011</v>
      </c>
      <c r="D99" s="11" t="s">
        <v>78</v>
      </c>
      <c r="E99" s="10" t="s">
        <v>43</v>
      </c>
      <c r="F99" s="22">
        <v>100</v>
      </c>
      <c r="G99" s="14">
        <v>21.582199999999997</v>
      </c>
      <c r="H99" s="12">
        <f>(Tabla1333232233234232423234624235235[[#This Row],[Existencia ]]*Tabla1333232233234232423234624235235[[#This Row],[Costo unitario RD$]])</f>
        <v>2158.2199999999998</v>
      </c>
    </row>
    <row r="100" spans="1:8" s="18" customFormat="1" ht="42" customHeight="1" x14ac:dyDescent="0.25">
      <c r="A100" s="9">
        <v>45310</v>
      </c>
      <c r="B100" s="9">
        <v>45310</v>
      </c>
      <c r="C100" s="10">
        <v>2016</v>
      </c>
      <c r="D100" s="11" t="s">
        <v>79</v>
      </c>
      <c r="E100" s="10" t="s">
        <v>43</v>
      </c>
      <c r="F100" s="22">
        <v>100</v>
      </c>
      <c r="G100" s="14">
        <v>36.3322</v>
      </c>
      <c r="H100" s="12">
        <f>(Tabla1333232233234232423234624235235[[#This Row],[Existencia ]]*Tabla1333232233234232423234624235235[[#This Row],[Costo unitario RD$]])</f>
        <v>3633.2200000000003</v>
      </c>
    </row>
    <row r="101" spans="1:8" s="18" customFormat="1" ht="42" customHeight="1" x14ac:dyDescent="0.25">
      <c r="A101" s="9">
        <v>45310</v>
      </c>
      <c r="B101" s="9">
        <v>45310</v>
      </c>
      <c r="C101" s="10">
        <v>2013</v>
      </c>
      <c r="D101" s="15" t="s">
        <v>80</v>
      </c>
      <c r="E101" s="10" t="s">
        <v>43</v>
      </c>
      <c r="F101" s="22">
        <v>100</v>
      </c>
      <c r="G101" s="14">
        <v>51.778400000000005</v>
      </c>
      <c r="H101" s="12">
        <f>(Tabla1333232233234232423234624235235[[#This Row],[Existencia ]]*Tabla1333232233234232423234624235235[[#This Row],[Costo unitario RD$]])</f>
        <v>5177.84</v>
      </c>
    </row>
    <row r="102" spans="1:8" s="18" customFormat="1" ht="42" customHeight="1" x14ac:dyDescent="0.25">
      <c r="A102" s="9">
        <v>45310</v>
      </c>
      <c r="B102" s="9">
        <v>45310</v>
      </c>
      <c r="C102" s="10">
        <v>4075</v>
      </c>
      <c r="D102" s="11" t="s">
        <v>81</v>
      </c>
      <c r="E102" s="10" t="s">
        <v>10</v>
      </c>
      <c r="F102" s="22">
        <v>200</v>
      </c>
      <c r="G102" s="14">
        <v>365.8</v>
      </c>
      <c r="H102" s="12">
        <f>(Tabla1333232233234232423234624235235[[#This Row],[Existencia ]]*Tabla1333232233234232423234624235235[[#This Row],[Costo unitario RD$]])</f>
        <v>73160</v>
      </c>
    </row>
    <row r="103" spans="1:8" s="18" customFormat="1" ht="42" customHeight="1" x14ac:dyDescent="0.25">
      <c r="A103" s="9">
        <v>45310</v>
      </c>
      <c r="B103" s="9">
        <v>45310</v>
      </c>
      <c r="C103" s="10">
        <v>2044</v>
      </c>
      <c r="D103" s="11" t="s">
        <v>82</v>
      </c>
      <c r="E103" s="10" t="s">
        <v>10</v>
      </c>
      <c r="F103" s="22">
        <v>200</v>
      </c>
      <c r="G103" s="14">
        <v>11.953399999999998</v>
      </c>
      <c r="H103" s="12">
        <f>(Tabla1333232233234232423234624235235[[#This Row],[Existencia ]]*Tabla1333232233234232423234624235235[[#This Row],[Costo unitario RD$]])</f>
        <v>2390.6799999999998</v>
      </c>
    </row>
    <row r="104" spans="1:8" s="18" customFormat="1" ht="42" customHeight="1" x14ac:dyDescent="0.25">
      <c r="A104" s="9">
        <v>45310</v>
      </c>
      <c r="B104" s="9">
        <v>45310</v>
      </c>
      <c r="C104" s="10">
        <v>2044</v>
      </c>
      <c r="D104" s="11" t="s">
        <v>83</v>
      </c>
      <c r="E104" s="10" t="s">
        <v>10</v>
      </c>
      <c r="F104" s="22">
        <v>200</v>
      </c>
      <c r="G104" s="14">
        <v>11.953399999999998</v>
      </c>
      <c r="H104" s="12">
        <f>(Tabla1333232233234232423234624235235[[#This Row],[Existencia ]]*Tabla1333232233234232423234624235235[[#This Row],[Costo unitario RD$]])</f>
        <v>2390.6799999999998</v>
      </c>
    </row>
    <row r="105" spans="1:8" s="18" customFormat="1" ht="42" customHeight="1" x14ac:dyDescent="0.25">
      <c r="A105" s="9">
        <v>45310</v>
      </c>
      <c r="B105" s="9">
        <v>45310</v>
      </c>
      <c r="C105" s="10">
        <v>2044</v>
      </c>
      <c r="D105" s="11" t="s">
        <v>84</v>
      </c>
      <c r="E105" s="10" t="s">
        <v>10</v>
      </c>
      <c r="F105" s="22">
        <v>200</v>
      </c>
      <c r="G105" s="14">
        <v>11.953399999999998</v>
      </c>
      <c r="H105" s="12">
        <f>(Tabla1333232233234232423234624235235[[#This Row],[Existencia ]]*Tabla1333232233234232423234624235235[[#This Row],[Costo unitario RD$]])</f>
        <v>2390.6799999999998</v>
      </c>
    </row>
    <row r="106" spans="1:8" s="18" customFormat="1" ht="42" customHeight="1" x14ac:dyDescent="0.25">
      <c r="A106" s="9">
        <v>45310</v>
      </c>
      <c r="B106" s="9">
        <v>45310</v>
      </c>
      <c r="C106" s="10">
        <v>4074</v>
      </c>
      <c r="D106" s="11" t="s">
        <v>72</v>
      </c>
      <c r="E106" s="10" t="s">
        <v>10</v>
      </c>
      <c r="F106" s="22">
        <v>100</v>
      </c>
      <c r="G106" s="14">
        <v>601.79999999999995</v>
      </c>
      <c r="H106" s="12">
        <f>(Tabla1333232233234232423234624235235[[#This Row],[Existencia ]]*Tabla1333232233234232423234624235235[[#This Row],[Costo unitario RD$]])</f>
        <v>60179.999999999993</v>
      </c>
    </row>
    <row r="107" spans="1:8" s="18" customFormat="1" ht="42" customHeight="1" x14ac:dyDescent="0.25">
      <c r="A107" s="9">
        <v>45310</v>
      </c>
      <c r="B107" s="9">
        <v>45310</v>
      </c>
      <c r="C107" s="10">
        <v>2044</v>
      </c>
      <c r="D107" s="11" t="s">
        <v>85</v>
      </c>
      <c r="E107" s="10" t="s">
        <v>10</v>
      </c>
      <c r="F107" s="22">
        <v>194</v>
      </c>
      <c r="G107" s="14">
        <v>11.953399999999998</v>
      </c>
      <c r="H107" s="12">
        <f>(Tabla1333232233234232423234624235235[[#This Row],[Existencia ]]*Tabla1333232233234232423234624235235[[#This Row],[Costo unitario RD$]])</f>
        <v>2318.9595999999997</v>
      </c>
    </row>
    <row r="108" spans="1:8" s="18" customFormat="1" ht="42" customHeight="1" x14ac:dyDescent="0.25">
      <c r="A108" s="28">
        <v>45308</v>
      </c>
      <c r="B108" s="28">
        <v>45308</v>
      </c>
      <c r="C108" s="24">
        <v>4043</v>
      </c>
      <c r="D108" s="11" t="s">
        <v>17</v>
      </c>
      <c r="E108" s="10" t="s">
        <v>10</v>
      </c>
      <c r="F108" s="22">
        <v>100</v>
      </c>
      <c r="G108" s="14">
        <v>50.74</v>
      </c>
      <c r="H108" s="12">
        <f>(Tabla1333232233234232423234624235235[[#This Row],[Existencia ]]*Tabla1333232233234232423234624235235[[#This Row],[Costo unitario RD$]])</f>
        <v>5074</v>
      </c>
    </row>
    <row r="109" spans="1:8" s="18" customFormat="1" ht="42" customHeight="1" x14ac:dyDescent="0.25">
      <c r="A109" s="28">
        <v>45308</v>
      </c>
      <c r="B109" s="28">
        <v>45308</v>
      </c>
      <c r="C109" s="24">
        <v>4069</v>
      </c>
      <c r="D109" s="15" t="s">
        <v>21</v>
      </c>
      <c r="E109" s="10" t="s">
        <v>28</v>
      </c>
      <c r="F109" s="22">
        <v>78</v>
      </c>
      <c r="G109" s="14">
        <v>64.900000000000006</v>
      </c>
      <c r="H109" s="12">
        <f>(Tabla1333232233234232423234624235235[[#This Row],[Existencia ]]*Tabla1333232233234232423234624235235[[#This Row],[Costo unitario RD$]])</f>
        <v>5062.2000000000007</v>
      </c>
    </row>
    <row r="110" spans="1:8" s="18" customFormat="1" ht="42" customHeight="1" x14ac:dyDescent="0.25">
      <c r="A110" s="28">
        <v>45308</v>
      </c>
      <c r="B110" s="28">
        <v>45308</v>
      </c>
      <c r="C110" s="24">
        <v>4044</v>
      </c>
      <c r="D110" s="11" t="s">
        <v>45</v>
      </c>
      <c r="E110" s="10" t="s">
        <v>10</v>
      </c>
      <c r="F110" s="22">
        <v>150</v>
      </c>
      <c r="G110" s="14">
        <v>41.3</v>
      </c>
      <c r="H110" s="12">
        <f>(Tabla1333232233234232423234624235235[[#This Row],[Existencia ]]*Tabla1333232233234232423234624235235[[#This Row],[Costo unitario RD$]])</f>
        <v>6195</v>
      </c>
    </row>
    <row r="111" spans="1:8" s="18" customFormat="1" ht="42" customHeight="1" x14ac:dyDescent="0.25">
      <c r="A111" s="28">
        <v>45308</v>
      </c>
      <c r="B111" s="28">
        <v>45308</v>
      </c>
      <c r="C111" s="24">
        <v>4058</v>
      </c>
      <c r="D111" s="15" t="s">
        <v>49</v>
      </c>
      <c r="E111" s="10" t="s">
        <v>28</v>
      </c>
      <c r="F111" s="22">
        <v>398</v>
      </c>
      <c r="G111" s="14">
        <v>82.6</v>
      </c>
      <c r="H111" s="12">
        <f>(Tabla1333232233234232423234624235235[[#This Row],[Existencia ]]*Tabla1333232233234232423234624235235[[#This Row],[Costo unitario RD$]])</f>
        <v>32874.799999999996</v>
      </c>
    </row>
    <row r="112" spans="1:8" s="18" customFormat="1" ht="42" customHeight="1" x14ac:dyDescent="0.25">
      <c r="A112" s="28">
        <v>45308</v>
      </c>
      <c r="B112" s="28">
        <v>45308</v>
      </c>
      <c r="C112" s="24">
        <v>4044</v>
      </c>
      <c r="D112" s="11" t="s">
        <v>46</v>
      </c>
      <c r="E112" s="10" t="s">
        <v>10</v>
      </c>
      <c r="F112" s="22">
        <v>86</v>
      </c>
      <c r="G112" s="14">
        <v>41.3</v>
      </c>
      <c r="H112" s="12">
        <f>(Tabla1333232233234232423234624235235[[#This Row],[Existencia ]]*Tabla1333232233234232423234624235235[[#This Row],[Costo unitario RD$]])</f>
        <v>3551.7999999999997</v>
      </c>
    </row>
    <row r="113" spans="1:8" s="18" customFormat="1" ht="42" customHeight="1" x14ac:dyDescent="0.25">
      <c r="A113" s="9">
        <v>45300</v>
      </c>
      <c r="B113" s="9">
        <v>45300</v>
      </c>
      <c r="C113" s="10">
        <v>4012</v>
      </c>
      <c r="D113" s="15" t="s">
        <v>35</v>
      </c>
      <c r="E113" s="10" t="s">
        <v>10</v>
      </c>
      <c r="F113" s="22">
        <v>200</v>
      </c>
      <c r="G113" s="14">
        <v>16.52</v>
      </c>
      <c r="H113" s="12">
        <f>(Tabla1333232233234232423234624235235[[#This Row],[Existencia ]]*Tabla1333232233234232423234624235235[[#This Row],[Costo unitario RD$]])</f>
        <v>3304</v>
      </c>
    </row>
    <row r="114" spans="1:8" s="18" customFormat="1" ht="42" customHeight="1" x14ac:dyDescent="0.25">
      <c r="A114" s="9">
        <v>45300</v>
      </c>
      <c r="B114" s="9">
        <v>45300</v>
      </c>
      <c r="C114" s="10">
        <v>4056</v>
      </c>
      <c r="D114" s="15" t="s">
        <v>19</v>
      </c>
      <c r="E114" s="10" t="s">
        <v>10</v>
      </c>
      <c r="F114" s="22">
        <v>30</v>
      </c>
      <c r="G114" s="14">
        <v>118</v>
      </c>
      <c r="H114" s="12">
        <f>(Tabla1333232233234232423234624235235[[#This Row],[Existencia ]]*Tabla1333232233234232423234624235235[[#This Row],[Costo unitario RD$]])</f>
        <v>3540</v>
      </c>
    </row>
    <row r="115" spans="1:8" s="18" customFormat="1" ht="42" customHeight="1" x14ac:dyDescent="0.25">
      <c r="A115" s="9">
        <v>45300</v>
      </c>
      <c r="B115" s="9">
        <v>45300</v>
      </c>
      <c r="C115" s="10">
        <v>4071</v>
      </c>
      <c r="D115" s="11" t="s">
        <v>86</v>
      </c>
      <c r="E115" s="10" t="s">
        <v>28</v>
      </c>
      <c r="F115" s="22">
        <v>28</v>
      </c>
      <c r="G115" s="14">
        <v>53.1</v>
      </c>
      <c r="H115" s="12">
        <f>(Tabla1333232233234232423234624235235[[#This Row],[Existencia ]]*Tabla1333232233234232423234624235235[[#This Row],[Costo unitario RD$]])</f>
        <v>1486.8</v>
      </c>
    </row>
    <row r="116" spans="1:8" s="18" customFormat="1" ht="42" customHeight="1" x14ac:dyDescent="0.25">
      <c r="A116" s="9">
        <v>45300</v>
      </c>
      <c r="B116" s="9">
        <v>45300</v>
      </c>
      <c r="C116" s="10">
        <v>4036</v>
      </c>
      <c r="D116" s="15" t="s">
        <v>47</v>
      </c>
      <c r="E116" s="10" t="s">
        <v>28</v>
      </c>
      <c r="F116" s="22">
        <v>300</v>
      </c>
      <c r="G116" s="14">
        <v>23.01</v>
      </c>
      <c r="H116" s="12">
        <f>(Tabla1333232233234232423234624235235[[#This Row],[Existencia ]]*Tabla1333232233234232423234624235235[[#This Row],[Costo unitario RD$]])</f>
        <v>6903.0000000000009</v>
      </c>
    </row>
    <row r="117" spans="1:8" s="18" customFormat="1" ht="42" customHeight="1" x14ac:dyDescent="0.25">
      <c r="A117" s="9">
        <v>45300</v>
      </c>
      <c r="B117" s="9">
        <v>45300</v>
      </c>
      <c r="C117" s="10">
        <v>4019</v>
      </c>
      <c r="D117" s="15" t="s">
        <v>87</v>
      </c>
      <c r="E117" s="10" t="s">
        <v>10</v>
      </c>
      <c r="F117" s="22">
        <v>42</v>
      </c>
      <c r="G117" s="14">
        <v>99.993200000000002</v>
      </c>
      <c r="H117" s="12">
        <f>(Tabla1333232233234232423234624235235[[#This Row],[Existencia ]]*Tabla1333232233234232423234624235235[[#This Row],[Costo unitario RD$]])</f>
        <v>4199.7143999999998</v>
      </c>
    </row>
    <row r="118" spans="1:8" s="18" customFormat="1" ht="42" customHeight="1" x14ac:dyDescent="0.25">
      <c r="A118" s="9">
        <v>45296</v>
      </c>
      <c r="B118" s="9">
        <v>45296</v>
      </c>
      <c r="C118" s="10">
        <v>2022</v>
      </c>
      <c r="D118" s="11" t="s">
        <v>88</v>
      </c>
      <c r="E118" s="10" t="s">
        <v>10</v>
      </c>
      <c r="F118" s="22">
        <v>100</v>
      </c>
      <c r="G118" s="14">
        <v>37.76</v>
      </c>
      <c r="H118" s="12">
        <f>(Tabla1333232233234232423234624235235[[#This Row],[Existencia ]]*Tabla1333232233234232423234624235235[[#This Row],[Costo unitario RD$]])</f>
        <v>3776</v>
      </c>
    </row>
    <row r="119" spans="1:8" s="18" customFormat="1" ht="42" customHeight="1" x14ac:dyDescent="0.25">
      <c r="A119" s="9">
        <v>45296</v>
      </c>
      <c r="B119" s="9">
        <v>45296</v>
      </c>
      <c r="C119" s="10">
        <v>2056</v>
      </c>
      <c r="D119" s="11" t="s">
        <v>89</v>
      </c>
      <c r="E119" s="10" t="s">
        <v>10</v>
      </c>
      <c r="F119" s="22">
        <v>100</v>
      </c>
      <c r="G119" s="14">
        <v>18.88</v>
      </c>
      <c r="H119" s="12">
        <f>(Tabla1333232233234232423234624235235[[#This Row],[Existencia ]]*Tabla1333232233234232423234624235235[[#This Row],[Costo unitario RD$]])</f>
        <v>1888</v>
      </c>
    </row>
    <row r="120" spans="1:8" s="18" customFormat="1" ht="42" customHeight="1" x14ac:dyDescent="0.25">
      <c r="A120" s="9">
        <v>45296</v>
      </c>
      <c r="B120" s="9">
        <v>45296</v>
      </c>
      <c r="C120" s="10">
        <v>2096</v>
      </c>
      <c r="D120" s="11" t="s">
        <v>90</v>
      </c>
      <c r="E120" s="10" t="s">
        <v>10</v>
      </c>
      <c r="F120" s="22">
        <v>100</v>
      </c>
      <c r="G120" s="14">
        <v>14.16</v>
      </c>
      <c r="H120" s="12">
        <f>(Tabla1333232233234232423234624235235[[#This Row],[Existencia ]]*Tabla1333232233234232423234624235235[[#This Row],[Costo unitario RD$]])</f>
        <v>1416</v>
      </c>
    </row>
    <row r="121" spans="1:8" s="18" customFormat="1" ht="42" customHeight="1" x14ac:dyDescent="0.25">
      <c r="A121" s="9">
        <v>45296</v>
      </c>
      <c r="B121" s="9">
        <v>45296</v>
      </c>
      <c r="C121" s="10">
        <v>2067</v>
      </c>
      <c r="D121" s="11" t="s">
        <v>91</v>
      </c>
      <c r="E121" s="10" t="s">
        <v>10</v>
      </c>
      <c r="F121" s="22">
        <v>1500</v>
      </c>
      <c r="G121" s="14">
        <v>21.24</v>
      </c>
      <c r="H121" s="12">
        <f>(Tabla1333232233234232423234624235235[[#This Row],[Existencia ]]*Tabla1333232233234232423234624235235[[#This Row],[Costo unitario RD$]])</f>
        <v>31859.999999999996</v>
      </c>
    </row>
    <row r="122" spans="1:8" s="18" customFormat="1" ht="42" customHeight="1" x14ac:dyDescent="0.25">
      <c r="A122" s="9">
        <v>45296</v>
      </c>
      <c r="B122" s="9">
        <v>45296</v>
      </c>
      <c r="C122" s="10">
        <v>2065</v>
      </c>
      <c r="D122" s="11" t="s">
        <v>92</v>
      </c>
      <c r="E122" s="10" t="s">
        <v>10</v>
      </c>
      <c r="F122" s="22">
        <v>48</v>
      </c>
      <c r="G122" s="14">
        <v>21.24</v>
      </c>
      <c r="H122" s="12">
        <f>(Tabla1333232233234232423234624235235[[#This Row],[Existencia ]]*Tabla1333232233234232423234624235235[[#This Row],[Costo unitario RD$]])</f>
        <v>1019.52</v>
      </c>
    </row>
    <row r="123" spans="1:8" s="18" customFormat="1" ht="42" customHeight="1" x14ac:dyDescent="0.25">
      <c r="A123" s="9">
        <v>45296</v>
      </c>
      <c r="B123" s="9">
        <v>45296</v>
      </c>
      <c r="C123" s="10">
        <v>2049</v>
      </c>
      <c r="D123" s="11" t="s">
        <v>93</v>
      </c>
      <c r="E123" s="10" t="s">
        <v>10</v>
      </c>
      <c r="F123" s="22">
        <v>200</v>
      </c>
      <c r="G123" s="14">
        <v>2.95</v>
      </c>
      <c r="H123" s="12">
        <f>(Tabla1333232233234232423234624235235[[#This Row],[Existencia ]]*Tabla1333232233234232423234624235235[[#This Row],[Costo unitario RD$]])</f>
        <v>590</v>
      </c>
    </row>
    <row r="124" spans="1:8" s="18" customFormat="1" ht="42" customHeight="1" x14ac:dyDescent="0.25">
      <c r="A124" s="9">
        <v>45296</v>
      </c>
      <c r="B124" s="9">
        <v>45296</v>
      </c>
      <c r="C124" s="10">
        <v>2071</v>
      </c>
      <c r="D124" s="15" t="s">
        <v>94</v>
      </c>
      <c r="E124" s="10" t="s">
        <v>10</v>
      </c>
      <c r="F124" s="22">
        <v>2000</v>
      </c>
      <c r="G124" s="14">
        <v>5.1920000000000002</v>
      </c>
      <c r="H124" s="12">
        <f>(Tabla1333232233234232423234624235235[[#This Row],[Existencia ]]*Tabla1333232233234232423234624235235[[#This Row],[Costo unitario RD$]])</f>
        <v>10384</v>
      </c>
    </row>
    <row r="125" spans="1:8" s="18" customFormat="1" ht="42" customHeight="1" x14ac:dyDescent="0.25">
      <c r="A125" s="9">
        <v>45296</v>
      </c>
      <c r="B125" s="9">
        <v>45296</v>
      </c>
      <c r="C125" s="10">
        <v>2002</v>
      </c>
      <c r="D125" s="11" t="s">
        <v>95</v>
      </c>
      <c r="E125" s="10" t="s">
        <v>10</v>
      </c>
      <c r="F125" s="22">
        <v>1000</v>
      </c>
      <c r="G125" s="14">
        <v>3.835</v>
      </c>
      <c r="H125" s="12">
        <f>(Tabla1333232233234232423234624235235[[#This Row],[Existencia ]]*Tabla1333232233234232423234624235235[[#This Row],[Costo unitario RD$]])</f>
        <v>3835</v>
      </c>
    </row>
    <row r="126" spans="1:8" s="18" customFormat="1" ht="42" customHeight="1" x14ac:dyDescent="0.25">
      <c r="A126" s="9">
        <v>45296</v>
      </c>
      <c r="B126" s="9">
        <v>45296</v>
      </c>
      <c r="C126" s="10">
        <v>2028</v>
      </c>
      <c r="D126" s="11" t="s">
        <v>96</v>
      </c>
      <c r="E126" s="10" t="s">
        <v>10</v>
      </c>
      <c r="F126" s="22">
        <v>5</v>
      </c>
      <c r="G126" s="14">
        <v>271.39999999999998</v>
      </c>
      <c r="H126" s="12">
        <f>(Tabla1333232233234232423234624235235[[#This Row],[Existencia ]]*Tabla1333232233234232423234624235235[[#This Row],[Costo unitario RD$]])</f>
        <v>1357</v>
      </c>
    </row>
    <row r="127" spans="1:8" s="18" customFormat="1" ht="42" customHeight="1" x14ac:dyDescent="0.25">
      <c r="A127" s="9">
        <v>45296</v>
      </c>
      <c r="B127" s="9">
        <v>45296</v>
      </c>
      <c r="C127" s="10">
        <v>2017</v>
      </c>
      <c r="D127" s="11" t="s">
        <v>97</v>
      </c>
      <c r="E127" s="10" t="s">
        <v>10</v>
      </c>
      <c r="F127" s="22">
        <v>94</v>
      </c>
      <c r="G127" s="14">
        <v>53.1</v>
      </c>
      <c r="H127" s="12">
        <f>(Tabla1333232233234232423234624235235[[#This Row],[Existencia ]]*Tabla1333232233234232423234624235235[[#This Row],[Costo unitario RD$]])</f>
        <v>4991.4000000000005</v>
      </c>
    </row>
    <row r="128" spans="1:8" s="18" customFormat="1" ht="42" customHeight="1" x14ac:dyDescent="0.25">
      <c r="A128" s="9">
        <v>45296</v>
      </c>
      <c r="B128" s="9">
        <v>45296</v>
      </c>
      <c r="C128" s="10">
        <v>2037</v>
      </c>
      <c r="D128" s="11" t="s">
        <v>98</v>
      </c>
      <c r="E128" s="10" t="s">
        <v>10</v>
      </c>
      <c r="F128" s="22">
        <v>272</v>
      </c>
      <c r="G128" s="14">
        <v>20.059999999999999</v>
      </c>
      <c r="H128" s="12">
        <f>(Tabla1333232233234232423234624235235[[#This Row],[Existencia ]]*Tabla1333232233234232423234624235235[[#This Row],[Costo unitario RD$]])</f>
        <v>5456.32</v>
      </c>
    </row>
    <row r="129" spans="1:8" s="18" customFormat="1" ht="42" customHeight="1" x14ac:dyDescent="0.25">
      <c r="A129" s="9">
        <v>45296</v>
      </c>
      <c r="B129" s="9">
        <v>45296</v>
      </c>
      <c r="C129" s="10">
        <v>2089</v>
      </c>
      <c r="D129" s="11" t="s">
        <v>99</v>
      </c>
      <c r="E129" s="10" t="s">
        <v>10</v>
      </c>
      <c r="F129" s="22">
        <v>1</v>
      </c>
      <c r="G129" s="14">
        <v>719.8</v>
      </c>
      <c r="H129" s="12">
        <f>(Tabla1333232233234232423234624235235[[#This Row],[Existencia ]]*Tabla1333232233234232423234624235235[[#This Row],[Costo unitario RD$]])</f>
        <v>719.8</v>
      </c>
    </row>
    <row r="130" spans="1:8" s="18" customFormat="1" ht="42" customHeight="1" x14ac:dyDescent="0.25">
      <c r="A130" s="9">
        <v>45296</v>
      </c>
      <c r="B130" s="9">
        <v>45296</v>
      </c>
      <c r="C130" s="10">
        <v>2086</v>
      </c>
      <c r="D130" s="11" t="s">
        <v>100</v>
      </c>
      <c r="E130" s="10" t="s">
        <v>10</v>
      </c>
      <c r="F130" s="22">
        <v>125</v>
      </c>
      <c r="G130" s="14">
        <v>31.86</v>
      </c>
      <c r="H130" s="12">
        <f>(Tabla1333232233234232423234624235235[[#This Row],[Existencia ]]*Tabla1333232233234232423234624235235[[#This Row],[Costo unitario RD$]])</f>
        <v>3982.5</v>
      </c>
    </row>
    <row r="131" spans="1:8" s="18" customFormat="1" ht="42" customHeight="1" x14ac:dyDescent="0.25">
      <c r="A131" s="9">
        <v>45296</v>
      </c>
      <c r="B131" s="9">
        <v>45296</v>
      </c>
      <c r="C131" s="10">
        <v>4049</v>
      </c>
      <c r="D131" s="11" t="s">
        <v>50</v>
      </c>
      <c r="E131" s="10" t="s">
        <v>28</v>
      </c>
      <c r="F131" s="22">
        <v>600</v>
      </c>
      <c r="G131" s="14">
        <v>53.1</v>
      </c>
      <c r="H131" s="12">
        <f>(Tabla1333232233234232423234624235235[[#This Row],[Existencia ]]*Tabla1333232233234232423234624235235[[#This Row],[Costo unitario RD$]])</f>
        <v>31860</v>
      </c>
    </row>
    <row r="132" spans="1:8" s="18" customFormat="1" ht="42" customHeight="1" x14ac:dyDescent="0.25">
      <c r="A132" s="9">
        <v>45296</v>
      </c>
      <c r="B132" s="9">
        <v>45296</v>
      </c>
      <c r="C132" s="10">
        <v>2074</v>
      </c>
      <c r="D132" s="11" t="s">
        <v>101</v>
      </c>
      <c r="E132" s="10" t="s">
        <v>10</v>
      </c>
      <c r="F132" s="22">
        <v>42</v>
      </c>
      <c r="G132" s="14">
        <v>33.04</v>
      </c>
      <c r="H132" s="12">
        <f>(Tabla1333232233234232423234624235235[[#This Row],[Existencia ]]*Tabla1333232233234232423234624235235[[#This Row],[Costo unitario RD$]])</f>
        <v>1387.68</v>
      </c>
    </row>
    <row r="133" spans="1:8" s="18" customFormat="1" ht="42" customHeight="1" x14ac:dyDescent="0.25">
      <c r="A133" s="9">
        <v>45296</v>
      </c>
      <c r="B133" s="9">
        <v>45296</v>
      </c>
      <c r="C133" s="10">
        <v>2033</v>
      </c>
      <c r="D133" s="11" t="s">
        <v>102</v>
      </c>
      <c r="E133" s="10" t="s">
        <v>10</v>
      </c>
      <c r="F133" s="22">
        <v>190</v>
      </c>
      <c r="G133" s="14">
        <v>14.16</v>
      </c>
      <c r="H133" s="12">
        <f>(Tabla1333232233234232423234624235235[[#This Row],[Existencia ]]*Tabla1333232233234232423234624235235[[#This Row],[Costo unitario RD$]])</f>
        <v>2690.4</v>
      </c>
    </row>
    <row r="134" spans="1:8" s="18" customFormat="1" ht="42" customHeight="1" x14ac:dyDescent="0.25">
      <c r="A134" s="9">
        <v>45296</v>
      </c>
      <c r="B134" s="9">
        <v>45296</v>
      </c>
      <c r="C134" s="10">
        <v>2040</v>
      </c>
      <c r="D134" s="11" t="s">
        <v>103</v>
      </c>
      <c r="E134" s="10" t="s">
        <v>43</v>
      </c>
      <c r="F134" s="22">
        <v>101</v>
      </c>
      <c r="G134" s="14">
        <v>18.88</v>
      </c>
      <c r="H134" s="12">
        <f>(Tabla1333232233234232423234624235235[[#This Row],[Existencia ]]*Tabla1333232233234232423234624235235[[#This Row],[Costo unitario RD$]])</f>
        <v>1906.8799999999999</v>
      </c>
    </row>
    <row r="135" spans="1:8" s="18" customFormat="1" ht="42" customHeight="1" x14ac:dyDescent="0.25">
      <c r="A135" s="9">
        <v>45296</v>
      </c>
      <c r="B135" s="9">
        <v>45296</v>
      </c>
      <c r="C135" s="10">
        <v>1078</v>
      </c>
      <c r="D135" s="11" t="s">
        <v>104</v>
      </c>
      <c r="E135" s="10" t="s">
        <v>10</v>
      </c>
      <c r="F135" s="22">
        <v>110</v>
      </c>
      <c r="G135" s="14">
        <v>29.5</v>
      </c>
      <c r="H135" s="12">
        <f>(Tabla1333232233234232423234624235235[[#This Row],[Existencia ]]*Tabla1333232233234232423234624235235[[#This Row],[Costo unitario RD$]])</f>
        <v>3245</v>
      </c>
    </row>
    <row r="136" spans="1:8" s="18" customFormat="1" ht="42" customHeight="1" x14ac:dyDescent="0.25">
      <c r="A136" s="9">
        <v>45294</v>
      </c>
      <c r="B136" s="9">
        <v>45294</v>
      </c>
      <c r="C136" s="10">
        <v>4090</v>
      </c>
      <c r="D136" s="15" t="s">
        <v>37</v>
      </c>
      <c r="E136" s="10" t="s">
        <v>10</v>
      </c>
      <c r="F136" s="22">
        <v>4</v>
      </c>
      <c r="G136" s="14">
        <v>909.59</v>
      </c>
      <c r="H136" s="12">
        <f>(Tabla1333232233234232423234624235235[[#This Row],[Existencia ]]*Tabla1333232233234232423234624235235[[#This Row],[Costo unitario RD$]])</f>
        <v>3638.36</v>
      </c>
    </row>
    <row r="137" spans="1:8" s="18" customFormat="1" ht="42" customHeight="1" x14ac:dyDescent="0.25">
      <c r="A137" s="9">
        <v>45294</v>
      </c>
      <c r="B137" s="9">
        <v>45294</v>
      </c>
      <c r="C137" s="10">
        <v>4080</v>
      </c>
      <c r="D137" s="11" t="s">
        <v>26</v>
      </c>
      <c r="E137" s="10" t="s">
        <v>10</v>
      </c>
      <c r="F137" s="22">
        <v>328</v>
      </c>
      <c r="G137" s="14">
        <v>62.386600000000001</v>
      </c>
      <c r="H137" s="12">
        <f>(Tabla1333232233234232423234624235235[[#This Row],[Existencia ]]*Tabla1333232233234232423234624235235[[#This Row],[Costo unitario RD$]])</f>
        <v>20462.804800000002</v>
      </c>
    </row>
    <row r="138" spans="1:8" s="18" customFormat="1" ht="42" customHeight="1" x14ac:dyDescent="0.25">
      <c r="A138" s="9">
        <v>45294</v>
      </c>
      <c r="B138" s="9">
        <v>45294</v>
      </c>
      <c r="C138" s="10">
        <v>4033</v>
      </c>
      <c r="D138" s="15" t="s">
        <v>29</v>
      </c>
      <c r="E138" s="10" t="s">
        <v>10</v>
      </c>
      <c r="F138" s="22">
        <v>22</v>
      </c>
      <c r="G138" s="14">
        <v>102.66</v>
      </c>
      <c r="H138" s="12">
        <f>(Tabla1333232233234232423234624235235[[#This Row],[Existencia ]]*Tabla1333232233234232423234624235235[[#This Row],[Costo unitario RD$]])</f>
        <v>2258.52</v>
      </c>
    </row>
    <row r="139" spans="1:8" s="18" customFormat="1" ht="42" customHeight="1" x14ac:dyDescent="0.25">
      <c r="A139" s="9">
        <v>45289</v>
      </c>
      <c r="B139" s="9">
        <v>45289</v>
      </c>
      <c r="C139" s="10">
        <v>4032</v>
      </c>
      <c r="D139" s="15" t="s">
        <v>24</v>
      </c>
      <c r="E139" s="10" t="s">
        <v>12</v>
      </c>
      <c r="F139" s="22">
        <v>18</v>
      </c>
      <c r="G139" s="14">
        <v>649</v>
      </c>
      <c r="H139" s="12">
        <f>(Tabla1333232233234232423234624235235[[#This Row],[Existencia ]]*Tabla1333232233234232423234624235235[[#This Row],[Costo unitario RD$]])</f>
        <v>11682</v>
      </c>
    </row>
    <row r="140" spans="1:8" s="18" customFormat="1" ht="42" customHeight="1" x14ac:dyDescent="0.25">
      <c r="A140" s="9">
        <v>45288</v>
      </c>
      <c r="B140" s="9">
        <v>45288</v>
      </c>
      <c r="C140" s="10">
        <v>4083</v>
      </c>
      <c r="D140" s="15" t="s">
        <v>105</v>
      </c>
      <c r="E140" s="10" t="s">
        <v>10</v>
      </c>
      <c r="F140" s="22">
        <v>100</v>
      </c>
      <c r="G140" s="14">
        <v>53.1</v>
      </c>
      <c r="H140" s="12">
        <f>(Tabla1333232233234232423234624235235[[#This Row],[Existencia ]]*Tabla1333232233234232423234624235235[[#This Row],[Costo unitario RD$]])</f>
        <v>5310</v>
      </c>
    </row>
    <row r="141" spans="1:8" s="18" customFormat="1" ht="42" customHeight="1" x14ac:dyDescent="0.25">
      <c r="A141" s="9">
        <v>45288</v>
      </c>
      <c r="B141" s="9">
        <v>45288</v>
      </c>
      <c r="C141" s="10">
        <v>4031</v>
      </c>
      <c r="D141" s="11" t="s">
        <v>106</v>
      </c>
      <c r="E141" s="10" t="s">
        <v>12</v>
      </c>
      <c r="F141" s="22">
        <v>200</v>
      </c>
      <c r="G141" s="14">
        <v>100.182</v>
      </c>
      <c r="H141" s="12">
        <f>(Tabla1333232233234232423234624235235[[#This Row],[Existencia ]]*Tabla1333232233234232423234624235235[[#This Row],[Costo unitario RD$]])</f>
        <v>20036.400000000001</v>
      </c>
    </row>
    <row r="142" spans="1:8" s="18" customFormat="1" ht="42" customHeight="1" x14ac:dyDescent="0.25">
      <c r="A142" s="9">
        <v>45288</v>
      </c>
      <c r="B142" s="9">
        <v>45288</v>
      </c>
      <c r="C142" s="10">
        <v>4064</v>
      </c>
      <c r="D142" s="15" t="s">
        <v>56</v>
      </c>
      <c r="E142" s="10" t="s">
        <v>12</v>
      </c>
      <c r="F142" s="22">
        <v>12</v>
      </c>
      <c r="G142" s="14">
        <v>118</v>
      </c>
      <c r="H142" s="12">
        <f>(Tabla1333232233234232423234624235235[[#This Row],[Existencia ]]*Tabla1333232233234232423234624235235[[#This Row],[Costo unitario RD$]])</f>
        <v>1416</v>
      </c>
    </row>
    <row r="143" spans="1:8" s="18" customFormat="1" ht="42" customHeight="1" x14ac:dyDescent="0.25">
      <c r="A143" s="9">
        <v>45288</v>
      </c>
      <c r="B143" s="9">
        <v>45288</v>
      </c>
      <c r="C143" s="10">
        <v>4033</v>
      </c>
      <c r="D143" s="15" t="s">
        <v>29</v>
      </c>
      <c r="E143" s="10" t="s">
        <v>10</v>
      </c>
      <c r="F143" s="22">
        <v>78</v>
      </c>
      <c r="G143" s="14">
        <v>102.66</v>
      </c>
      <c r="H143" s="12">
        <f>(Tabla1333232233234232423234624235235[[#This Row],[Existencia ]]*Tabla1333232233234232423234624235235[[#This Row],[Costo unitario RD$]])</f>
        <v>8007.48</v>
      </c>
    </row>
    <row r="144" spans="1:8" s="18" customFormat="1" ht="42" customHeight="1" x14ac:dyDescent="0.25">
      <c r="A144" s="9">
        <v>45288</v>
      </c>
      <c r="B144" s="9">
        <v>45288</v>
      </c>
      <c r="C144" s="10">
        <v>4073</v>
      </c>
      <c r="D144" s="15" t="s">
        <v>30</v>
      </c>
      <c r="E144" s="10" t="s">
        <v>12</v>
      </c>
      <c r="F144" s="22">
        <v>60</v>
      </c>
      <c r="G144" s="14">
        <v>118</v>
      </c>
      <c r="H144" s="12">
        <f>(Tabla1333232233234232423234624235235[[#This Row],[Existencia ]]*Tabla1333232233234232423234624235235[[#This Row],[Costo unitario RD$]])</f>
        <v>7080</v>
      </c>
    </row>
    <row r="145" spans="1:8" s="18" customFormat="1" ht="42" customHeight="1" x14ac:dyDescent="0.25">
      <c r="A145" s="9">
        <v>45288</v>
      </c>
      <c r="B145" s="9">
        <v>45288</v>
      </c>
      <c r="C145" s="10">
        <v>4053</v>
      </c>
      <c r="D145" s="11" t="s">
        <v>31</v>
      </c>
      <c r="E145" s="10" t="s">
        <v>28</v>
      </c>
      <c r="F145" s="22">
        <v>400</v>
      </c>
      <c r="G145" s="14">
        <v>55.117799999999995</v>
      </c>
      <c r="H145" s="12">
        <f>(Tabla1333232233234232423234624235235[[#This Row],[Existencia ]]*Tabla1333232233234232423234624235235[[#This Row],[Costo unitario RD$]])</f>
        <v>22047.119999999999</v>
      </c>
    </row>
    <row r="146" spans="1:8" s="18" customFormat="1" ht="42" customHeight="1" x14ac:dyDescent="0.25">
      <c r="A146" s="9">
        <v>45288</v>
      </c>
      <c r="B146" s="9">
        <v>45288</v>
      </c>
      <c r="C146" s="10">
        <v>4047</v>
      </c>
      <c r="D146" s="11" t="s">
        <v>38</v>
      </c>
      <c r="E146" s="10" t="s">
        <v>28</v>
      </c>
      <c r="F146" s="22">
        <v>407</v>
      </c>
      <c r="G146" s="14">
        <v>23.01</v>
      </c>
      <c r="H146" s="12">
        <f>(Tabla1333232233234232423234624235235[[#This Row],[Existencia ]]*Tabla1333232233234232423234624235235[[#This Row],[Costo unitario RD$]])</f>
        <v>9365.0700000000015</v>
      </c>
    </row>
    <row r="147" spans="1:8" s="18" customFormat="1" ht="42" customHeight="1" x14ac:dyDescent="0.25">
      <c r="A147" s="9">
        <v>45288</v>
      </c>
      <c r="B147" s="9">
        <v>45288</v>
      </c>
      <c r="C147" s="10">
        <v>4092</v>
      </c>
      <c r="D147" s="11" t="s">
        <v>13</v>
      </c>
      <c r="E147" s="10" t="s">
        <v>12</v>
      </c>
      <c r="F147" s="22">
        <v>36</v>
      </c>
      <c r="G147" s="14">
        <v>413</v>
      </c>
      <c r="H147" s="12">
        <f>(Tabla1333232233234232423234624235235[[#This Row],[Existencia ]]*Tabla1333232233234232423234624235235[[#This Row],[Costo unitario RD$]])</f>
        <v>14868</v>
      </c>
    </row>
    <row r="148" spans="1:8" s="18" customFormat="1" ht="42" customHeight="1" x14ac:dyDescent="0.25">
      <c r="A148" s="9">
        <v>45287</v>
      </c>
      <c r="B148" s="9">
        <v>45287</v>
      </c>
      <c r="C148" s="10">
        <v>2084</v>
      </c>
      <c r="D148" s="11" t="s">
        <v>107</v>
      </c>
      <c r="E148" s="10" t="s">
        <v>10</v>
      </c>
      <c r="F148" s="22">
        <v>96</v>
      </c>
      <c r="G148" s="14">
        <v>41.3</v>
      </c>
      <c r="H148" s="12">
        <f>(Tabla1333232233234232423234624235235[[#This Row],[Existencia ]]*Tabla1333232233234232423234624235235[[#This Row],[Costo unitario RD$]])</f>
        <v>3964.7999999999997</v>
      </c>
    </row>
    <row r="149" spans="1:8" s="18" customFormat="1" ht="42" customHeight="1" x14ac:dyDescent="0.25">
      <c r="A149" s="9">
        <v>45287</v>
      </c>
      <c r="B149" s="9">
        <v>45287</v>
      </c>
      <c r="C149" s="10">
        <v>2088</v>
      </c>
      <c r="D149" s="11" t="s">
        <v>108</v>
      </c>
      <c r="E149" s="10" t="s">
        <v>10</v>
      </c>
      <c r="F149" s="22">
        <v>12</v>
      </c>
      <c r="G149" s="14">
        <v>127.995</v>
      </c>
      <c r="H149" s="12">
        <f>(Tabla1333232233234232423234624235235[[#This Row],[Existencia ]]*Tabla1333232233234232423234624235235[[#This Row],[Costo unitario RD$]])</f>
        <v>1535.94</v>
      </c>
    </row>
    <row r="150" spans="1:8" s="18" customFormat="1" ht="42" customHeight="1" x14ac:dyDescent="0.25">
      <c r="A150" s="9">
        <v>45287</v>
      </c>
      <c r="B150" s="9">
        <v>45287</v>
      </c>
      <c r="C150" s="10">
        <v>2041</v>
      </c>
      <c r="D150" s="11" t="s">
        <v>109</v>
      </c>
      <c r="E150" s="10" t="s">
        <v>10</v>
      </c>
      <c r="F150" s="22">
        <v>48</v>
      </c>
      <c r="G150" s="14">
        <v>135.00375</v>
      </c>
      <c r="H150" s="12">
        <f>(Tabla1333232233234232423234624235235[[#This Row],[Existencia ]]*Tabla1333232233234232423234624235235[[#This Row],[Costo unitario RD$]])</f>
        <v>6480.18</v>
      </c>
    </row>
    <row r="151" spans="1:8" s="18" customFormat="1" ht="42" customHeight="1" x14ac:dyDescent="0.25">
      <c r="A151" s="9">
        <v>45287</v>
      </c>
      <c r="B151" s="9">
        <v>45287</v>
      </c>
      <c r="C151" s="10">
        <v>2015</v>
      </c>
      <c r="D151" s="11" t="s">
        <v>110</v>
      </c>
      <c r="E151" s="10" t="s">
        <v>43</v>
      </c>
      <c r="F151" s="22">
        <v>59</v>
      </c>
      <c r="G151" s="14">
        <v>22.42</v>
      </c>
      <c r="H151" s="12">
        <f>(Tabla1333232233234232423234624235235[[#This Row],[Existencia ]]*Tabla1333232233234232423234624235235[[#This Row],[Costo unitario RD$]])</f>
        <v>1322.7800000000002</v>
      </c>
    </row>
    <row r="152" spans="1:8" s="18" customFormat="1" ht="42" customHeight="1" x14ac:dyDescent="0.25">
      <c r="A152" s="9">
        <v>45287</v>
      </c>
      <c r="B152" s="9">
        <v>45287</v>
      </c>
      <c r="C152" s="10">
        <v>2009</v>
      </c>
      <c r="D152" s="11" t="s">
        <v>111</v>
      </c>
      <c r="E152" s="10" t="s">
        <v>43</v>
      </c>
      <c r="F152" s="22">
        <v>100</v>
      </c>
      <c r="G152" s="14">
        <v>15.34</v>
      </c>
      <c r="H152" s="12">
        <f>(Tabla1333232233234232423234624235235[[#This Row],[Existencia ]]*Tabla1333232233234232423234624235235[[#This Row],[Costo unitario RD$]])</f>
        <v>1534</v>
      </c>
    </row>
    <row r="153" spans="1:8" s="18" customFormat="1" ht="42" customHeight="1" x14ac:dyDescent="0.25">
      <c r="A153" s="9">
        <v>45287</v>
      </c>
      <c r="B153" s="9">
        <v>45287</v>
      </c>
      <c r="C153" s="10">
        <v>2023</v>
      </c>
      <c r="D153" s="11" t="s">
        <v>112</v>
      </c>
      <c r="E153" s="10" t="s">
        <v>10</v>
      </c>
      <c r="F153" s="22">
        <v>2</v>
      </c>
      <c r="G153" s="14">
        <v>80.003999999999991</v>
      </c>
      <c r="H153" s="12">
        <f>(Tabla1333232233234232423234624235235[[#This Row],[Existencia ]]*Tabla1333232233234232423234624235235[[#This Row],[Costo unitario RD$]])</f>
        <v>160.00799999999998</v>
      </c>
    </row>
    <row r="154" spans="1:8" s="18" customFormat="1" ht="42" customHeight="1" x14ac:dyDescent="0.25">
      <c r="A154" s="9">
        <v>45287</v>
      </c>
      <c r="B154" s="9">
        <v>45287</v>
      </c>
      <c r="C154" s="10">
        <v>2050</v>
      </c>
      <c r="D154" s="11" t="s">
        <v>113</v>
      </c>
      <c r="E154" s="10" t="s">
        <v>10</v>
      </c>
      <c r="F154" s="22">
        <v>111</v>
      </c>
      <c r="G154" s="14">
        <v>113.99983999999999</v>
      </c>
      <c r="H154" s="12">
        <f>(Tabla1333232233234232423234624235235[[#This Row],[Existencia ]]*Tabla1333232233234232423234624235235[[#This Row],[Costo unitario RD$]])</f>
        <v>12653.982239999999</v>
      </c>
    </row>
    <row r="155" spans="1:8" s="18" customFormat="1" ht="42" customHeight="1" x14ac:dyDescent="0.25">
      <c r="A155" s="9">
        <v>45287</v>
      </c>
      <c r="B155" s="9">
        <v>45287</v>
      </c>
      <c r="C155" s="10">
        <v>2066</v>
      </c>
      <c r="D155" s="11" t="s">
        <v>114</v>
      </c>
      <c r="E155" s="10" t="s">
        <v>28</v>
      </c>
      <c r="F155" s="22">
        <v>50</v>
      </c>
      <c r="G155" s="14">
        <v>153.4</v>
      </c>
      <c r="H155" s="12">
        <f>(Tabla1333232233234232423234624235235[[#This Row],[Existencia ]]*Tabla1333232233234232423234624235235[[#This Row],[Costo unitario RD$]])</f>
        <v>7670</v>
      </c>
    </row>
    <row r="156" spans="1:8" s="18" customFormat="1" ht="42" customHeight="1" x14ac:dyDescent="0.25">
      <c r="A156" s="9">
        <v>45287</v>
      </c>
      <c r="B156" s="9">
        <v>45287</v>
      </c>
      <c r="C156" s="10">
        <v>1041</v>
      </c>
      <c r="D156" s="11" t="s">
        <v>115</v>
      </c>
      <c r="E156" s="10" t="s">
        <v>10</v>
      </c>
      <c r="F156" s="22">
        <v>1000</v>
      </c>
      <c r="G156" s="14">
        <v>18.88</v>
      </c>
      <c r="H156" s="12">
        <f>(Tabla1333232233234232423234624235235[[#This Row],[Existencia ]]*Tabla1333232233234232423234624235235[[#This Row],[Costo unitario RD$]])</f>
        <v>18880</v>
      </c>
    </row>
    <row r="157" spans="1:8" s="18" customFormat="1" ht="42" customHeight="1" x14ac:dyDescent="0.25">
      <c r="A157" s="9">
        <v>45287</v>
      </c>
      <c r="B157" s="9">
        <v>45287</v>
      </c>
      <c r="C157" s="10">
        <v>1042</v>
      </c>
      <c r="D157" s="11" t="s">
        <v>116</v>
      </c>
      <c r="E157" s="10" t="s">
        <v>10</v>
      </c>
      <c r="F157" s="22">
        <v>1000</v>
      </c>
      <c r="G157" s="14">
        <v>30.68</v>
      </c>
      <c r="H157" s="12">
        <f>(Tabla1333232233234232423234624235235[[#This Row],[Existencia ]]*Tabla1333232233234232423234624235235[[#This Row],[Costo unitario RD$]])</f>
        <v>30680</v>
      </c>
    </row>
    <row r="158" spans="1:8" s="18" customFormat="1" ht="42" customHeight="1" x14ac:dyDescent="0.25">
      <c r="A158" s="9">
        <v>45287</v>
      </c>
      <c r="B158" s="9">
        <v>45287</v>
      </c>
      <c r="C158" s="10">
        <v>1002</v>
      </c>
      <c r="D158" s="11" t="s">
        <v>117</v>
      </c>
      <c r="E158" s="12" t="s">
        <v>65</v>
      </c>
      <c r="F158" s="22">
        <v>50</v>
      </c>
      <c r="G158" s="14">
        <v>283.2</v>
      </c>
      <c r="H158" s="12">
        <f>(Tabla1333232233234232423234624235235[[#This Row],[Existencia ]]*Tabla1333232233234232423234624235235[[#This Row],[Costo unitario RD$]])</f>
        <v>14160</v>
      </c>
    </row>
    <row r="159" spans="1:8" s="18" customFormat="1" ht="42" customHeight="1" x14ac:dyDescent="0.25">
      <c r="A159" s="9">
        <v>45287</v>
      </c>
      <c r="B159" s="9">
        <v>45287</v>
      </c>
      <c r="C159" s="10">
        <v>1001</v>
      </c>
      <c r="D159" s="11" t="s">
        <v>118</v>
      </c>
      <c r="E159" s="12" t="s">
        <v>65</v>
      </c>
      <c r="F159" s="22">
        <v>2279</v>
      </c>
      <c r="G159" s="14">
        <v>200.6</v>
      </c>
      <c r="H159" s="12">
        <f>(Tabla1333232233234232423234624235235[[#This Row],[Existencia ]]*Tabla1333232233234232423234624235235[[#This Row],[Costo unitario RD$]])</f>
        <v>457167.39999999997</v>
      </c>
    </row>
    <row r="160" spans="1:8" s="18" customFormat="1" ht="42" customHeight="1" x14ac:dyDescent="0.25">
      <c r="A160" s="9">
        <v>45287</v>
      </c>
      <c r="B160" s="9">
        <v>45287</v>
      </c>
      <c r="C160" s="10">
        <v>1008</v>
      </c>
      <c r="D160" s="11" t="s">
        <v>119</v>
      </c>
      <c r="E160" s="12" t="s">
        <v>65</v>
      </c>
      <c r="F160" s="22">
        <v>267</v>
      </c>
      <c r="G160" s="14">
        <v>2.4072</v>
      </c>
      <c r="H160" s="12">
        <f>(Tabla1333232233234232423234624235235[[#This Row],[Existencia ]]*Tabla1333232233234232423234624235235[[#This Row],[Costo unitario RD$]])</f>
        <v>642.72239999999999</v>
      </c>
    </row>
    <row r="161" spans="1:8" s="18" customFormat="1" ht="42" customHeight="1" x14ac:dyDescent="0.25">
      <c r="A161" s="9">
        <v>45287</v>
      </c>
      <c r="B161" s="9">
        <v>45287</v>
      </c>
      <c r="C161" s="10">
        <v>1008</v>
      </c>
      <c r="D161" s="15" t="s">
        <v>120</v>
      </c>
      <c r="E161" s="10" t="s">
        <v>10</v>
      </c>
      <c r="F161" s="22">
        <v>2000</v>
      </c>
      <c r="G161" s="14">
        <v>2.1829999999999998</v>
      </c>
      <c r="H161" s="12">
        <f>(Tabla1333232233234232423234624235235[[#This Row],[Existencia ]]*Tabla1333232233234232423234624235235[[#This Row],[Costo unitario RD$]])</f>
        <v>4366</v>
      </c>
    </row>
    <row r="162" spans="1:8" s="18" customFormat="1" ht="42" customHeight="1" x14ac:dyDescent="0.25">
      <c r="A162" s="9">
        <v>45287</v>
      </c>
      <c r="B162" s="9">
        <v>45287</v>
      </c>
      <c r="C162" s="10">
        <v>2035</v>
      </c>
      <c r="D162" s="11" t="s">
        <v>121</v>
      </c>
      <c r="E162" s="10" t="s">
        <v>10</v>
      </c>
      <c r="F162" s="22">
        <v>20</v>
      </c>
      <c r="G162" s="14">
        <v>61.654999999999994</v>
      </c>
      <c r="H162" s="12">
        <f>(Tabla1333232233234232423234624235235[[#This Row],[Existencia ]]*Tabla1333232233234232423234624235235[[#This Row],[Costo unitario RD$]])</f>
        <v>1233.0999999999999</v>
      </c>
    </row>
    <row r="163" spans="1:8" s="18" customFormat="1" ht="42" customHeight="1" x14ac:dyDescent="0.25">
      <c r="A163" s="9">
        <v>45287</v>
      </c>
      <c r="B163" s="9">
        <v>45287</v>
      </c>
      <c r="C163" s="10">
        <v>2028</v>
      </c>
      <c r="D163" s="11" t="s">
        <v>122</v>
      </c>
      <c r="E163" s="10" t="s">
        <v>10</v>
      </c>
      <c r="F163" s="22">
        <v>20</v>
      </c>
      <c r="G163" s="14">
        <v>233.00300000000001</v>
      </c>
      <c r="H163" s="12">
        <f>(Tabla1333232233234232423234624235235[[#This Row],[Existencia ]]*Tabla1333232233234232423234624235235[[#This Row],[Costo unitario RD$]])</f>
        <v>4660.0600000000004</v>
      </c>
    </row>
    <row r="164" spans="1:8" s="18" customFormat="1" ht="42" customHeight="1" x14ac:dyDescent="0.25">
      <c r="A164" s="9">
        <v>45287</v>
      </c>
      <c r="B164" s="9">
        <v>45287</v>
      </c>
      <c r="C164" s="10">
        <v>1065</v>
      </c>
      <c r="D164" s="11" t="s">
        <v>123</v>
      </c>
      <c r="E164" s="10" t="s">
        <v>10</v>
      </c>
      <c r="F164" s="22">
        <v>200</v>
      </c>
      <c r="G164" s="14">
        <v>14.9978</v>
      </c>
      <c r="H164" s="12">
        <f>(Tabla1333232233234232423234624235235[[#This Row],[Existencia ]]*Tabla1333232233234232423234624235235[[#This Row],[Costo unitario RD$]])</f>
        <v>2999.56</v>
      </c>
    </row>
    <row r="165" spans="1:8" s="18" customFormat="1" ht="42" customHeight="1" x14ac:dyDescent="0.25">
      <c r="A165" s="9">
        <v>45287</v>
      </c>
      <c r="B165" s="9">
        <v>45287</v>
      </c>
      <c r="C165" s="10">
        <v>2037</v>
      </c>
      <c r="D165" s="11" t="s">
        <v>98</v>
      </c>
      <c r="E165" s="10" t="s">
        <v>10</v>
      </c>
      <c r="F165" s="22">
        <v>300</v>
      </c>
      <c r="G165" s="14">
        <v>16.543600000000001</v>
      </c>
      <c r="H165" s="12">
        <f>(Tabla1333232233234232423234624235235[[#This Row],[Existencia ]]*Tabla1333232233234232423234624235235[[#This Row],[Costo unitario RD$]])</f>
        <v>4963.0800000000008</v>
      </c>
    </row>
    <row r="166" spans="1:8" s="18" customFormat="1" ht="42" customHeight="1" x14ac:dyDescent="0.25">
      <c r="A166" s="9">
        <v>45287</v>
      </c>
      <c r="B166" s="9">
        <v>45287</v>
      </c>
      <c r="C166" s="10">
        <v>2005</v>
      </c>
      <c r="D166" s="15" t="s">
        <v>124</v>
      </c>
      <c r="E166" s="10" t="s">
        <v>10</v>
      </c>
      <c r="F166" s="22">
        <v>30</v>
      </c>
      <c r="G166" s="14">
        <v>5.9</v>
      </c>
      <c r="H166" s="12">
        <f>(Tabla1333232233234232423234624235235[[#This Row],[Existencia ]]*Tabla1333232233234232423234624235235[[#This Row],[Costo unitario RD$]])</f>
        <v>177</v>
      </c>
    </row>
    <row r="167" spans="1:8" s="18" customFormat="1" ht="42" customHeight="1" x14ac:dyDescent="0.25">
      <c r="A167" s="9">
        <v>45287</v>
      </c>
      <c r="B167" s="9">
        <v>45287</v>
      </c>
      <c r="C167" s="10">
        <v>2070</v>
      </c>
      <c r="D167" s="11" t="s">
        <v>125</v>
      </c>
      <c r="E167" s="10" t="s">
        <v>10</v>
      </c>
      <c r="F167" s="22">
        <v>300</v>
      </c>
      <c r="G167" s="14">
        <v>5.5460000000000003</v>
      </c>
      <c r="H167" s="12">
        <f>(Tabla1333232233234232423234624235235[[#This Row],[Existencia ]]*Tabla1333232233234232423234624235235[[#This Row],[Costo unitario RD$]])</f>
        <v>1663.8000000000002</v>
      </c>
    </row>
    <row r="168" spans="1:8" s="18" customFormat="1" ht="42" customHeight="1" x14ac:dyDescent="0.25">
      <c r="A168" s="9">
        <v>45287</v>
      </c>
      <c r="B168" s="9">
        <v>45287</v>
      </c>
      <c r="C168" s="10">
        <v>1025</v>
      </c>
      <c r="D168" s="15" t="s">
        <v>126</v>
      </c>
      <c r="E168" s="10" t="s">
        <v>10</v>
      </c>
      <c r="F168" s="22">
        <v>2000</v>
      </c>
      <c r="G168" s="14">
        <v>3.0326</v>
      </c>
      <c r="H168" s="12">
        <f>(Tabla1333232233234232423234624235235[[#This Row],[Existencia ]]*Tabla1333232233234232423234624235235[[#This Row],[Costo unitario RD$]])</f>
        <v>6065.2</v>
      </c>
    </row>
    <row r="169" spans="1:8" s="18" customFormat="1" ht="42" customHeight="1" x14ac:dyDescent="0.25">
      <c r="A169" s="9">
        <v>45287</v>
      </c>
      <c r="B169" s="9">
        <v>45287</v>
      </c>
      <c r="C169" s="10">
        <v>2026</v>
      </c>
      <c r="D169" s="15" t="s">
        <v>127</v>
      </c>
      <c r="E169" s="10" t="s">
        <v>10</v>
      </c>
      <c r="F169" s="22">
        <v>100</v>
      </c>
      <c r="G169" s="14">
        <v>154.58000000000001</v>
      </c>
      <c r="H169" s="12">
        <f>(Tabla1333232233234232423234624235235[[#This Row],[Existencia ]]*Tabla1333232233234232423234624235235[[#This Row],[Costo unitario RD$]])</f>
        <v>15458.000000000002</v>
      </c>
    </row>
    <row r="170" spans="1:8" s="18" customFormat="1" ht="42" customHeight="1" x14ac:dyDescent="0.25">
      <c r="A170" s="9">
        <v>45287</v>
      </c>
      <c r="B170" s="9">
        <v>45287</v>
      </c>
      <c r="C170" s="10">
        <v>2044</v>
      </c>
      <c r="D170" s="11" t="s">
        <v>128</v>
      </c>
      <c r="E170" s="10" t="s">
        <v>10</v>
      </c>
      <c r="F170" s="22">
        <v>86</v>
      </c>
      <c r="G170" s="14">
        <v>13.003599999999999</v>
      </c>
      <c r="H170" s="12">
        <f>(Tabla1333232233234232423234624235235[[#This Row],[Existencia ]]*Tabla1333232233234232423234624235235[[#This Row],[Costo unitario RD$]])</f>
        <v>1118.3095999999998</v>
      </c>
    </row>
    <row r="171" spans="1:8" s="18" customFormat="1" ht="42" customHeight="1" x14ac:dyDescent="0.25">
      <c r="A171" s="9">
        <v>45287</v>
      </c>
      <c r="B171" s="9">
        <v>45287</v>
      </c>
      <c r="C171" s="10">
        <v>2044</v>
      </c>
      <c r="D171" s="11" t="s">
        <v>129</v>
      </c>
      <c r="E171" s="10" t="s">
        <v>10</v>
      </c>
      <c r="F171" s="22">
        <v>83</v>
      </c>
      <c r="G171" s="14">
        <v>13.003599999999999</v>
      </c>
      <c r="H171" s="12">
        <f>(Tabla1333232233234232423234624235235[[#This Row],[Existencia ]]*Tabla1333232233234232423234624235235[[#This Row],[Costo unitario RD$]])</f>
        <v>1079.2987999999998</v>
      </c>
    </row>
    <row r="172" spans="1:8" s="18" customFormat="1" ht="42" customHeight="1" x14ac:dyDescent="0.25">
      <c r="A172" s="9">
        <v>45287</v>
      </c>
      <c r="B172" s="9">
        <v>45287</v>
      </c>
      <c r="C172" s="10">
        <v>2033</v>
      </c>
      <c r="D172" s="11" t="s">
        <v>130</v>
      </c>
      <c r="E172" s="10" t="s">
        <v>10</v>
      </c>
      <c r="F172" s="22">
        <v>144</v>
      </c>
      <c r="G172" s="14">
        <v>38.845599999999997</v>
      </c>
      <c r="H172" s="12">
        <f>(Tabla1333232233234232423234624235235[[#This Row],[Existencia ]]*Tabla1333232233234232423234624235235[[#This Row],[Costo unitario RD$]])</f>
        <v>5593.7663999999995</v>
      </c>
    </row>
    <row r="173" spans="1:8" s="18" customFormat="1" ht="42" customHeight="1" x14ac:dyDescent="0.25">
      <c r="A173" s="9">
        <v>45287</v>
      </c>
      <c r="B173" s="9">
        <v>45287</v>
      </c>
      <c r="C173" s="10">
        <v>2044</v>
      </c>
      <c r="D173" s="11" t="s">
        <v>131</v>
      </c>
      <c r="E173" s="10" t="s">
        <v>10</v>
      </c>
      <c r="F173" s="22">
        <v>62</v>
      </c>
      <c r="G173" s="14">
        <v>13.003599999999999</v>
      </c>
      <c r="H173" s="12">
        <f>(Tabla1333232233234232423234624235235[[#This Row],[Existencia ]]*Tabla1333232233234232423234624235235[[#This Row],[Costo unitario RD$]])</f>
        <v>806.22319999999991</v>
      </c>
    </row>
    <row r="174" spans="1:8" s="18" customFormat="1" ht="42" customHeight="1" x14ac:dyDescent="0.25">
      <c r="A174" s="9">
        <v>45287</v>
      </c>
      <c r="B174" s="9">
        <v>45287</v>
      </c>
      <c r="C174" s="10">
        <v>2044</v>
      </c>
      <c r="D174" s="11" t="s">
        <v>132</v>
      </c>
      <c r="E174" s="10" t="s">
        <v>10</v>
      </c>
      <c r="F174" s="22">
        <v>52</v>
      </c>
      <c r="G174" s="14">
        <v>13.003599999999999</v>
      </c>
      <c r="H174" s="12">
        <f>(Tabla1333232233234232423234624235235[[#This Row],[Existencia ]]*Tabla1333232233234232423234624235235[[#This Row],[Costo unitario RD$]])</f>
        <v>676.18719999999996</v>
      </c>
    </row>
    <row r="175" spans="1:8" s="18" customFormat="1" ht="42" customHeight="1" x14ac:dyDescent="0.25">
      <c r="A175" s="9">
        <v>45287</v>
      </c>
      <c r="B175" s="9">
        <v>45287</v>
      </c>
      <c r="C175" s="10">
        <v>1003</v>
      </c>
      <c r="D175" s="15" t="s">
        <v>133</v>
      </c>
      <c r="E175" s="12" t="s">
        <v>65</v>
      </c>
      <c r="F175" s="22">
        <v>83</v>
      </c>
      <c r="G175" s="14">
        <v>299.72000000000003</v>
      </c>
      <c r="H175" s="12">
        <f>(Tabla1333232233234232423234624235235[[#This Row],[Existencia ]]*Tabla1333232233234232423234624235235[[#This Row],[Costo unitario RD$]])</f>
        <v>24876.760000000002</v>
      </c>
    </row>
    <row r="176" spans="1:8" s="18" customFormat="1" ht="42" customHeight="1" x14ac:dyDescent="0.25">
      <c r="A176" s="9">
        <v>45287</v>
      </c>
      <c r="B176" s="9">
        <v>45287</v>
      </c>
      <c r="C176" s="10">
        <v>2024</v>
      </c>
      <c r="D176" s="11" t="s">
        <v>134</v>
      </c>
      <c r="E176" s="10" t="s">
        <v>10</v>
      </c>
      <c r="F176" s="22">
        <v>30</v>
      </c>
      <c r="G176" s="14">
        <v>450.00483333333335</v>
      </c>
      <c r="H176" s="12">
        <f>(Tabla1333232233234232423234624235235[[#This Row],[Existencia ]]*Tabla1333232233234232423234624235235[[#This Row],[Costo unitario RD$]])</f>
        <v>13500.145</v>
      </c>
    </row>
    <row r="177" spans="1:8" s="18" customFormat="1" ht="42" customHeight="1" x14ac:dyDescent="0.25">
      <c r="A177" s="9">
        <v>45286</v>
      </c>
      <c r="B177" s="9">
        <v>45286</v>
      </c>
      <c r="C177" s="10">
        <v>4021</v>
      </c>
      <c r="D177" s="11" t="s">
        <v>11</v>
      </c>
      <c r="E177" s="10" t="s">
        <v>12</v>
      </c>
      <c r="F177" s="22">
        <v>7</v>
      </c>
      <c r="G177" s="14">
        <v>177</v>
      </c>
      <c r="H177" s="12">
        <f>(Tabla1333232233234232423234624235235[[#This Row],[Existencia ]]*Tabla1333232233234232423234624235235[[#This Row],[Costo unitario RD$]])</f>
        <v>1239</v>
      </c>
    </row>
    <row r="178" spans="1:8" s="18" customFormat="1" ht="42" customHeight="1" x14ac:dyDescent="0.25">
      <c r="A178" s="9">
        <v>45286</v>
      </c>
      <c r="B178" s="9">
        <v>45286</v>
      </c>
      <c r="C178" s="10">
        <v>4042</v>
      </c>
      <c r="D178" s="11" t="s">
        <v>52</v>
      </c>
      <c r="E178" s="10" t="s">
        <v>12</v>
      </c>
      <c r="F178" s="22">
        <v>400</v>
      </c>
      <c r="G178" s="14">
        <v>67.260000000000005</v>
      </c>
      <c r="H178" s="12">
        <f>(Tabla1333232233234232423234624235235[[#This Row],[Existencia ]]*Tabla1333232233234232423234624235235[[#This Row],[Costo unitario RD$]])</f>
        <v>26904.000000000004</v>
      </c>
    </row>
    <row r="179" spans="1:8" s="18" customFormat="1" ht="42" customHeight="1" x14ac:dyDescent="0.25">
      <c r="A179" s="9">
        <v>45286</v>
      </c>
      <c r="B179" s="9">
        <v>45286</v>
      </c>
      <c r="C179" s="10">
        <v>4001</v>
      </c>
      <c r="D179" s="11" t="s">
        <v>135</v>
      </c>
      <c r="E179" s="10" t="s">
        <v>12</v>
      </c>
      <c r="F179" s="22">
        <v>350</v>
      </c>
      <c r="G179" s="14">
        <v>85.903999999999996</v>
      </c>
      <c r="H179" s="12">
        <f>(Tabla1333232233234232423234624235235[[#This Row],[Existencia ]]*Tabla1333232233234232423234624235235[[#This Row],[Costo unitario RD$]])</f>
        <v>30066.399999999998</v>
      </c>
    </row>
    <row r="180" spans="1:8" s="18" customFormat="1" ht="42" customHeight="1" x14ac:dyDescent="0.25">
      <c r="A180" s="9">
        <v>45286</v>
      </c>
      <c r="B180" s="9">
        <v>45286</v>
      </c>
      <c r="C180" s="10">
        <v>4002</v>
      </c>
      <c r="D180" s="11" t="s">
        <v>18</v>
      </c>
      <c r="E180" s="10" t="s">
        <v>10</v>
      </c>
      <c r="F180" s="22">
        <v>100</v>
      </c>
      <c r="G180" s="14">
        <v>88.547199999999989</v>
      </c>
      <c r="H180" s="12">
        <f>(Tabla1333232233234232423234624235235[[#This Row],[Existencia ]]*Tabla1333232233234232423234624235235[[#This Row],[Costo unitario RD$]])</f>
        <v>8854.7199999999993</v>
      </c>
    </row>
    <row r="181" spans="1:8" s="18" customFormat="1" ht="42" customHeight="1" x14ac:dyDescent="0.25">
      <c r="A181" s="9">
        <v>45286</v>
      </c>
      <c r="B181" s="9">
        <v>45286</v>
      </c>
      <c r="C181" s="10">
        <v>4052</v>
      </c>
      <c r="D181" s="11" t="s">
        <v>58</v>
      </c>
      <c r="E181" s="10" t="s">
        <v>28</v>
      </c>
      <c r="F181" s="22">
        <v>60</v>
      </c>
      <c r="G181" s="14">
        <v>342.2</v>
      </c>
      <c r="H181" s="12">
        <f>(Tabla1333232233234232423234624235235[[#This Row],[Existencia ]]*Tabla1333232233234232423234624235235[[#This Row],[Costo unitario RD$]])</f>
        <v>20532</v>
      </c>
    </row>
    <row r="182" spans="1:8" s="18" customFormat="1" ht="42" customHeight="1" x14ac:dyDescent="0.25">
      <c r="A182" s="9">
        <v>45286</v>
      </c>
      <c r="B182" s="9">
        <v>45286</v>
      </c>
      <c r="C182" s="10">
        <v>4062</v>
      </c>
      <c r="D182" s="15" t="s">
        <v>136</v>
      </c>
      <c r="E182" s="10" t="s">
        <v>10</v>
      </c>
      <c r="F182" s="22">
        <v>10</v>
      </c>
      <c r="G182" s="14">
        <v>191.16</v>
      </c>
      <c r="H182" s="12">
        <f>(Tabla1333232233234232423234624235235[[#This Row],[Existencia ]]*Tabla1333232233234232423234624235235[[#This Row],[Costo unitario RD$]])</f>
        <v>1911.6</v>
      </c>
    </row>
    <row r="183" spans="1:8" s="18" customFormat="1" ht="42" customHeight="1" x14ac:dyDescent="0.25">
      <c r="A183" s="9">
        <v>45286</v>
      </c>
      <c r="B183" s="9">
        <v>45286</v>
      </c>
      <c r="C183" s="10">
        <v>4028</v>
      </c>
      <c r="D183" s="11" t="s">
        <v>54</v>
      </c>
      <c r="E183" s="10" t="s">
        <v>12</v>
      </c>
      <c r="F183" s="22">
        <v>133</v>
      </c>
      <c r="G183" s="14">
        <v>100.182</v>
      </c>
      <c r="H183" s="12">
        <f>(Tabla1333232233234232423234624235235[[#This Row],[Existencia ]]*Tabla1333232233234232423234624235235[[#This Row],[Costo unitario RD$]])</f>
        <v>13324.206</v>
      </c>
    </row>
    <row r="184" spans="1:8" s="18" customFormat="1" ht="42" customHeight="1" x14ac:dyDescent="0.25">
      <c r="A184" s="9">
        <v>45286</v>
      </c>
      <c r="B184" s="9">
        <v>45286</v>
      </c>
      <c r="C184" s="10">
        <v>4026</v>
      </c>
      <c r="D184" s="11" t="s">
        <v>55</v>
      </c>
      <c r="E184" s="10" t="s">
        <v>12</v>
      </c>
      <c r="F184" s="22">
        <v>118</v>
      </c>
      <c r="G184" s="14">
        <v>100.182</v>
      </c>
      <c r="H184" s="12">
        <f>(Tabla1333232233234232423234624235235[[#This Row],[Existencia ]]*Tabla1333232233234232423234624235235[[#This Row],[Costo unitario RD$]])</f>
        <v>11821.476000000001</v>
      </c>
    </row>
    <row r="185" spans="1:8" s="18" customFormat="1" ht="42" customHeight="1" x14ac:dyDescent="0.25">
      <c r="A185" s="9">
        <v>45286</v>
      </c>
      <c r="B185" s="9">
        <v>45286</v>
      </c>
      <c r="C185" s="19">
        <v>4071</v>
      </c>
      <c r="D185" s="11" t="s">
        <v>86</v>
      </c>
      <c r="E185" s="10" t="s">
        <v>28</v>
      </c>
      <c r="F185" s="22">
        <v>72</v>
      </c>
      <c r="G185" s="14">
        <v>53.1</v>
      </c>
      <c r="H185" s="12">
        <f>(Tabla1333232233234232423234624235235[[#This Row],[Existencia ]]*Tabla1333232233234232423234624235235[[#This Row],[Costo unitario RD$]])</f>
        <v>3823.2000000000003</v>
      </c>
    </row>
    <row r="186" spans="1:8" s="18" customFormat="1" ht="42" customHeight="1" x14ac:dyDescent="0.25">
      <c r="A186" s="9">
        <v>45286</v>
      </c>
      <c r="B186" s="9">
        <v>45286</v>
      </c>
      <c r="C186" s="10">
        <v>4080</v>
      </c>
      <c r="D186" s="11" t="s">
        <v>26</v>
      </c>
      <c r="E186" s="10" t="s">
        <v>10</v>
      </c>
      <c r="F186" s="22">
        <v>9</v>
      </c>
      <c r="G186" s="14">
        <v>62.386600000000001</v>
      </c>
      <c r="H186" s="12">
        <f>(Tabla1333232233234232423234624235235[[#This Row],[Existencia ]]*Tabla1333232233234232423234624235235[[#This Row],[Costo unitario RD$]])</f>
        <v>561.47940000000006</v>
      </c>
    </row>
    <row r="187" spans="1:8" s="18" customFormat="1" ht="42" customHeight="1" x14ac:dyDescent="0.25">
      <c r="A187" s="9">
        <v>45286</v>
      </c>
      <c r="B187" s="9">
        <v>45286</v>
      </c>
      <c r="C187" s="10">
        <v>4063</v>
      </c>
      <c r="D187" s="11" t="s">
        <v>36</v>
      </c>
      <c r="E187" s="10" t="s">
        <v>10</v>
      </c>
      <c r="F187" s="22">
        <v>62</v>
      </c>
      <c r="G187" s="14">
        <v>65.997399999999999</v>
      </c>
      <c r="H187" s="12">
        <f>(Tabla1333232233234232423234624235235[[#This Row],[Existencia ]]*Tabla1333232233234232423234624235235[[#This Row],[Costo unitario RD$]])</f>
        <v>4091.8388</v>
      </c>
    </row>
    <row r="188" spans="1:8" s="18" customFormat="1" ht="42" customHeight="1" x14ac:dyDescent="0.25">
      <c r="A188" s="9">
        <v>45286</v>
      </c>
      <c r="B188" s="9">
        <v>45286</v>
      </c>
      <c r="C188" s="10">
        <v>4078</v>
      </c>
      <c r="D188" s="11" t="s">
        <v>63</v>
      </c>
      <c r="E188" s="10" t="s">
        <v>28</v>
      </c>
      <c r="F188" s="22">
        <v>75</v>
      </c>
      <c r="G188" s="14">
        <v>70.8</v>
      </c>
      <c r="H188" s="12">
        <f>(Tabla1333232233234232423234624235235[[#This Row],[Existencia ]]*Tabla1333232233234232423234624235235[[#This Row],[Costo unitario RD$]])</f>
        <v>5310</v>
      </c>
    </row>
    <row r="189" spans="1:8" s="18" customFormat="1" ht="42" customHeight="1" x14ac:dyDescent="0.25">
      <c r="A189" s="9">
        <v>45280</v>
      </c>
      <c r="B189" s="9">
        <v>45280</v>
      </c>
      <c r="C189" s="10">
        <v>4013</v>
      </c>
      <c r="D189" s="11" t="s">
        <v>137</v>
      </c>
      <c r="E189" s="10" t="s">
        <v>10</v>
      </c>
      <c r="F189" s="22">
        <v>50</v>
      </c>
      <c r="G189" s="14">
        <v>110.92</v>
      </c>
      <c r="H189" s="12">
        <f>(Tabla1333232233234232423234624235235[[#This Row],[Existencia ]]*Tabla1333232233234232423234624235235[[#This Row],[Costo unitario RD$]])</f>
        <v>5546</v>
      </c>
    </row>
    <row r="190" spans="1:8" s="18" customFormat="1" ht="42" customHeight="1" x14ac:dyDescent="0.25">
      <c r="A190" s="9">
        <v>45280</v>
      </c>
      <c r="B190" s="9">
        <v>45280</v>
      </c>
      <c r="C190" s="10">
        <v>4048</v>
      </c>
      <c r="D190" s="11" t="s">
        <v>138</v>
      </c>
      <c r="E190" s="10" t="s">
        <v>10</v>
      </c>
      <c r="F190" s="22">
        <v>100</v>
      </c>
      <c r="G190" s="14">
        <v>175.82</v>
      </c>
      <c r="H190" s="12">
        <f>(Tabla1333232233234232423234624235235[[#This Row],[Existencia ]]*Tabla1333232233234232423234624235235[[#This Row],[Costo unitario RD$]])</f>
        <v>17582</v>
      </c>
    </row>
    <row r="191" spans="1:8" s="18" customFormat="1" ht="42" customHeight="1" x14ac:dyDescent="0.25">
      <c r="A191" s="9">
        <v>45280</v>
      </c>
      <c r="B191" s="9">
        <v>45280</v>
      </c>
      <c r="C191" s="10">
        <v>4077</v>
      </c>
      <c r="D191" s="15" t="s">
        <v>16</v>
      </c>
      <c r="E191" s="10" t="s">
        <v>10</v>
      </c>
      <c r="F191" s="22">
        <v>100</v>
      </c>
      <c r="G191" s="14">
        <v>10.62</v>
      </c>
      <c r="H191" s="12">
        <f>(Tabla1333232233234232423234624235235[[#This Row],[Existencia ]]*Tabla1333232233234232423234624235235[[#This Row],[Costo unitario RD$]])</f>
        <v>1062</v>
      </c>
    </row>
    <row r="192" spans="1:8" s="18" customFormat="1" ht="42" customHeight="1" x14ac:dyDescent="0.25">
      <c r="A192" s="9">
        <v>45280</v>
      </c>
      <c r="B192" s="9">
        <v>45280</v>
      </c>
      <c r="C192" s="10">
        <v>4016</v>
      </c>
      <c r="D192" s="11" t="s">
        <v>53</v>
      </c>
      <c r="E192" s="10" t="s">
        <v>12</v>
      </c>
      <c r="F192" s="22">
        <v>24</v>
      </c>
      <c r="G192" s="14">
        <v>224.20000000000002</v>
      </c>
      <c r="H192" s="12">
        <f>(Tabla1333232233234232423234624235235[[#This Row],[Existencia ]]*Tabla1333232233234232423234624235235[[#This Row],[Costo unitario RD$]])</f>
        <v>5380.8</v>
      </c>
    </row>
    <row r="193" spans="1:8" s="18" customFormat="1" ht="42" customHeight="1" x14ac:dyDescent="0.25">
      <c r="A193" s="9">
        <v>45280</v>
      </c>
      <c r="B193" s="9">
        <v>45280</v>
      </c>
      <c r="C193" s="10">
        <v>4018</v>
      </c>
      <c r="D193" s="11" t="s">
        <v>22</v>
      </c>
      <c r="E193" s="10" t="s">
        <v>10</v>
      </c>
      <c r="F193" s="22">
        <v>100</v>
      </c>
      <c r="G193" s="14">
        <v>190</v>
      </c>
      <c r="H193" s="12">
        <f>(Tabla1333232233234232423234624235235[[#This Row],[Existencia ]]*Tabla1333232233234232423234624235235[[#This Row],[Costo unitario RD$]])</f>
        <v>19000</v>
      </c>
    </row>
    <row r="194" spans="1:8" s="18" customFormat="1" ht="42" customHeight="1" x14ac:dyDescent="0.25">
      <c r="A194" s="9">
        <v>45280</v>
      </c>
      <c r="B194" s="9">
        <v>45280</v>
      </c>
      <c r="C194" s="10">
        <v>4023</v>
      </c>
      <c r="D194" s="11" t="s">
        <v>41</v>
      </c>
      <c r="E194" s="10" t="s">
        <v>10</v>
      </c>
      <c r="F194" s="22">
        <v>24</v>
      </c>
      <c r="G194" s="14">
        <v>182.9</v>
      </c>
      <c r="H194" s="12">
        <f>(Tabla1333232233234232423234624235235[[#This Row],[Existencia ]]*Tabla1333232233234232423234624235235[[#This Row],[Costo unitario RD$]])</f>
        <v>4389.6000000000004</v>
      </c>
    </row>
    <row r="195" spans="1:8" s="18" customFormat="1" ht="42" customHeight="1" x14ac:dyDescent="0.25">
      <c r="A195" s="9">
        <v>45280</v>
      </c>
      <c r="B195" s="9">
        <v>45280</v>
      </c>
      <c r="C195" s="10">
        <v>4066</v>
      </c>
      <c r="D195" s="11" t="s">
        <v>139</v>
      </c>
      <c r="E195" s="10" t="s">
        <v>10</v>
      </c>
      <c r="F195" s="22">
        <v>100</v>
      </c>
      <c r="G195" s="14">
        <v>228.92</v>
      </c>
      <c r="H195" s="12">
        <f>(Tabla1333232233234232423234624235235[[#This Row],[Existencia ]]*Tabla1333232233234232423234624235235[[#This Row],[Costo unitario RD$]])</f>
        <v>22892</v>
      </c>
    </row>
    <row r="196" spans="1:8" s="18" customFormat="1" ht="42" customHeight="1" x14ac:dyDescent="0.25">
      <c r="A196" s="9">
        <v>45280</v>
      </c>
      <c r="B196" s="9">
        <v>45280</v>
      </c>
      <c r="C196" s="10">
        <v>4059</v>
      </c>
      <c r="D196" s="11" t="s">
        <v>48</v>
      </c>
      <c r="E196" s="10" t="s">
        <v>43</v>
      </c>
      <c r="F196" s="22">
        <v>4</v>
      </c>
      <c r="G196" s="14">
        <v>4059.2</v>
      </c>
      <c r="H196" s="12">
        <f>(Tabla1333232233234232423234624235235[[#This Row],[Existencia ]]*Tabla1333232233234232423234624235235[[#This Row],[Costo unitario RD$]])</f>
        <v>16236.8</v>
      </c>
    </row>
    <row r="197" spans="1:8" s="18" customFormat="1" ht="42" customHeight="1" x14ac:dyDescent="0.25">
      <c r="A197" s="9">
        <v>45280</v>
      </c>
      <c r="B197" s="9">
        <v>45280</v>
      </c>
      <c r="C197" s="10">
        <v>4010</v>
      </c>
      <c r="D197" s="11" t="s">
        <v>140</v>
      </c>
      <c r="E197" s="10" t="s">
        <v>10</v>
      </c>
      <c r="F197" s="22">
        <v>24</v>
      </c>
      <c r="G197" s="14">
        <v>224.2</v>
      </c>
      <c r="H197" s="12">
        <f>(Tabla1333232233234232423234624235235[[#This Row],[Existencia ]]*Tabla1333232233234232423234624235235[[#This Row],[Costo unitario RD$]])</f>
        <v>5380.7999999999993</v>
      </c>
    </row>
    <row r="198" spans="1:8" s="18" customFormat="1" ht="42" customHeight="1" x14ac:dyDescent="0.25">
      <c r="A198" s="9">
        <v>45280</v>
      </c>
      <c r="B198" s="9">
        <v>45280</v>
      </c>
      <c r="C198" s="10">
        <v>4013</v>
      </c>
      <c r="D198" s="11" t="s">
        <v>137</v>
      </c>
      <c r="E198" s="10" t="s">
        <v>10</v>
      </c>
      <c r="F198" s="22">
        <v>45</v>
      </c>
      <c r="G198" s="14">
        <v>110.92</v>
      </c>
      <c r="H198" s="12">
        <f>(Tabla1333232233234232423234624235235[[#This Row],[Existencia ]]*Tabla1333232233234232423234624235235[[#This Row],[Costo unitario RD$]])</f>
        <v>4991.3999999999996</v>
      </c>
    </row>
    <row r="199" spans="1:8" s="18" customFormat="1" ht="42" customHeight="1" x14ac:dyDescent="0.25">
      <c r="A199" s="9">
        <v>45280</v>
      </c>
      <c r="B199" s="9">
        <v>45280</v>
      </c>
      <c r="C199" s="10">
        <v>4106</v>
      </c>
      <c r="D199" s="11" t="s">
        <v>27</v>
      </c>
      <c r="E199" s="10" t="s">
        <v>28</v>
      </c>
      <c r="F199" s="22">
        <v>234</v>
      </c>
      <c r="G199" s="14">
        <v>46.02</v>
      </c>
      <c r="H199" s="12">
        <f>(Tabla1333232233234232423234624235235[[#This Row],[Existencia ]]*Tabla1333232233234232423234624235235[[#This Row],[Costo unitario RD$]])</f>
        <v>10768.68</v>
      </c>
    </row>
    <row r="200" spans="1:8" s="18" customFormat="1" ht="42" customHeight="1" x14ac:dyDescent="0.25">
      <c r="A200" s="9">
        <v>45280</v>
      </c>
      <c r="B200" s="9">
        <v>45280</v>
      </c>
      <c r="C200" s="10">
        <v>4035</v>
      </c>
      <c r="D200" s="15" t="s">
        <v>25</v>
      </c>
      <c r="E200" s="10" t="s">
        <v>10</v>
      </c>
      <c r="F200" s="22">
        <v>1656</v>
      </c>
      <c r="G200" s="14">
        <v>54.476666666666667</v>
      </c>
      <c r="H200" s="12">
        <f>(Tabla1333232233234232423234624235235[[#This Row],[Existencia ]]*Tabla1333232233234232423234624235235[[#This Row],[Costo unitario RD$]])</f>
        <v>90213.36</v>
      </c>
    </row>
    <row r="201" spans="1:8" s="18" customFormat="1" ht="42" customHeight="1" x14ac:dyDescent="0.25">
      <c r="A201" s="9">
        <v>45279</v>
      </c>
      <c r="B201" s="9">
        <v>45279</v>
      </c>
      <c r="C201" s="10">
        <v>4007</v>
      </c>
      <c r="D201" s="11" t="s">
        <v>141</v>
      </c>
      <c r="E201" s="10" t="s">
        <v>28</v>
      </c>
      <c r="F201" s="22">
        <v>539</v>
      </c>
      <c r="G201" s="14">
        <v>280.60399999999998</v>
      </c>
      <c r="H201" s="12">
        <f>(Tabla1333232233234232423234624235235[[#This Row],[Existencia ]]*Tabla1333232233234232423234624235235[[#This Row],[Costo unitario RD$]])</f>
        <v>151245.55599999998</v>
      </c>
    </row>
    <row r="202" spans="1:8" s="18" customFormat="1" ht="42" customHeight="1" x14ac:dyDescent="0.25">
      <c r="A202" s="28">
        <v>45175</v>
      </c>
      <c r="B202" s="28">
        <v>45175</v>
      </c>
      <c r="C202" s="10">
        <v>4025</v>
      </c>
      <c r="D202" s="23" t="s">
        <v>142</v>
      </c>
      <c r="E202" s="10" t="s">
        <v>143</v>
      </c>
      <c r="F202" s="22">
        <v>60</v>
      </c>
      <c r="G202" s="14">
        <v>31.073333333333331</v>
      </c>
      <c r="H202" s="12">
        <f>(Tabla1333232233234232423234624235235[[#This Row],[Existencia ]]*Tabla1333232233234232423234624235235[[#This Row],[Costo unitario RD$]])</f>
        <v>1864.3999999999999</v>
      </c>
    </row>
    <row r="203" spans="1:8" s="18" customFormat="1" ht="42" customHeight="1" x14ac:dyDescent="0.25">
      <c r="A203" s="28">
        <v>45175</v>
      </c>
      <c r="B203" s="28">
        <v>45175</v>
      </c>
      <c r="C203" s="10">
        <v>4069</v>
      </c>
      <c r="D203" s="29" t="s">
        <v>144</v>
      </c>
      <c r="E203" s="10" t="s">
        <v>28</v>
      </c>
      <c r="F203" s="22">
        <v>98</v>
      </c>
      <c r="G203" s="14">
        <v>59</v>
      </c>
      <c r="H203" s="12">
        <f>(Tabla1333232233234232423234624235235[[#This Row],[Existencia ]]*Tabla1333232233234232423234624235235[[#This Row],[Costo unitario RD$]])</f>
        <v>5782</v>
      </c>
    </row>
    <row r="204" spans="1:8" s="18" customFormat="1" ht="42" customHeight="1" x14ac:dyDescent="0.25">
      <c r="A204" s="28">
        <v>45175</v>
      </c>
      <c r="B204" s="28">
        <v>45175</v>
      </c>
      <c r="C204" s="10">
        <v>2110</v>
      </c>
      <c r="D204" s="29" t="s">
        <v>145</v>
      </c>
      <c r="E204" s="10" t="s">
        <v>10</v>
      </c>
      <c r="F204" s="22">
        <v>15</v>
      </c>
      <c r="G204" s="14">
        <v>129.80000000000001</v>
      </c>
      <c r="H204" s="12">
        <f>(Tabla1333232233234232423234624235235[[#This Row],[Existencia ]]*Tabla1333232233234232423234624235235[[#This Row],[Costo unitario RD$]])</f>
        <v>1947.0000000000002</v>
      </c>
    </row>
    <row r="205" spans="1:8" s="18" customFormat="1" ht="42" customHeight="1" x14ac:dyDescent="0.25">
      <c r="A205" s="28">
        <v>45175</v>
      </c>
      <c r="B205" s="28">
        <v>45175</v>
      </c>
      <c r="C205" s="10">
        <v>1042</v>
      </c>
      <c r="D205" s="29" t="s">
        <v>146</v>
      </c>
      <c r="E205" s="10" t="s">
        <v>10</v>
      </c>
      <c r="F205" s="22">
        <v>4</v>
      </c>
      <c r="G205" s="14">
        <v>114.46</v>
      </c>
      <c r="H205" s="12">
        <f>(Tabla1333232233234232423234624235235[[#This Row],[Existencia ]]*Tabla1333232233234232423234624235235[[#This Row],[Costo unitario RD$]])</f>
        <v>457.84</v>
      </c>
    </row>
    <row r="206" spans="1:8" s="18" customFormat="1" ht="42" customHeight="1" x14ac:dyDescent="0.25">
      <c r="A206" s="28">
        <v>45175</v>
      </c>
      <c r="B206" s="28">
        <v>45175</v>
      </c>
      <c r="C206" s="10">
        <v>1008</v>
      </c>
      <c r="D206" s="29" t="s">
        <v>147</v>
      </c>
      <c r="E206" s="12" t="s">
        <v>65</v>
      </c>
      <c r="F206" s="22">
        <v>100</v>
      </c>
      <c r="G206" s="14">
        <v>188.8</v>
      </c>
      <c r="H206" s="12">
        <f>(Tabla1333232233234232423234624235235[[#This Row],[Existencia ]]*Tabla1333232233234232423234624235235[[#This Row],[Costo unitario RD$]])</f>
        <v>18880</v>
      </c>
    </row>
    <row r="207" spans="1:8" s="18" customFormat="1" ht="42" customHeight="1" x14ac:dyDescent="0.25">
      <c r="A207" s="28">
        <v>45175</v>
      </c>
      <c r="B207" s="28">
        <v>45175</v>
      </c>
      <c r="C207" s="10">
        <v>1008</v>
      </c>
      <c r="D207" s="29" t="s">
        <v>148</v>
      </c>
      <c r="E207" s="10" t="s">
        <v>10</v>
      </c>
      <c r="F207" s="22">
        <v>30</v>
      </c>
      <c r="G207" s="14">
        <v>5.6639999999999997</v>
      </c>
      <c r="H207" s="12">
        <f>(Tabla1333232233234232423234624235235[[#This Row],[Existencia ]]*Tabla1333232233234232423234624235235[[#This Row],[Costo unitario RD$]])</f>
        <v>169.92</v>
      </c>
    </row>
    <row r="208" spans="1:8" s="18" customFormat="1" ht="42" customHeight="1" x14ac:dyDescent="0.25">
      <c r="A208" s="28">
        <v>45175</v>
      </c>
      <c r="B208" s="28">
        <v>45175</v>
      </c>
      <c r="C208" s="10">
        <v>1008</v>
      </c>
      <c r="D208" s="29" t="s">
        <v>149</v>
      </c>
      <c r="E208" s="10" t="s">
        <v>10</v>
      </c>
      <c r="F208" s="22">
        <v>10</v>
      </c>
      <c r="G208" s="14">
        <v>5.6639999999999997</v>
      </c>
      <c r="H208" s="12">
        <f>(Tabla1333232233234232423234624235235[[#This Row],[Existencia ]]*Tabla1333232233234232423234624235235[[#This Row],[Costo unitario RD$]])</f>
        <v>56.64</v>
      </c>
    </row>
    <row r="209" spans="1:8" s="18" customFormat="1" ht="42" customHeight="1" x14ac:dyDescent="0.25">
      <c r="A209" s="28">
        <v>45175</v>
      </c>
      <c r="B209" s="28">
        <v>45175</v>
      </c>
      <c r="C209" s="10">
        <v>1008</v>
      </c>
      <c r="D209" s="29" t="s">
        <v>150</v>
      </c>
      <c r="E209" s="12" t="s">
        <v>65</v>
      </c>
      <c r="F209" s="22">
        <v>6</v>
      </c>
      <c r="G209" s="14">
        <v>826</v>
      </c>
      <c r="H209" s="12">
        <f>(Tabla1333232233234232423234624235235[[#This Row],[Existencia ]]*Tabla1333232233234232423234624235235[[#This Row],[Costo unitario RD$]])</f>
        <v>4956</v>
      </c>
    </row>
    <row r="210" spans="1:8" s="18" customFormat="1" ht="42" customHeight="1" x14ac:dyDescent="0.25">
      <c r="A210" s="28">
        <v>45175</v>
      </c>
      <c r="B210" s="28">
        <v>45175</v>
      </c>
      <c r="C210" s="10">
        <v>4123</v>
      </c>
      <c r="D210" s="29" t="s">
        <v>151</v>
      </c>
      <c r="E210" s="10" t="s">
        <v>28</v>
      </c>
      <c r="F210" s="22">
        <v>1</v>
      </c>
      <c r="G210" s="14">
        <v>82.6</v>
      </c>
      <c r="H210" s="12">
        <f>(Tabla1333232233234232423234624235235[[#This Row],[Existencia ]]*Tabla1333232233234232423234624235235[[#This Row],[Costo unitario RD$]])</f>
        <v>82.6</v>
      </c>
    </row>
    <row r="211" spans="1:8" s="18" customFormat="1" ht="42" customHeight="1" x14ac:dyDescent="0.25">
      <c r="A211" s="9">
        <v>45175</v>
      </c>
      <c r="B211" s="9">
        <v>45175</v>
      </c>
      <c r="C211" s="10">
        <v>4074</v>
      </c>
      <c r="D211" s="11" t="s">
        <v>72</v>
      </c>
      <c r="E211" s="10" t="s">
        <v>10</v>
      </c>
      <c r="F211" s="22">
        <v>265</v>
      </c>
      <c r="G211" s="30">
        <v>590</v>
      </c>
      <c r="H211" s="12">
        <f>(Tabla1333232233234232423234624235235[[#This Row],[Existencia ]]*Tabla1333232233234232423234624235235[[#This Row],[Costo unitario RD$]])</f>
        <v>156350</v>
      </c>
    </row>
    <row r="212" spans="1:8" s="18" customFormat="1" ht="42" customHeight="1" x14ac:dyDescent="0.25">
      <c r="A212" s="28">
        <v>45173</v>
      </c>
      <c r="B212" s="28">
        <v>45173</v>
      </c>
      <c r="C212" s="10">
        <v>4056</v>
      </c>
      <c r="D212" s="23" t="s">
        <v>152</v>
      </c>
      <c r="E212" s="10" t="s">
        <v>12</v>
      </c>
      <c r="F212" s="22">
        <v>46</v>
      </c>
      <c r="G212" s="14">
        <v>209.56799999999998</v>
      </c>
      <c r="H212" s="12">
        <f>(Tabla1333232233234232423234624235235[[#This Row],[Existencia ]]*Tabla1333232233234232423234624235235[[#This Row],[Costo unitario RD$]])</f>
        <v>9640.1279999999988</v>
      </c>
    </row>
    <row r="213" spans="1:8" s="18" customFormat="1" ht="42" customHeight="1" x14ac:dyDescent="0.25">
      <c r="A213" s="9">
        <v>45170</v>
      </c>
      <c r="B213" s="9">
        <v>45170</v>
      </c>
      <c r="C213" s="10">
        <v>4075</v>
      </c>
      <c r="D213" s="11" t="s">
        <v>81</v>
      </c>
      <c r="E213" s="10" t="s">
        <v>10</v>
      </c>
      <c r="F213" s="22">
        <v>59</v>
      </c>
      <c r="G213" s="14">
        <v>371.7</v>
      </c>
      <c r="H213" s="12">
        <f>(Tabla1333232233234232423234624235235[[#This Row],[Existencia ]]*Tabla1333232233234232423234624235235[[#This Row],[Costo unitario RD$]])</f>
        <v>21930.3</v>
      </c>
    </row>
    <row r="214" spans="1:8" s="18" customFormat="1" ht="42" customHeight="1" x14ac:dyDescent="0.25">
      <c r="A214" s="9">
        <v>45163</v>
      </c>
      <c r="B214" s="9">
        <v>45163</v>
      </c>
      <c r="C214" s="10">
        <v>4037</v>
      </c>
      <c r="D214" s="11" t="s">
        <v>153</v>
      </c>
      <c r="E214" s="10" t="s">
        <v>10</v>
      </c>
      <c r="F214" s="22">
        <v>10</v>
      </c>
      <c r="G214" s="14">
        <v>259.60000000000002</v>
      </c>
      <c r="H214" s="12">
        <f>(Tabla1333232233234232423234624235235[[#This Row],[Existencia ]]*Tabla1333232233234232423234624235235[[#This Row],[Costo unitario RD$]])</f>
        <v>2596</v>
      </c>
    </row>
    <row r="215" spans="1:8" s="18" customFormat="1" ht="42" customHeight="1" x14ac:dyDescent="0.25">
      <c r="A215" s="9">
        <v>45163</v>
      </c>
      <c r="B215" s="9">
        <v>45163</v>
      </c>
      <c r="C215" s="10">
        <v>1013</v>
      </c>
      <c r="D215" s="11" t="s">
        <v>154</v>
      </c>
      <c r="E215" s="10" t="s">
        <v>10</v>
      </c>
      <c r="F215" s="22">
        <v>160</v>
      </c>
      <c r="G215" s="14">
        <v>9.4400000000000013</v>
      </c>
      <c r="H215" s="12">
        <f>(Tabla1333232233234232423234624235235[[#This Row],[Existencia ]]*Tabla1333232233234232423234624235235[[#This Row],[Costo unitario RD$]])</f>
        <v>1510.4</v>
      </c>
    </row>
    <row r="216" spans="1:8" s="18" customFormat="1" ht="42" customHeight="1" x14ac:dyDescent="0.25">
      <c r="A216" s="9">
        <v>45163</v>
      </c>
      <c r="B216" s="9">
        <v>45163</v>
      </c>
      <c r="C216" s="10">
        <v>4069</v>
      </c>
      <c r="D216" s="29" t="s">
        <v>144</v>
      </c>
      <c r="E216" s="10" t="s">
        <v>28</v>
      </c>
      <c r="F216" s="22">
        <v>22</v>
      </c>
      <c r="G216" s="14">
        <v>59</v>
      </c>
      <c r="H216" s="12">
        <f>(Tabla1333232233234232423234624235235[[#This Row],[Existencia ]]*Tabla1333232233234232423234624235235[[#This Row],[Costo unitario RD$]])</f>
        <v>1298</v>
      </c>
    </row>
    <row r="217" spans="1:8" s="18" customFormat="1" ht="42" customHeight="1" x14ac:dyDescent="0.25">
      <c r="A217" s="9">
        <v>45163</v>
      </c>
      <c r="B217" s="9">
        <v>45163</v>
      </c>
      <c r="C217" s="19">
        <v>2044</v>
      </c>
      <c r="D217" s="11" t="s">
        <v>155</v>
      </c>
      <c r="E217" s="10" t="s">
        <v>28</v>
      </c>
      <c r="F217" s="22">
        <v>3</v>
      </c>
      <c r="G217" s="14">
        <v>59</v>
      </c>
      <c r="H217" s="12">
        <f>(Tabla1333232233234232423234624235235[[#This Row],[Existencia ]]*Tabla1333232233234232423234624235235[[#This Row],[Costo unitario RD$]])</f>
        <v>177</v>
      </c>
    </row>
    <row r="218" spans="1:8" s="18" customFormat="1" ht="42" customHeight="1" x14ac:dyDescent="0.25">
      <c r="A218" s="9">
        <v>45163</v>
      </c>
      <c r="B218" s="9">
        <v>45163</v>
      </c>
      <c r="C218" s="19">
        <v>2018</v>
      </c>
      <c r="D218" s="11" t="s">
        <v>156</v>
      </c>
      <c r="E218" s="10" t="s">
        <v>10</v>
      </c>
      <c r="F218" s="22">
        <v>73</v>
      </c>
      <c r="G218" s="14">
        <v>29.5</v>
      </c>
      <c r="H218" s="12">
        <f>(Tabla1333232233234232423234624235235[[#This Row],[Existencia ]]*Tabla1333232233234232423234624235235[[#This Row],[Costo unitario RD$]])</f>
        <v>2153.5</v>
      </c>
    </row>
    <row r="219" spans="1:8" s="18" customFormat="1" ht="42" customHeight="1" x14ac:dyDescent="0.25">
      <c r="A219" s="9">
        <v>45162</v>
      </c>
      <c r="B219" s="9">
        <v>45162</v>
      </c>
      <c r="C219" s="19">
        <v>4083</v>
      </c>
      <c r="D219" s="15" t="s">
        <v>105</v>
      </c>
      <c r="E219" s="10" t="s">
        <v>10</v>
      </c>
      <c r="F219" s="22">
        <v>40</v>
      </c>
      <c r="G219" s="14">
        <v>47.2</v>
      </c>
      <c r="H219" s="12">
        <f>(Tabla1333232233234232423234624235235[[#This Row],[Existencia ]]*Tabla1333232233234232423234624235235[[#This Row],[Costo unitario RD$]])</f>
        <v>1888</v>
      </c>
    </row>
    <row r="220" spans="1:8" s="18" customFormat="1" ht="42" customHeight="1" x14ac:dyDescent="0.25">
      <c r="A220" s="9">
        <v>45137</v>
      </c>
      <c r="B220" s="9">
        <v>45137</v>
      </c>
      <c r="C220" s="10">
        <v>4066</v>
      </c>
      <c r="D220" s="11" t="s">
        <v>139</v>
      </c>
      <c r="E220" s="10" t="s">
        <v>10</v>
      </c>
      <c r="F220" s="22">
        <v>39</v>
      </c>
      <c r="G220" s="14">
        <v>154.34399999999999</v>
      </c>
      <c r="H220" s="12">
        <f>(Tabla1333232233234232423234624235235[[#This Row],[Existencia ]]*Tabla1333232233234232423234624235235[[#This Row],[Costo unitario RD$]])</f>
        <v>6019.4160000000002</v>
      </c>
    </row>
    <row r="221" spans="1:8" s="18" customFormat="1" ht="42" customHeight="1" x14ac:dyDescent="0.25">
      <c r="A221" s="9">
        <v>45125</v>
      </c>
      <c r="B221" s="9">
        <v>45125</v>
      </c>
      <c r="C221" s="10">
        <v>4033</v>
      </c>
      <c r="D221" s="15" t="s">
        <v>29</v>
      </c>
      <c r="E221" s="10" t="s">
        <v>10</v>
      </c>
      <c r="F221" s="22">
        <v>13</v>
      </c>
      <c r="G221" s="14">
        <v>88.5</v>
      </c>
      <c r="H221" s="12">
        <f>(Tabla1333232233234232423234624235235[[#This Row],[Existencia ]]*Tabla1333232233234232423234624235235[[#This Row],[Costo unitario RD$]])</f>
        <v>1150.5</v>
      </c>
    </row>
    <row r="222" spans="1:8" s="18" customFormat="1" ht="42" customHeight="1" x14ac:dyDescent="0.25">
      <c r="A222" s="9">
        <v>45125</v>
      </c>
      <c r="B222" s="9">
        <v>45125</v>
      </c>
      <c r="C222" s="10">
        <v>4051</v>
      </c>
      <c r="D222" s="11" t="s">
        <v>157</v>
      </c>
      <c r="E222" s="10" t="s">
        <v>10</v>
      </c>
      <c r="F222" s="22">
        <v>12</v>
      </c>
      <c r="G222" s="14">
        <v>226.56</v>
      </c>
      <c r="H222" s="12">
        <f>(Tabla1333232233234232423234624235235[[#This Row],[Existencia ]]*Tabla1333232233234232423234624235235[[#This Row],[Costo unitario RD$]])</f>
        <v>2718.7200000000003</v>
      </c>
    </row>
    <row r="223" spans="1:8" s="18" customFormat="1" ht="42" customHeight="1" x14ac:dyDescent="0.25">
      <c r="A223" s="9">
        <v>45125</v>
      </c>
      <c r="B223" s="9">
        <v>45125</v>
      </c>
      <c r="C223" s="10">
        <v>4036</v>
      </c>
      <c r="D223" s="15" t="s">
        <v>47</v>
      </c>
      <c r="E223" s="10" t="s">
        <v>28</v>
      </c>
      <c r="F223" s="22">
        <v>144</v>
      </c>
      <c r="G223" s="14">
        <v>21.24</v>
      </c>
      <c r="H223" s="12">
        <f>(Tabla1333232233234232423234624235235[[#This Row],[Existencia ]]*Tabla1333232233234232423234624235235[[#This Row],[Costo unitario RD$]])</f>
        <v>3058.56</v>
      </c>
    </row>
    <row r="224" spans="1:8" s="18" customFormat="1" ht="42" customHeight="1" x14ac:dyDescent="0.25">
      <c r="A224" s="9">
        <v>45125</v>
      </c>
      <c r="B224" s="9">
        <v>45125</v>
      </c>
      <c r="C224" s="10">
        <v>4098</v>
      </c>
      <c r="D224" s="11" t="s">
        <v>57</v>
      </c>
      <c r="E224" s="10" t="s">
        <v>28</v>
      </c>
      <c r="F224" s="22">
        <v>9</v>
      </c>
      <c r="G224" s="14">
        <v>177</v>
      </c>
      <c r="H224" s="12">
        <f>(Tabla1333232233234232423234624235235[[#This Row],[Existencia ]]*Tabla1333232233234232423234624235235[[#This Row],[Costo unitario RD$]])</f>
        <v>1593</v>
      </c>
    </row>
    <row r="225" spans="1:8" s="18" customFormat="1" ht="42" customHeight="1" x14ac:dyDescent="0.25">
      <c r="A225" s="9">
        <v>45125</v>
      </c>
      <c r="B225" s="9">
        <v>45125</v>
      </c>
      <c r="C225" s="10">
        <v>4058</v>
      </c>
      <c r="D225" s="15" t="s">
        <v>49</v>
      </c>
      <c r="E225" s="10" t="s">
        <v>28</v>
      </c>
      <c r="F225" s="22">
        <v>238</v>
      </c>
      <c r="G225" s="14">
        <v>96.1464</v>
      </c>
      <c r="H225" s="12">
        <f>(Tabla1333232233234232423234624235235[[#This Row],[Existencia ]]*Tabla1333232233234232423234624235235[[#This Row],[Costo unitario RD$]])</f>
        <v>22882.843199999999</v>
      </c>
    </row>
    <row r="226" spans="1:8" s="18" customFormat="1" ht="42" customHeight="1" x14ac:dyDescent="0.25">
      <c r="A226" s="9">
        <v>45125</v>
      </c>
      <c r="B226" s="9">
        <v>45125</v>
      </c>
      <c r="C226" s="10">
        <v>4052</v>
      </c>
      <c r="D226" s="11" t="s">
        <v>58</v>
      </c>
      <c r="E226" s="10" t="s">
        <v>28</v>
      </c>
      <c r="F226" s="22">
        <v>29</v>
      </c>
      <c r="G226" s="14">
        <v>283.2</v>
      </c>
      <c r="H226" s="12">
        <f>(Tabla1333232233234232423234624235235[[#This Row],[Existencia ]]*Tabla1333232233234232423234624235235[[#This Row],[Costo unitario RD$]])</f>
        <v>8212.7999999999993</v>
      </c>
    </row>
    <row r="227" spans="1:8" s="18" customFormat="1" ht="42" customHeight="1" x14ac:dyDescent="0.25">
      <c r="A227" s="9">
        <v>45111</v>
      </c>
      <c r="B227" s="9">
        <v>45111</v>
      </c>
      <c r="C227" s="10">
        <v>4042</v>
      </c>
      <c r="D227" s="11" t="s">
        <v>52</v>
      </c>
      <c r="E227" s="10" t="s">
        <v>12</v>
      </c>
      <c r="F227" s="22">
        <v>119</v>
      </c>
      <c r="G227" s="14">
        <v>60.77</v>
      </c>
      <c r="H227" s="12">
        <f>(Tabla1333232233234232423234624235235[[#This Row],[Existencia ]]*Tabla1333232233234232423234624235235[[#This Row],[Costo unitario RD$]])</f>
        <v>7231.63</v>
      </c>
    </row>
    <row r="228" spans="1:8" s="18" customFormat="1" ht="42" customHeight="1" x14ac:dyDescent="0.25">
      <c r="A228" s="9">
        <v>44741</v>
      </c>
      <c r="B228" s="9">
        <v>45106</v>
      </c>
      <c r="C228" s="10">
        <v>4018</v>
      </c>
      <c r="D228" s="11" t="s">
        <v>22</v>
      </c>
      <c r="E228" s="10" t="s">
        <v>10</v>
      </c>
      <c r="F228" s="22">
        <v>70</v>
      </c>
      <c r="G228" s="14">
        <v>170</v>
      </c>
      <c r="H228" s="12">
        <f>(Tabla1333232233234232423234624235235[[#This Row],[Existencia ]]*Tabla1333232233234232423234624235235[[#This Row],[Costo unitario RD$]])</f>
        <v>11900</v>
      </c>
    </row>
    <row r="229" spans="1:8" s="18" customFormat="1" ht="42" customHeight="1" x14ac:dyDescent="0.25">
      <c r="A229" s="9">
        <v>45103</v>
      </c>
      <c r="B229" s="9">
        <v>45103</v>
      </c>
      <c r="C229" s="10">
        <v>4048</v>
      </c>
      <c r="D229" s="11" t="s">
        <v>138</v>
      </c>
      <c r="E229" s="10" t="s">
        <v>10</v>
      </c>
      <c r="F229" s="22">
        <v>45</v>
      </c>
      <c r="G229" s="14">
        <v>135.69999999999999</v>
      </c>
      <c r="H229" s="12">
        <f>(Tabla1333232233234232423234624235235[[#This Row],[Existencia ]]*Tabla1333232233234232423234624235235[[#This Row],[Costo unitario RD$]])</f>
        <v>6106.4999999999991</v>
      </c>
    </row>
    <row r="230" spans="1:8" s="18" customFormat="1" ht="42" customHeight="1" x14ac:dyDescent="0.25">
      <c r="A230" s="9">
        <v>45103</v>
      </c>
      <c r="B230" s="9">
        <v>45103</v>
      </c>
      <c r="C230" s="10">
        <v>4023</v>
      </c>
      <c r="D230" s="11" t="s">
        <v>41</v>
      </c>
      <c r="E230" s="10" t="s">
        <v>10</v>
      </c>
      <c r="F230" s="22">
        <v>62</v>
      </c>
      <c r="G230" s="14">
        <v>224.2</v>
      </c>
      <c r="H230" s="12">
        <f>(Tabla1333232233234232423234624235235[[#This Row],[Existencia ]]*Tabla1333232233234232423234624235235[[#This Row],[Costo unitario RD$]])</f>
        <v>13900.4</v>
      </c>
    </row>
    <row r="231" spans="1:8" s="18" customFormat="1" ht="42" customHeight="1" x14ac:dyDescent="0.25">
      <c r="A231" s="9">
        <v>45103</v>
      </c>
      <c r="B231" s="9">
        <v>45103</v>
      </c>
      <c r="C231" s="10">
        <v>4010</v>
      </c>
      <c r="D231" s="11" t="s">
        <v>140</v>
      </c>
      <c r="E231" s="10" t="s">
        <v>10</v>
      </c>
      <c r="F231" s="22">
        <v>32</v>
      </c>
      <c r="G231" s="14">
        <v>224.2</v>
      </c>
      <c r="H231" s="12">
        <f>(Tabla1333232233234232423234624235235[[#This Row],[Existencia ]]*Tabla1333232233234232423234624235235[[#This Row],[Costo unitario RD$]])</f>
        <v>7174.4</v>
      </c>
    </row>
    <row r="232" spans="1:8" s="18" customFormat="1" ht="42" customHeight="1" x14ac:dyDescent="0.25">
      <c r="A232" s="9">
        <v>45103</v>
      </c>
      <c r="B232" s="9">
        <v>45103</v>
      </c>
      <c r="C232" s="10">
        <v>4039</v>
      </c>
      <c r="D232" s="11" t="s">
        <v>23</v>
      </c>
      <c r="E232" s="10" t="s">
        <v>12</v>
      </c>
      <c r="F232" s="22">
        <v>3</v>
      </c>
      <c r="G232" s="14">
        <v>224.2</v>
      </c>
      <c r="H232" s="12">
        <f>(Tabla1333232233234232423234624235235[[#This Row],[Existencia ]]*Tabla1333232233234232423234624235235[[#This Row],[Costo unitario RD$]])</f>
        <v>672.59999999999991</v>
      </c>
    </row>
    <row r="233" spans="1:8" s="18" customFormat="1" ht="42" customHeight="1" x14ac:dyDescent="0.25">
      <c r="A233" s="9">
        <v>45100</v>
      </c>
      <c r="B233" s="9">
        <v>45100</v>
      </c>
      <c r="C233" s="10">
        <v>4034</v>
      </c>
      <c r="D233" s="11" t="s">
        <v>158</v>
      </c>
      <c r="E233" s="10" t="s">
        <v>10</v>
      </c>
      <c r="F233" s="22">
        <v>1391</v>
      </c>
      <c r="G233" s="14">
        <v>18.88</v>
      </c>
      <c r="H233" s="12">
        <f>(Tabla1333232233234232423234624235235[[#This Row],[Existencia ]]*Tabla1333232233234232423234624235235[[#This Row],[Costo unitario RD$]])</f>
        <v>26262.079999999998</v>
      </c>
    </row>
    <row r="234" spans="1:8" s="18" customFormat="1" ht="42" customHeight="1" x14ac:dyDescent="0.25">
      <c r="A234" s="9">
        <v>45100</v>
      </c>
      <c r="B234" s="9">
        <v>45100</v>
      </c>
      <c r="C234" s="10">
        <v>4046</v>
      </c>
      <c r="D234" s="15" t="s">
        <v>159</v>
      </c>
      <c r="E234" s="10" t="s">
        <v>28</v>
      </c>
      <c r="F234" s="22">
        <v>2691</v>
      </c>
      <c r="G234" s="14">
        <v>16.303666666666668</v>
      </c>
      <c r="H234" s="12">
        <f>(Tabla1333232233234232423234624235235[[#This Row],[Existencia ]]*Tabla1333232233234232423234624235235[[#This Row],[Costo unitario RD$]])</f>
        <v>43873.167000000001</v>
      </c>
    </row>
    <row r="235" spans="1:8" s="18" customFormat="1" ht="42" customHeight="1" x14ac:dyDescent="0.25">
      <c r="A235" s="9">
        <v>45099</v>
      </c>
      <c r="B235" s="9">
        <v>45099</v>
      </c>
      <c r="C235" s="10">
        <v>4094</v>
      </c>
      <c r="D235" s="15" t="s">
        <v>160</v>
      </c>
      <c r="E235" s="10" t="s">
        <v>10</v>
      </c>
      <c r="F235" s="22">
        <v>89</v>
      </c>
      <c r="G235" s="14">
        <v>472</v>
      </c>
      <c r="H235" s="12">
        <f>(Tabla1333232233234232423234624235235[[#This Row],[Existencia ]]*Tabla1333232233234232423234624235235[[#This Row],[Costo unitario RD$]])</f>
        <v>42008</v>
      </c>
    </row>
    <row r="236" spans="1:8" s="18" customFormat="1" ht="42" customHeight="1" x14ac:dyDescent="0.25">
      <c r="A236" s="9">
        <v>45099</v>
      </c>
      <c r="B236" s="9">
        <v>45099</v>
      </c>
      <c r="C236" s="10">
        <v>4032</v>
      </c>
      <c r="D236" s="15" t="s">
        <v>24</v>
      </c>
      <c r="E236" s="10" t="s">
        <v>12</v>
      </c>
      <c r="F236" s="22">
        <v>12</v>
      </c>
      <c r="G236" s="14">
        <v>666.69999999999993</v>
      </c>
      <c r="H236" s="12">
        <f>(Tabla1333232233234232423234624235235[[#This Row],[Existencia ]]*Tabla1333232233234232423234624235235[[#This Row],[Costo unitario RD$]])</f>
        <v>8000.4</v>
      </c>
    </row>
    <row r="237" spans="1:8" s="18" customFormat="1" ht="42" customHeight="1" x14ac:dyDescent="0.25">
      <c r="A237" s="9">
        <v>45099</v>
      </c>
      <c r="B237" s="9">
        <v>45099</v>
      </c>
      <c r="C237" s="10">
        <v>4053</v>
      </c>
      <c r="D237" s="11" t="s">
        <v>31</v>
      </c>
      <c r="E237" s="10" t="s">
        <v>28</v>
      </c>
      <c r="F237" s="22">
        <v>282</v>
      </c>
      <c r="G237" s="14">
        <v>64.900000000000006</v>
      </c>
      <c r="H237" s="12">
        <f>(Tabla1333232233234232423234624235235[[#This Row],[Existencia ]]*Tabla1333232233234232423234624235235[[#This Row],[Costo unitario RD$]])</f>
        <v>18301.800000000003</v>
      </c>
    </row>
    <row r="238" spans="1:8" s="18" customFormat="1" ht="42" customHeight="1" x14ac:dyDescent="0.25">
      <c r="A238" s="9">
        <v>45098</v>
      </c>
      <c r="B238" s="9">
        <v>45098</v>
      </c>
      <c r="C238" s="10">
        <v>4026</v>
      </c>
      <c r="D238" s="11" t="s">
        <v>55</v>
      </c>
      <c r="E238" s="10" t="s">
        <v>12</v>
      </c>
      <c r="F238" s="22">
        <v>51</v>
      </c>
      <c r="G238" s="14">
        <v>129.80000000000001</v>
      </c>
      <c r="H238" s="12">
        <f>(Tabla1333232233234232423234624235235[[#This Row],[Existencia ]]*Tabla1333232233234232423234624235235[[#This Row],[Costo unitario RD$]])</f>
        <v>6619.8</v>
      </c>
    </row>
    <row r="239" spans="1:8" s="18" customFormat="1" ht="42" customHeight="1" x14ac:dyDescent="0.25">
      <c r="A239" s="9">
        <v>45098</v>
      </c>
      <c r="B239" s="9">
        <v>45098</v>
      </c>
      <c r="C239" s="10">
        <v>4073</v>
      </c>
      <c r="D239" s="15" t="s">
        <v>30</v>
      </c>
      <c r="E239" s="10" t="s">
        <v>12</v>
      </c>
      <c r="F239" s="22">
        <v>18</v>
      </c>
      <c r="G239" s="14">
        <v>141.6</v>
      </c>
      <c r="H239" s="12">
        <f>(Tabla1333232233234232423234624235235[[#This Row],[Existencia ]]*Tabla1333232233234232423234624235235[[#This Row],[Costo unitario RD$]])</f>
        <v>2548.7999999999997</v>
      </c>
    </row>
    <row r="240" spans="1:8" s="18" customFormat="1" ht="42" customHeight="1" x14ac:dyDescent="0.25">
      <c r="A240" s="9">
        <v>45093</v>
      </c>
      <c r="B240" s="9">
        <v>45093</v>
      </c>
      <c r="C240" s="10">
        <v>4048</v>
      </c>
      <c r="D240" s="11" t="s">
        <v>138</v>
      </c>
      <c r="E240" s="10" t="s">
        <v>10</v>
      </c>
      <c r="F240" s="22">
        <v>50</v>
      </c>
      <c r="G240" s="14">
        <v>106.2</v>
      </c>
      <c r="H240" s="12">
        <f>(Tabla1333232233234232423234624235235[[#This Row],[Existencia ]]*Tabla1333232233234232423234624235235[[#This Row],[Costo unitario RD$]])</f>
        <v>5310</v>
      </c>
    </row>
    <row r="241" spans="1:8" s="18" customFormat="1" ht="42" customHeight="1" x14ac:dyDescent="0.25">
      <c r="A241" s="9">
        <v>45093</v>
      </c>
      <c r="B241" s="9">
        <v>45093</v>
      </c>
      <c r="C241" s="10">
        <v>4077</v>
      </c>
      <c r="D241" s="15" t="s">
        <v>16</v>
      </c>
      <c r="E241" s="10" t="s">
        <v>10</v>
      </c>
      <c r="F241" s="22">
        <v>39</v>
      </c>
      <c r="G241" s="14">
        <v>10.62</v>
      </c>
      <c r="H241" s="12">
        <f>(Tabla1333232233234232423234624235235[[#This Row],[Existencia ]]*Tabla1333232233234232423234624235235[[#This Row],[Costo unitario RD$]])</f>
        <v>414.17999999999995</v>
      </c>
    </row>
    <row r="242" spans="1:8" s="18" customFormat="1" ht="42" customHeight="1" x14ac:dyDescent="0.25">
      <c r="A242" s="9">
        <v>45093</v>
      </c>
      <c r="B242" s="9">
        <v>45093</v>
      </c>
      <c r="C242" s="10">
        <v>4012</v>
      </c>
      <c r="D242" s="15" t="s">
        <v>35</v>
      </c>
      <c r="E242" s="10" t="s">
        <v>10</v>
      </c>
      <c r="F242" s="22">
        <v>43</v>
      </c>
      <c r="G242" s="14">
        <v>7.08</v>
      </c>
      <c r="H242" s="12">
        <f>(Tabla1333232233234232423234624235235[[#This Row],[Existencia ]]*Tabla1333232233234232423234624235235[[#This Row],[Costo unitario RD$]])</f>
        <v>304.44</v>
      </c>
    </row>
    <row r="243" spans="1:8" s="18" customFormat="1" ht="42" customHeight="1" x14ac:dyDescent="0.25">
      <c r="A243" s="9">
        <v>45093</v>
      </c>
      <c r="B243" s="9">
        <v>45093</v>
      </c>
      <c r="C243" s="10">
        <v>4029</v>
      </c>
      <c r="D243" s="15" t="s">
        <v>161</v>
      </c>
      <c r="E243" s="10" t="s">
        <v>12</v>
      </c>
      <c r="F243" s="22">
        <v>24</v>
      </c>
      <c r="G243" s="14">
        <v>767</v>
      </c>
      <c r="H243" s="12">
        <f>(Tabla1333232233234232423234624235235[[#This Row],[Existencia ]]*Tabla1333232233234232423234624235235[[#This Row],[Costo unitario RD$]])</f>
        <v>18408</v>
      </c>
    </row>
    <row r="244" spans="1:8" s="18" customFormat="1" ht="42" customHeight="1" x14ac:dyDescent="0.25">
      <c r="A244" s="9">
        <v>45093</v>
      </c>
      <c r="B244" s="9">
        <v>45093</v>
      </c>
      <c r="C244" s="10">
        <v>4016</v>
      </c>
      <c r="D244" s="11" t="s">
        <v>53</v>
      </c>
      <c r="E244" s="10" t="s">
        <v>12</v>
      </c>
      <c r="F244" s="22">
        <v>5</v>
      </c>
      <c r="G244" s="14">
        <v>182.9</v>
      </c>
      <c r="H244" s="12">
        <f>(Tabla1333232233234232423234624235235[[#This Row],[Existencia ]]*Tabla1333232233234232423234624235235[[#This Row],[Costo unitario RD$]])</f>
        <v>914.5</v>
      </c>
    </row>
    <row r="245" spans="1:8" s="18" customFormat="1" ht="42" customHeight="1" x14ac:dyDescent="0.25">
      <c r="A245" s="9">
        <v>45093</v>
      </c>
      <c r="B245" s="9">
        <v>45093</v>
      </c>
      <c r="C245" s="10">
        <v>4001</v>
      </c>
      <c r="D245" s="11" t="s">
        <v>135</v>
      </c>
      <c r="E245" s="10" t="s">
        <v>12</v>
      </c>
      <c r="F245" s="22">
        <v>234</v>
      </c>
      <c r="G245" s="14">
        <v>86.14</v>
      </c>
      <c r="H245" s="12">
        <f>(Tabla1333232233234232423234624235235[[#This Row],[Existencia ]]*Tabla1333232233234232423234624235235[[#This Row],[Costo unitario RD$]])</f>
        <v>20156.759999999998</v>
      </c>
    </row>
    <row r="246" spans="1:8" s="18" customFormat="1" ht="42" customHeight="1" x14ac:dyDescent="0.25">
      <c r="A246" s="9">
        <v>45093</v>
      </c>
      <c r="B246" s="9">
        <v>45093</v>
      </c>
      <c r="C246" s="10">
        <v>4062</v>
      </c>
      <c r="D246" s="15" t="s">
        <v>136</v>
      </c>
      <c r="E246" s="10" t="s">
        <v>10</v>
      </c>
      <c r="F246" s="22">
        <v>20</v>
      </c>
      <c r="G246" s="14">
        <v>171.1</v>
      </c>
      <c r="H246" s="12">
        <f>(Tabla1333232233234232423234624235235[[#This Row],[Existencia ]]*Tabla1333232233234232423234624235235[[#This Row],[Costo unitario RD$]])</f>
        <v>3422</v>
      </c>
    </row>
    <row r="247" spans="1:8" s="18" customFormat="1" ht="42" customHeight="1" x14ac:dyDescent="0.25">
      <c r="A247" s="9">
        <v>45093</v>
      </c>
      <c r="B247" s="9">
        <v>45093</v>
      </c>
      <c r="C247" s="10">
        <v>4069</v>
      </c>
      <c r="D247" s="15" t="s">
        <v>21</v>
      </c>
      <c r="E247" s="10" t="s">
        <v>28</v>
      </c>
      <c r="F247" s="22">
        <v>50</v>
      </c>
      <c r="G247" s="14">
        <v>57.82</v>
      </c>
      <c r="H247" s="12">
        <f>(Tabla1333232233234232423234624235235[[#This Row],[Existencia ]]*Tabla1333232233234232423234624235235[[#This Row],[Costo unitario RD$]])</f>
        <v>2891</v>
      </c>
    </row>
    <row r="248" spans="1:8" s="18" customFormat="1" ht="42" customHeight="1" x14ac:dyDescent="0.25">
      <c r="A248" s="9">
        <v>45093</v>
      </c>
      <c r="B248" s="9">
        <v>45093</v>
      </c>
      <c r="C248" s="10">
        <v>4069</v>
      </c>
      <c r="D248" s="15" t="s">
        <v>21</v>
      </c>
      <c r="E248" s="10" t="s">
        <v>28</v>
      </c>
      <c r="F248" s="22">
        <v>58</v>
      </c>
      <c r="G248" s="14">
        <v>53.1</v>
      </c>
      <c r="H248" s="12">
        <f>(Tabla1333232233234232423234624235235[[#This Row],[Existencia ]]*Tabla1333232233234232423234624235235[[#This Row],[Costo unitario RD$]])</f>
        <v>3079.8</v>
      </c>
    </row>
    <row r="249" spans="1:8" s="18" customFormat="1" ht="42" customHeight="1" x14ac:dyDescent="0.25">
      <c r="A249" s="9">
        <v>45093</v>
      </c>
      <c r="B249" s="9">
        <v>45093</v>
      </c>
      <c r="C249" s="10">
        <v>4087</v>
      </c>
      <c r="D249" s="15" t="s">
        <v>20</v>
      </c>
      <c r="E249" s="10" t="s">
        <v>73</v>
      </c>
      <c r="F249" s="22">
        <v>8</v>
      </c>
      <c r="G249" s="14">
        <v>135.69999999999999</v>
      </c>
      <c r="H249" s="12">
        <f>(Tabla1333232233234232423234624235235[[#This Row],[Existencia ]]*Tabla1333232233234232423234624235235[[#This Row],[Costo unitario RD$]])</f>
        <v>1085.5999999999999</v>
      </c>
    </row>
    <row r="250" spans="1:8" s="18" customFormat="1" ht="42" customHeight="1" x14ac:dyDescent="0.25">
      <c r="A250" s="9">
        <v>45093</v>
      </c>
      <c r="B250" s="9">
        <v>45093</v>
      </c>
      <c r="C250" s="10">
        <v>4087</v>
      </c>
      <c r="D250" s="15" t="s">
        <v>20</v>
      </c>
      <c r="E250" s="10" t="s">
        <v>73</v>
      </c>
      <c r="F250" s="22">
        <v>20</v>
      </c>
      <c r="G250" s="14">
        <v>135.69999999999999</v>
      </c>
      <c r="H250" s="12">
        <f>(Tabla1333232233234232423234624235235[[#This Row],[Existencia ]]*Tabla1333232233234232423234624235235[[#This Row],[Costo unitario RD$]])</f>
        <v>2714</v>
      </c>
    </row>
    <row r="251" spans="1:8" s="18" customFormat="1" ht="42" customHeight="1" x14ac:dyDescent="0.25">
      <c r="A251" s="9">
        <v>45093</v>
      </c>
      <c r="B251" s="9">
        <v>45093</v>
      </c>
      <c r="C251" s="10">
        <v>4028</v>
      </c>
      <c r="D251" s="11" t="s">
        <v>54</v>
      </c>
      <c r="E251" s="10" t="s">
        <v>12</v>
      </c>
      <c r="F251" s="22">
        <v>2</v>
      </c>
      <c r="G251" s="14">
        <v>108.56</v>
      </c>
      <c r="H251" s="12">
        <f>(Tabla1333232233234232423234624235235[[#This Row],[Existencia ]]*Tabla1333232233234232423234624235235[[#This Row],[Costo unitario RD$]])</f>
        <v>217.12</v>
      </c>
    </row>
    <row r="252" spans="1:8" s="18" customFormat="1" ht="42" customHeight="1" x14ac:dyDescent="0.25">
      <c r="A252" s="9">
        <v>45093</v>
      </c>
      <c r="B252" s="9">
        <v>45093</v>
      </c>
      <c r="C252" s="10">
        <v>4031</v>
      </c>
      <c r="D252" s="11" t="s">
        <v>106</v>
      </c>
      <c r="E252" s="10" t="s">
        <v>12</v>
      </c>
      <c r="F252" s="22">
        <v>18</v>
      </c>
      <c r="G252" s="14">
        <v>116.82</v>
      </c>
      <c r="H252" s="12">
        <f>(Tabla1333232233234232423234624235235[[#This Row],[Existencia ]]*Tabla1333232233234232423234624235235[[#This Row],[Costo unitario RD$]])</f>
        <v>2102.7599999999998</v>
      </c>
    </row>
    <row r="253" spans="1:8" s="18" customFormat="1" ht="42" customHeight="1" x14ac:dyDescent="0.25">
      <c r="A253" s="9">
        <v>45093</v>
      </c>
      <c r="B253" s="9">
        <v>45093</v>
      </c>
      <c r="C253" s="10">
        <v>4097</v>
      </c>
      <c r="D253" s="11" t="s">
        <v>162</v>
      </c>
      <c r="E253" s="10" t="s">
        <v>10</v>
      </c>
      <c r="F253" s="22">
        <v>24</v>
      </c>
      <c r="G253" s="14">
        <v>147.5</v>
      </c>
      <c r="H253" s="12">
        <f>(Tabla1333232233234232423234624235235[[#This Row],[Existencia ]]*Tabla1333232233234232423234624235235[[#This Row],[Costo unitario RD$]])</f>
        <v>3540</v>
      </c>
    </row>
    <row r="254" spans="1:8" s="18" customFormat="1" ht="42" customHeight="1" x14ac:dyDescent="0.25">
      <c r="A254" s="9">
        <v>45093</v>
      </c>
      <c r="B254" s="9">
        <v>45093</v>
      </c>
      <c r="C254" s="10">
        <v>4097</v>
      </c>
      <c r="D254" s="11" t="s">
        <v>163</v>
      </c>
      <c r="E254" s="10" t="s">
        <v>10</v>
      </c>
      <c r="F254" s="22">
        <v>25</v>
      </c>
      <c r="G254" s="14">
        <v>46.02</v>
      </c>
      <c r="H254" s="12">
        <f>(Tabla1333232233234232423234624235235[[#This Row],[Existencia ]]*Tabla1333232233234232423234624235235[[#This Row],[Costo unitario RD$]])</f>
        <v>1150.5</v>
      </c>
    </row>
    <row r="255" spans="1:8" s="18" customFormat="1" ht="42" customHeight="1" x14ac:dyDescent="0.25">
      <c r="A255" s="9">
        <v>45093</v>
      </c>
      <c r="B255" s="9">
        <v>45093</v>
      </c>
      <c r="C255" s="10">
        <v>4059</v>
      </c>
      <c r="D255" s="11" t="s">
        <v>48</v>
      </c>
      <c r="E255" s="10" t="s">
        <v>43</v>
      </c>
      <c r="F255" s="22">
        <v>2</v>
      </c>
      <c r="G255" s="14">
        <v>3835</v>
      </c>
      <c r="H255" s="12">
        <f>(Tabla1333232233234232423234624235235[[#This Row],[Existencia ]]*Tabla1333232233234232423234624235235[[#This Row],[Costo unitario RD$]])</f>
        <v>7670</v>
      </c>
    </row>
    <row r="256" spans="1:8" s="18" customFormat="1" ht="42" customHeight="1" x14ac:dyDescent="0.25">
      <c r="A256" s="9">
        <v>45093</v>
      </c>
      <c r="B256" s="9">
        <v>45093</v>
      </c>
      <c r="C256" s="10">
        <v>4049</v>
      </c>
      <c r="D256" s="11" t="s">
        <v>50</v>
      </c>
      <c r="E256" s="10" t="s">
        <v>28</v>
      </c>
      <c r="F256" s="22">
        <v>93</v>
      </c>
      <c r="G256" s="14">
        <v>50.268000000000001</v>
      </c>
      <c r="H256" s="12">
        <f>(Tabla1333232233234232423234624235235[[#This Row],[Existencia ]]*Tabla1333232233234232423234624235235[[#This Row],[Costo unitario RD$]])</f>
        <v>4674.924</v>
      </c>
    </row>
    <row r="257" spans="1:8" s="18" customFormat="1" ht="42" customHeight="1" x14ac:dyDescent="0.25">
      <c r="A257" s="9">
        <v>45093</v>
      </c>
      <c r="B257" s="9">
        <v>45093</v>
      </c>
      <c r="C257" s="10">
        <v>4051</v>
      </c>
      <c r="D257" s="11" t="s">
        <v>51</v>
      </c>
      <c r="E257" s="10" t="s">
        <v>10</v>
      </c>
      <c r="F257" s="22">
        <v>6</v>
      </c>
      <c r="G257" s="14">
        <v>224.2</v>
      </c>
      <c r="H257" s="12">
        <f>(Tabla1333232233234232423234624235235[[#This Row],[Existencia ]]*Tabla1333232233234232423234624235235[[#This Row],[Costo unitario RD$]])</f>
        <v>1345.1999999999998</v>
      </c>
    </row>
    <row r="258" spans="1:8" s="18" customFormat="1" ht="42" customHeight="1" x14ac:dyDescent="0.25">
      <c r="A258" s="9">
        <v>45093</v>
      </c>
      <c r="B258" s="9">
        <v>45093</v>
      </c>
      <c r="C258" s="10">
        <v>4028</v>
      </c>
      <c r="D258" s="11" t="s">
        <v>54</v>
      </c>
      <c r="E258" s="10" t="s">
        <v>12</v>
      </c>
      <c r="F258" s="22">
        <v>35</v>
      </c>
      <c r="G258" s="14">
        <v>108.56</v>
      </c>
      <c r="H258" s="12">
        <f>(Tabla1333232233234232423234624235235[[#This Row],[Existencia ]]*Tabla1333232233234232423234624235235[[#This Row],[Costo unitario RD$]])</f>
        <v>3799.6</v>
      </c>
    </row>
    <row r="259" spans="1:8" s="18" customFormat="1" ht="42" customHeight="1" x14ac:dyDescent="0.25">
      <c r="A259" s="9">
        <v>45093</v>
      </c>
      <c r="B259" s="9">
        <v>45093</v>
      </c>
      <c r="C259" s="10">
        <v>4017</v>
      </c>
      <c r="D259" s="11" t="s">
        <v>164</v>
      </c>
      <c r="E259" s="10" t="s">
        <v>10</v>
      </c>
      <c r="F259" s="22">
        <v>24</v>
      </c>
      <c r="G259" s="14">
        <v>188.8</v>
      </c>
      <c r="H259" s="12">
        <f>(Tabla1333232233234232423234624235235[[#This Row],[Existencia ]]*Tabla1333232233234232423234624235235[[#This Row],[Costo unitario RD$]])</f>
        <v>4531.2000000000007</v>
      </c>
    </row>
    <row r="260" spans="1:8" s="18" customFormat="1" ht="42" customHeight="1" x14ac:dyDescent="0.25">
      <c r="A260" s="9">
        <v>45093</v>
      </c>
      <c r="B260" s="9">
        <v>45093</v>
      </c>
      <c r="C260" s="10">
        <v>4071</v>
      </c>
      <c r="D260" s="11" t="s">
        <v>86</v>
      </c>
      <c r="E260" s="10" t="s">
        <v>28</v>
      </c>
      <c r="F260" s="22">
        <v>628</v>
      </c>
      <c r="G260" s="14">
        <v>47.9375</v>
      </c>
      <c r="H260" s="12">
        <f>(Tabla1333232233234232423234624235235[[#This Row],[Existencia ]]*Tabla1333232233234232423234624235235[[#This Row],[Costo unitario RD$]])</f>
        <v>30104.75</v>
      </c>
    </row>
    <row r="261" spans="1:8" s="18" customFormat="1" ht="42" customHeight="1" x14ac:dyDescent="0.25">
      <c r="A261" s="9">
        <v>45091</v>
      </c>
      <c r="B261" s="9">
        <v>45091</v>
      </c>
      <c r="C261" s="10">
        <v>4038</v>
      </c>
      <c r="D261" s="11" t="s">
        <v>71</v>
      </c>
      <c r="E261" s="10" t="s">
        <v>28</v>
      </c>
      <c r="F261" s="22">
        <v>777</v>
      </c>
      <c r="G261" s="14">
        <v>109.681</v>
      </c>
      <c r="H261" s="12">
        <f>(Tabla1333232233234232423234624235235[[#This Row],[Existencia ]]*Tabla1333232233234232423234624235235[[#This Row],[Costo unitario RD$]])</f>
        <v>85222.137000000002</v>
      </c>
    </row>
    <row r="262" spans="1:8" s="18" customFormat="1" ht="42" customHeight="1" x14ac:dyDescent="0.25">
      <c r="A262" s="9">
        <v>45077</v>
      </c>
      <c r="B262" s="9">
        <v>45077</v>
      </c>
      <c r="C262" s="19">
        <v>1023</v>
      </c>
      <c r="D262" s="11" t="s">
        <v>165</v>
      </c>
      <c r="E262" s="10" t="s">
        <v>10</v>
      </c>
      <c r="F262" s="22">
        <v>975</v>
      </c>
      <c r="G262" s="14">
        <v>34.399832000000004</v>
      </c>
      <c r="H262" s="12">
        <f>(Tabla1333232233234232423234624235235[[#This Row],[Existencia ]]*Tabla1333232233234232423234624235235[[#This Row],[Costo unitario RD$]])</f>
        <v>33539.836200000005</v>
      </c>
    </row>
    <row r="263" spans="1:8" s="18" customFormat="1" ht="42" customHeight="1" x14ac:dyDescent="0.25">
      <c r="A263" s="9">
        <v>45077</v>
      </c>
      <c r="B263" s="9">
        <v>45077</v>
      </c>
      <c r="C263" s="10">
        <v>2049</v>
      </c>
      <c r="D263" s="11" t="s">
        <v>93</v>
      </c>
      <c r="E263" s="10" t="s">
        <v>10</v>
      </c>
      <c r="F263" s="22">
        <v>148</v>
      </c>
      <c r="G263" s="14">
        <v>7.08</v>
      </c>
      <c r="H263" s="12">
        <f>(Tabla1333232233234232423234624235235[[#This Row],[Existencia ]]*Tabla1333232233234232423234624235235[[#This Row],[Costo unitario RD$]])</f>
        <v>1047.8399999999999</v>
      </c>
    </row>
    <row r="264" spans="1:8" s="18" customFormat="1" ht="42" customHeight="1" x14ac:dyDescent="0.25">
      <c r="A264" s="9">
        <v>45077</v>
      </c>
      <c r="B264" s="9">
        <v>45077</v>
      </c>
      <c r="C264" s="19">
        <v>2050</v>
      </c>
      <c r="D264" s="11" t="s">
        <v>113</v>
      </c>
      <c r="E264" s="10" t="s">
        <v>10</v>
      </c>
      <c r="F264" s="22">
        <v>26</v>
      </c>
      <c r="G264" s="14">
        <v>146.00144736842105</v>
      </c>
      <c r="H264" s="12">
        <f>(Tabla1333232233234232423234624235235[[#This Row],[Existencia ]]*Tabla1333232233234232423234624235235[[#This Row],[Costo unitario RD$]])</f>
        <v>3796.0376315789472</v>
      </c>
    </row>
    <row r="265" spans="1:8" s="18" customFormat="1" ht="42" customHeight="1" x14ac:dyDescent="0.25">
      <c r="A265" s="9">
        <v>45077</v>
      </c>
      <c r="B265" s="9">
        <v>45077</v>
      </c>
      <c r="C265" s="19">
        <v>2108</v>
      </c>
      <c r="D265" s="11" t="s">
        <v>166</v>
      </c>
      <c r="E265" s="10" t="s">
        <v>10</v>
      </c>
      <c r="F265" s="22">
        <v>4</v>
      </c>
      <c r="G265" s="14">
        <v>2999.9960000000001</v>
      </c>
      <c r="H265" s="12">
        <f>(Tabla1333232233234232423234624235235[[#This Row],[Existencia ]]*Tabla1333232233234232423234624235235[[#This Row],[Costo unitario RD$]])</f>
        <v>11999.984</v>
      </c>
    </row>
    <row r="266" spans="1:8" s="18" customFormat="1" ht="42" customHeight="1" x14ac:dyDescent="0.25">
      <c r="A266" s="9">
        <v>45077</v>
      </c>
      <c r="B266" s="9">
        <v>45077</v>
      </c>
      <c r="C266" s="19">
        <v>1008</v>
      </c>
      <c r="D266" s="15" t="s">
        <v>120</v>
      </c>
      <c r="E266" s="10" t="s">
        <v>10</v>
      </c>
      <c r="F266" s="22">
        <v>1000</v>
      </c>
      <c r="G266" s="14">
        <v>2.7600199999999999</v>
      </c>
      <c r="H266" s="12">
        <f>(Tabla1333232233234232423234624235235[[#This Row],[Existencia ]]*Tabla1333232233234232423234624235235[[#This Row],[Costo unitario RD$]])</f>
        <v>2760.02</v>
      </c>
    </row>
    <row r="267" spans="1:8" s="18" customFormat="1" ht="42" customHeight="1" x14ac:dyDescent="0.25">
      <c r="A267" s="9">
        <v>45077</v>
      </c>
      <c r="B267" s="9">
        <v>45077</v>
      </c>
      <c r="C267" s="19">
        <v>2037</v>
      </c>
      <c r="D267" s="11" t="s">
        <v>98</v>
      </c>
      <c r="E267" s="10" t="s">
        <v>10</v>
      </c>
      <c r="F267" s="22">
        <v>313</v>
      </c>
      <c r="G267" s="14">
        <v>27.670999999999999</v>
      </c>
      <c r="H267" s="12">
        <f>(Tabla1333232233234232423234624235235[[#This Row],[Existencia ]]*Tabla1333232233234232423234624235235[[#This Row],[Costo unitario RD$]])</f>
        <v>8661.0229999999992</v>
      </c>
    </row>
    <row r="268" spans="1:8" s="18" customFormat="1" ht="42" customHeight="1" x14ac:dyDescent="0.25">
      <c r="A268" s="9">
        <v>45077</v>
      </c>
      <c r="B268" s="9">
        <v>45077</v>
      </c>
      <c r="C268" s="19">
        <v>2005</v>
      </c>
      <c r="D268" s="15" t="s">
        <v>124</v>
      </c>
      <c r="E268" s="10" t="s">
        <v>10</v>
      </c>
      <c r="F268" s="22">
        <v>37</v>
      </c>
      <c r="G268" s="14">
        <v>5.9</v>
      </c>
      <c r="H268" s="12">
        <f>(Tabla1333232233234232423234624235235[[#This Row],[Existencia ]]*Tabla1333232233234232423234624235235[[#This Row],[Costo unitario RD$]])</f>
        <v>218.3</v>
      </c>
    </row>
    <row r="269" spans="1:8" s="18" customFormat="1" ht="42" customHeight="1" x14ac:dyDescent="0.25">
      <c r="A269" s="9">
        <v>45077</v>
      </c>
      <c r="B269" s="9">
        <v>45077</v>
      </c>
      <c r="C269" s="10">
        <v>2035</v>
      </c>
      <c r="D269" s="11" t="s">
        <v>121</v>
      </c>
      <c r="E269" s="10" t="s">
        <v>10</v>
      </c>
      <c r="F269" s="22">
        <v>24</v>
      </c>
      <c r="G269" s="14">
        <v>69.926666666666677</v>
      </c>
      <c r="H269" s="12">
        <f>(Tabla1333232233234232423234624235235[[#This Row],[Existencia ]]*Tabla1333232233234232423234624235235[[#This Row],[Costo unitario RD$]])</f>
        <v>1678.2400000000002</v>
      </c>
    </row>
    <row r="270" spans="1:8" s="18" customFormat="1" ht="42" customHeight="1" x14ac:dyDescent="0.25">
      <c r="A270" s="9">
        <v>45077</v>
      </c>
      <c r="B270" s="9">
        <v>45077</v>
      </c>
      <c r="C270" s="19">
        <v>2018</v>
      </c>
      <c r="D270" s="11" t="s">
        <v>156</v>
      </c>
      <c r="E270" s="10" t="s">
        <v>10</v>
      </c>
      <c r="F270" s="22">
        <v>24</v>
      </c>
      <c r="G270" s="14">
        <v>25.535168539325841</v>
      </c>
      <c r="H270" s="12">
        <f>(Tabla1333232233234232423234624235235[[#This Row],[Existencia ]]*Tabla1333232233234232423234624235235[[#This Row],[Costo unitario RD$]])</f>
        <v>612.84404494382022</v>
      </c>
    </row>
    <row r="271" spans="1:8" s="18" customFormat="1" ht="42" customHeight="1" x14ac:dyDescent="0.25">
      <c r="A271" s="9">
        <v>45077</v>
      </c>
      <c r="B271" s="9">
        <v>45077</v>
      </c>
      <c r="C271" s="19">
        <v>2088</v>
      </c>
      <c r="D271" s="11" t="s">
        <v>167</v>
      </c>
      <c r="E271" s="10" t="s">
        <v>10</v>
      </c>
      <c r="F271" s="22">
        <v>16</v>
      </c>
      <c r="G271" s="14">
        <v>116.3476</v>
      </c>
      <c r="H271" s="12">
        <f>(Tabla1333232233234232423234624235235[[#This Row],[Existencia ]]*Tabla1333232233234232423234624235235[[#This Row],[Costo unitario RD$]])</f>
        <v>1861.5616</v>
      </c>
    </row>
    <row r="272" spans="1:8" s="18" customFormat="1" ht="42" customHeight="1" x14ac:dyDescent="0.25">
      <c r="A272" s="9">
        <v>45077</v>
      </c>
      <c r="B272" s="9">
        <v>45077</v>
      </c>
      <c r="C272" s="19">
        <v>2041</v>
      </c>
      <c r="D272" s="11" t="s">
        <v>109</v>
      </c>
      <c r="E272" s="10" t="s">
        <v>10</v>
      </c>
      <c r="F272" s="22">
        <v>9</v>
      </c>
      <c r="G272" s="14">
        <v>161.601</v>
      </c>
      <c r="H272" s="12">
        <f>(Tabla1333232233234232423234624235235[[#This Row],[Existencia ]]*Tabla1333232233234232423234624235235[[#This Row],[Costo unitario RD$]])</f>
        <v>1454.4090000000001</v>
      </c>
    </row>
    <row r="273" spans="1:8" s="18" customFormat="1" ht="42" customHeight="1" x14ac:dyDescent="0.25">
      <c r="A273" s="9">
        <v>45077</v>
      </c>
      <c r="B273" s="9">
        <v>45077</v>
      </c>
      <c r="C273" s="19">
        <v>2088</v>
      </c>
      <c r="D273" s="11" t="s">
        <v>108</v>
      </c>
      <c r="E273" s="10" t="s">
        <v>10</v>
      </c>
      <c r="F273" s="22">
        <v>43</v>
      </c>
      <c r="G273" s="14">
        <v>127.994625</v>
      </c>
      <c r="H273" s="12">
        <f>(Tabla1333232233234232423234624235235[[#This Row],[Existencia ]]*Tabla1333232233234232423234624235235[[#This Row],[Costo unitario RD$]])</f>
        <v>5503.7688749999998</v>
      </c>
    </row>
    <row r="274" spans="1:8" s="18" customFormat="1" ht="42" customHeight="1" x14ac:dyDescent="0.25">
      <c r="A274" s="9">
        <v>45077</v>
      </c>
      <c r="B274" s="9">
        <v>45077</v>
      </c>
      <c r="C274" s="19">
        <v>1065</v>
      </c>
      <c r="D274" s="11" t="s">
        <v>123</v>
      </c>
      <c r="E274" s="10" t="s">
        <v>10</v>
      </c>
      <c r="F274" s="22">
        <v>221</v>
      </c>
      <c r="G274" s="14">
        <v>17.995000000000001</v>
      </c>
      <c r="H274" s="12">
        <f>(Tabla1333232233234232423234624235235[[#This Row],[Existencia ]]*Tabla1333232233234232423234624235235[[#This Row],[Costo unitario RD$]])</f>
        <v>3976.8950000000004</v>
      </c>
    </row>
    <row r="275" spans="1:8" s="18" customFormat="1" ht="42" customHeight="1" x14ac:dyDescent="0.25">
      <c r="A275" s="9">
        <v>45077</v>
      </c>
      <c r="B275" s="9">
        <v>45077</v>
      </c>
      <c r="C275" s="19">
        <v>1019</v>
      </c>
      <c r="D275" s="11" t="s">
        <v>168</v>
      </c>
      <c r="E275" s="10" t="s">
        <v>10</v>
      </c>
      <c r="F275" s="22">
        <v>1111</v>
      </c>
      <c r="G275" s="14">
        <v>26.160128</v>
      </c>
      <c r="H275" s="12">
        <f>(Tabla1333232233234232423234624235235[[#This Row],[Existencia ]]*Tabla1333232233234232423234624235235[[#This Row],[Costo unitario RD$]])</f>
        <v>29063.902208</v>
      </c>
    </row>
    <row r="276" spans="1:8" s="18" customFormat="1" ht="42" customHeight="1" x14ac:dyDescent="0.25">
      <c r="A276" s="9">
        <v>45077</v>
      </c>
      <c r="B276" s="9">
        <v>45077</v>
      </c>
      <c r="C276" s="19">
        <v>2041</v>
      </c>
      <c r="D276" s="11" t="s">
        <v>76</v>
      </c>
      <c r="E276" s="10" t="s">
        <v>10</v>
      </c>
      <c r="F276" s="22">
        <v>20</v>
      </c>
      <c r="G276" s="14">
        <v>222.65419999999997</v>
      </c>
      <c r="H276" s="12">
        <f>(Tabla1333232233234232423234624235235[[#This Row],[Existencia ]]*Tabla1333232233234232423234624235235[[#This Row],[Costo unitario RD$]])</f>
        <v>4453.0839999999998</v>
      </c>
    </row>
    <row r="277" spans="1:8" s="18" customFormat="1" ht="42" customHeight="1" x14ac:dyDescent="0.25">
      <c r="A277" s="9">
        <v>45076</v>
      </c>
      <c r="B277" s="9">
        <v>45076</v>
      </c>
      <c r="C277" s="19">
        <v>2084</v>
      </c>
      <c r="D277" s="11" t="s">
        <v>107</v>
      </c>
      <c r="E277" s="10" t="s">
        <v>10</v>
      </c>
      <c r="F277" s="25">
        <v>145</v>
      </c>
      <c r="G277" s="14">
        <v>29.5</v>
      </c>
      <c r="H277" s="12">
        <f>(Tabla1333232233234232423234624235235[[#This Row],[Existencia ]]*Tabla1333232233234232423234624235235[[#This Row],[Costo unitario RD$]])</f>
        <v>4277.5</v>
      </c>
    </row>
    <row r="278" spans="1:8" s="18" customFormat="1" ht="42" customHeight="1" x14ac:dyDescent="0.25">
      <c r="A278" s="9">
        <v>45076</v>
      </c>
      <c r="B278" s="9">
        <v>45076</v>
      </c>
      <c r="C278" s="19">
        <v>2009</v>
      </c>
      <c r="D278" s="11" t="s">
        <v>111</v>
      </c>
      <c r="E278" s="10" t="s">
        <v>43</v>
      </c>
      <c r="F278" s="25">
        <v>160</v>
      </c>
      <c r="G278" s="14">
        <v>16.52</v>
      </c>
      <c r="H278" s="12">
        <f>(Tabla1333232233234232423234624235235[[#This Row],[Existencia ]]*Tabla1333232233234232423234624235235[[#This Row],[Costo unitario RD$]])</f>
        <v>2643.2</v>
      </c>
    </row>
    <row r="279" spans="1:8" s="18" customFormat="1" ht="42" customHeight="1" x14ac:dyDescent="0.25">
      <c r="A279" s="9">
        <v>45076</v>
      </c>
      <c r="B279" s="9">
        <v>45076</v>
      </c>
      <c r="C279" s="19">
        <v>1042</v>
      </c>
      <c r="D279" s="11" t="s">
        <v>116</v>
      </c>
      <c r="E279" s="10" t="s">
        <v>10</v>
      </c>
      <c r="F279" s="25">
        <v>372</v>
      </c>
      <c r="G279" s="14">
        <v>30.68</v>
      </c>
      <c r="H279" s="12">
        <f>(Tabla1333232233234232423234624235235[[#This Row],[Existencia ]]*Tabla1333232233234232423234624235235[[#This Row],[Costo unitario RD$]])</f>
        <v>11412.96</v>
      </c>
    </row>
    <row r="280" spans="1:8" s="18" customFormat="1" ht="42" customHeight="1" x14ac:dyDescent="0.25">
      <c r="A280" s="9">
        <v>45076</v>
      </c>
      <c r="B280" s="9">
        <v>45076</v>
      </c>
      <c r="C280" s="19">
        <v>2066</v>
      </c>
      <c r="D280" s="11" t="s">
        <v>169</v>
      </c>
      <c r="E280" s="10" t="s">
        <v>28</v>
      </c>
      <c r="F280" s="25">
        <v>25</v>
      </c>
      <c r="G280" s="14">
        <v>129.80000000000001</v>
      </c>
      <c r="H280" s="12">
        <f>(Tabla1333232233234232423234624235235[[#This Row],[Existencia ]]*Tabla1333232233234232423234624235235[[#This Row],[Costo unitario RD$]])</f>
        <v>3245.0000000000005</v>
      </c>
    </row>
    <row r="281" spans="1:8" s="18" customFormat="1" ht="42" customHeight="1" x14ac:dyDescent="0.25">
      <c r="A281" s="9">
        <v>45076</v>
      </c>
      <c r="B281" s="9">
        <v>45076</v>
      </c>
      <c r="C281" s="19">
        <v>2090</v>
      </c>
      <c r="D281" s="11" t="s">
        <v>170</v>
      </c>
      <c r="E281" s="10" t="s">
        <v>10</v>
      </c>
      <c r="F281" s="25">
        <v>10</v>
      </c>
      <c r="G281" s="14">
        <v>519.20000000000005</v>
      </c>
      <c r="H281" s="12">
        <f>(Tabla1333232233234232423234624235235[[#This Row],[Existencia ]]*Tabla1333232233234232423234624235235[[#This Row],[Costo unitario RD$]])</f>
        <v>5192</v>
      </c>
    </row>
    <row r="282" spans="1:8" s="18" customFormat="1" ht="42" customHeight="1" x14ac:dyDescent="0.25">
      <c r="A282" s="9">
        <v>45076</v>
      </c>
      <c r="B282" s="9">
        <v>45076</v>
      </c>
      <c r="C282" s="19">
        <v>2091</v>
      </c>
      <c r="D282" s="11" t="s">
        <v>171</v>
      </c>
      <c r="E282" s="10" t="s">
        <v>10</v>
      </c>
      <c r="F282" s="25">
        <v>3</v>
      </c>
      <c r="G282" s="14">
        <v>2849.7000000000003</v>
      </c>
      <c r="H282" s="12">
        <f>(Tabla1333232233234232423234624235235[[#This Row],[Existencia ]]*Tabla1333232233234232423234624235235[[#This Row],[Costo unitario RD$]])</f>
        <v>8549.1</v>
      </c>
    </row>
    <row r="283" spans="1:8" s="18" customFormat="1" ht="42" customHeight="1" x14ac:dyDescent="0.25">
      <c r="A283" s="9">
        <v>45076</v>
      </c>
      <c r="B283" s="9">
        <v>45076</v>
      </c>
      <c r="C283" s="19">
        <v>2070</v>
      </c>
      <c r="D283" s="11" t="s">
        <v>125</v>
      </c>
      <c r="E283" s="10" t="s">
        <v>10</v>
      </c>
      <c r="F283" s="25">
        <v>72</v>
      </c>
      <c r="G283" s="14">
        <v>4.72</v>
      </c>
      <c r="H283" s="12">
        <f>(Tabla1333232233234232423234624235235[[#This Row],[Existencia ]]*Tabla1333232233234232423234624235235[[#This Row],[Costo unitario RD$]])</f>
        <v>339.84</v>
      </c>
    </row>
    <row r="284" spans="1:8" s="18" customFormat="1" ht="42" customHeight="1" x14ac:dyDescent="0.25">
      <c r="A284" s="9">
        <v>45076</v>
      </c>
      <c r="B284" s="9">
        <v>45076</v>
      </c>
      <c r="C284" s="19">
        <v>2044</v>
      </c>
      <c r="D284" s="11" t="s">
        <v>82</v>
      </c>
      <c r="E284" s="10" t="s">
        <v>10</v>
      </c>
      <c r="F284" s="25">
        <v>56</v>
      </c>
      <c r="G284" s="14">
        <v>14.16</v>
      </c>
      <c r="H284" s="12">
        <f>(Tabla1333232233234232423234624235235[[#This Row],[Existencia ]]*Tabla1333232233234232423234624235235[[#This Row],[Costo unitario RD$]])</f>
        <v>792.96</v>
      </c>
    </row>
    <row r="285" spans="1:8" s="18" customFormat="1" ht="42" customHeight="1" x14ac:dyDescent="0.25">
      <c r="A285" s="9">
        <v>45076</v>
      </c>
      <c r="B285" s="9">
        <v>45076</v>
      </c>
      <c r="C285" s="19">
        <v>2028</v>
      </c>
      <c r="D285" s="11" t="s">
        <v>122</v>
      </c>
      <c r="E285" s="10" t="s">
        <v>10</v>
      </c>
      <c r="F285" s="25">
        <v>22</v>
      </c>
      <c r="G285" s="14">
        <v>241.9</v>
      </c>
      <c r="H285" s="12">
        <f>(Tabla1333232233234232423234624235235[[#This Row],[Existencia ]]*Tabla1333232233234232423234624235235[[#This Row],[Costo unitario RD$]])</f>
        <v>5321.8</v>
      </c>
    </row>
    <row r="286" spans="1:8" s="18" customFormat="1" ht="42" customHeight="1" x14ac:dyDescent="0.25">
      <c r="A286" s="9">
        <v>45076</v>
      </c>
      <c r="B286" s="9">
        <v>45076</v>
      </c>
      <c r="C286" s="19">
        <v>2015</v>
      </c>
      <c r="D286" s="11" t="s">
        <v>110</v>
      </c>
      <c r="E286" s="10" t="s">
        <v>43</v>
      </c>
      <c r="F286" s="25">
        <v>81</v>
      </c>
      <c r="G286" s="14">
        <v>18.88</v>
      </c>
      <c r="H286" s="12">
        <f>(Tabla1333232233234232423234624235235[[#This Row],[Existencia ]]*Tabla1333232233234232423234624235235[[#This Row],[Costo unitario RD$]])</f>
        <v>1529.28</v>
      </c>
    </row>
    <row r="287" spans="1:8" s="18" customFormat="1" ht="42" customHeight="1" x14ac:dyDescent="0.25">
      <c r="A287" s="9">
        <v>45076</v>
      </c>
      <c r="B287" s="9">
        <v>45076</v>
      </c>
      <c r="C287" s="19">
        <v>2046</v>
      </c>
      <c r="D287" s="11" t="s">
        <v>75</v>
      </c>
      <c r="E287" s="10" t="s">
        <v>10</v>
      </c>
      <c r="F287" s="25">
        <v>47</v>
      </c>
      <c r="G287" s="14">
        <v>29.5</v>
      </c>
      <c r="H287" s="12">
        <f>(Tabla1333232233234232423234624235235[[#This Row],[Existencia ]]*Tabla1333232233234232423234624235235[[#This Row],[Costo unitario RD$]])</f>
        <v>1386.5</v>
      </c>
    </row>
    <row r="288" spans="1:8" s="18" customFormat="1" ht="42" customHeight="1" x14ac:dyDescent="0.25">
      <c r="A288" s="9">
        <v>45103</v>
      </c>
      <c r="B288" s="9">
        <v>45072</v>
      </c>
      <c r="C288" s="10">
        <v>3164</v>
      </c>
      <c r="D288" s="11" t="s">
        <v>172</v>
      </c>
      <c r="E288" s="10" t="s">
        <v>10</v>
      </c>
      <c r="F288" s="22">
        <v>10</v>
      </c>
      <c r="G288" s="14">
        <v>40.119999999999997</v>
      </c>
      <c r="H288" s="12">
        <f>(Tabla1333232233234232423234624235235[[#This Row],[Existencia ]]*Tabla1333232233234232423234624235235[[#This Row],[Costo unitario RD$]])</f>
        <v>401.2</v>
      </c>
    </row>
    <row r="289" spans="1:8" s="18" customFormat="1" ht="42" customHeight="1" x14ac:dyDescent="0.25">
      <c r="A289" s="9">
        <v>45103</v>
      </c>
      <c r="B289" s="9">
        <v>45072</v>
      </c>
      <c r="C289" s="10">
        <v>2084</v>
      </c>
      <c r="D289" s="11" t="s">
        <v>173</v>
      </c>
      <c r="E289" s="10" t="s">
        <v>10</v>
      </c>
      <c r="F289" s="22">
        <v>5</v>
      </c>
      <c r="G289" s="14">
        <v>132.16</v>
      </c>
      <c r="H289" s="12">
        <f>(Tabla1333232233234232423234624235235[[#This Row],[Existencia ]]*Tabla1333232233234232423234624235235[[#This Row],[Costo unitario RD$]])</f>
        <v>660.8</v>
      </c>
    </row>
    <row r="290" spans="1:8" s="18" customFormat="1" ht="42" customHeight="1" x14ac:dyDescent="0.25">
      <c r="A290" s="9">
        <v>45072</v>
      </c>
      <c r="B290" s="9">
        <v>45072</v>
      </c>
      <c r="C290" s="19">
        <v>2044</v>
      </c>
      <c r="D290" s="11" t="s">
        <v>84</v>
      </c>
      <c r="E290" s="10" t="s">
        <v>10</v>
      </c>
      <c r="F290" s="25">
        <v>18</v>
      </c>
      <c r="G290" s="14">
        <v>16.567083333333329</v>
      </c>
      <c r="H290" s="12">
        <f>(Tabla1333232233234232423234624235235[[#This Row],[Existencia ]]*Tabla1333232233234232423234624235235[[#This Row],[Costo unitario RD$]])</f>
        <v>298.20749999999992</v>
      </c>
    </row>
    <row r="291" spans="1:8" s="18" customFormat="1" ht="42" customHeight="1" x14ac:dyDescent="0.25">
      <c r="A291" s="9">
        <v>45072</v>
      </c>
      <c r="B291" s="9">
        <v>45072</v>
      </c>
      <c r="C291" s="19">
        <v>2096</v>
      </c>
      <c r="D291" s="11" t="s">
        <v>90</v>
      </c>
      <c r="E291" s="10" t="s">
        <v>10</v>
      </c>
      <c r="F291" s="25">
        <v>41</v>
      </c>
      <c r="G291" s="14">
        <v>20.461241379310337</v>
      </c>
      <c r="H291" s="12">
        <f>(Tabla1333232233234232423234624235235[[#This Row],[Existencia ]]*Tabla1333232233234232423234624235235[[#This Row],[Costo unitario RD$]])</f>
        <v>838.91089655172379</v>
      </c>
    </row>
    <row r="292" spans="1:8" s="18" customFormat="1" ht="42" customHeight="1" x14ac:dyDescent="0.25">
      <c r="A292" s="9">
        <v>45072</v>
      </c>
      <c r="B292" s="9">
        <v>45072</v>
      </c>
      <c r="C292" s="19">
        <v>2044</v>
      </c>
      <c r="D292" s="11" t="s">
        <v>83</v>
      </c>
      <c r="E292" s="10" t="s">
        <v>10</v>
      </c>
      <c r="F292" s="25">
        <v>112</v>
      </c>
      <c r="G292" s="14">
        <v>16.5672</v>
      </c>
      <c r="H292" s="12">
        <f>(Tabla1333232233234232423234624235235[[#This Row],[Existencia ]]*Tabla1333232233234232423234624235235[[#This Row],[Costo unitario RD$]])</f>
        <v>1855.5264</v>
      </c>
    </row>
    <row r="293" spans="1:8" s="18" customFormat="1" ht="42" customHeight="1" x14ac:dyDescent="0.25">
      <c r="A293" s="9">
        <v>45103</v>
      </c>
      <c r="B293" s="9">
        <v>45072</v>
      </c>
      <c r="C293" s="19">
        <v>1001</v>
      </c>
      <c r="D293" s="11" t="s">
        <v>118</v>
      </c>
      <c r="E293" s="12" t="s">
        <v>65</v>
      </c>
      <c r="F293" s="25">
        <v>240</v>
      </c>
      <c r="G293" s="14">
        <v>264.32</v>
      </c>
      <c r="H293" s="12">
        <f>(Tabla1333232233234232423234624235235[[#This Row],[Existencia ]]*Tabla1333232233234232423234624235235[[#This Row],[Costo unitario RD$]])</f>
        <v>63436.799999999996</v>
      </c>
    </row>
    <row r="294" spans="1:8" s="18" customFormat="1" ht="42" customHeight="1" x14ac:dyDescent="0.25">
      <c r="A294" s="9">
        <v>45070</v>
      </c>
      <c r="B294" s="9">
        <v>45070</v>
      </c>
      <c r="C294" s="19">
        <v>2065</v>
      </c>
      <c r="D294" s="11" t="s">
        <v>92</v>
      </c>
      <c r="E294" s="10" t="s">
        <v>10</v>
      </c>
      <c r="F294" s="22">
        <v>35</v>
      </c>
      <c r="G294" s="14">
        <v>23</v>
      </c>
      <c r="H294" s="12">
        <f>(Tabla1333232233234232423234624235235[[#This Row],[Existencia ]]*Tabla1333232233234232423234624235235[[#This Row],[Costo unitario RD$]])</f>
        <v>805</v>
      </c>
    </row>
    <row r="295" spans="1:8" s="18" customFormat="1" ht="42" customHeight="1" x14ac:dyDescent="0.25">
      <c r="A295" s="9">
        <v>45070</v>
      </c>
      <c r="B295" s="9">
        <v>45070</v>
      </c>
      <c r="C295" s="19">
        <v>2004</v>
      </c>
      <c r="D295" s="11" t="s">
        <v>174</v>
      </c>
      <c r="E295" s="10" t="s">
        <v>10</v>
      </c>
      <c r="F295" s="22">
        <v>60</v>
      </c>
      <c r="G295" s="14">
        <v>23</v>
      </c>
      <c r="H295" s="12">
        <f>(Tabla1333232233234232423234624235235[[#This Row],[Existencia ]]*Tabla1333232233234232423234624235235[[#This Row],[Costo unitario RD$]])</f>
        <v>1380</v>
      </c>
    </row>
    <row r="296" spans="1:8" s="18" customFormat="1" ht="42" customHeight="1" x14ac:dyDescent="0.25">
      <c r="A296" s="9">
        <v>45070</v>
      </c>
      <c r="B296" s="9">
        <v>45070</v>
      </c>
      <c r="C296" s="19">
        <v>2028</v>
      </c>
      <c r="D296" s="11" t="s">
        <v>96</v>
      </c>
      <c r="E296" s="10" t="s">
        <v>10</v>
      </c>
      <c r="F296" s="22">
        <v>8</v>
      </c>
      <c r="G296" s="14">
        <v>331.58000000000004</v>
      </c>
      <c r="H296" s="12">
        <f>(Tabla1333232233234232423234624235235[[#This Row],[Existencia ]]*Tabla1333232233234232423234624235235[[#This Row],[Costo unitario RD$]])</f>
        <v>2652.6400000000003</v>
      </c>
    </row>
    <row r="297" spans="1:8" s="18" customFormat="1" ht="42" customHeight="1" x14ac:dyDescent="0.25">
      <c r="A297" s="9">
        <v>45070</v>
      </c>
      <c r="B297" s="9">
        <v>45070</v>
      </c>
      <c r="C297" s="19">
        <v>2011</v>
      </c>
      <c r="D297" s="11" t="s">
        <v>78</v>
      </c>
      <c r="E297" s="10" t="s">
        <v>43</v>
      </c>
      <c r="F297" s="22">
        <v>173</v>
      </c>
      <c r="G297" s="14">
        <v>28.32</v>
      </c>
      <c r="H297" s="12">
        <f>(Tabla1333232233234232423234624235235[[#This Row],[Existencia ]]*Tabla1333232233234232423234624235235[[#This Row],[Costo unitario RD$]])</f>
        <v>4899.3599999999997</v>
      </c>
    </row>
    <row r="298" spans="1:8" s="18" customFormat="1" ht="42" customHeight="1" x14ac:dyDescent="0.25">
      <c r="A298" s="9">
        <v>45070</v>
      </c>
      <c r="B298" s="9">
        <v>45070</v>
      </c>
      <c r="C298" s="19">
        <v>2085</v>
      </c>
      <c r="D298" s="11" t="s">
        <v>113</v>
      </c>
      <c r="E298" s="10" t="s">
        <v>43</v>
      </c>
      <c r="F298" s="22">
        <v>30</v>
      </c>
      <c r="G298" s="14">
        <v>36.58</v>
      </c>
      <c r="H298" s="12">
        <f>(Tabla1333232233234232423234624235235[[#This Row],[Existencia ]]*Tabla1333232233234232423234624235235[[#This Row],[Costo unitario RD$]])</f>
        <v>1097.3999999999999</v>
      </c>
    </row>
    <row r="299" spans="1:8" s="18" customFormat="1" ht="42" customHeight="1" x14ac:dyDescent="0.25">
      <c r="A299" s="9">
        <v>45070</v>
      </c>
      <c r="B299" s="9">
        <v>45070</v>
      </c>
      <c r="C299" s="19">
        <v>2056</v>
      </c>
      <c r="D299" s="11" t="s">
        <v>89</v>
      </c>
      <c r="E299" s="10" t="s">
        <v>10</v>
      </c>
      <c r="F299" s="22">
        <v>87</v>
      </c>
      <c r="G299" s="14">
        <v>23.01</v>
      </c>
      <c r="H299" s="12">
        <f>(Tabla1333232233234232423234624235235[[#This Row],[Existencia ]]*Tabla1333232233234232423234624235235[[#This Row],[Costo unitario RD$]])</f>
        <v>2001.8700000000001</v>
      </c>
    </row>
    <row r="300" spans="1:8" s="18" customFormat="1" ht="42" customHeight="1" x14ac:dyDescent="0.25">
      <c r="A300" s="9">
        <v>45070</v>
      </c>
      <c r="B300" s="9">
        <v>45070</v>
      </c>
      <c r="C300" s="19">
        <v>2016</v>
      </c>
      <c r="D300" s="11" t="s">
        <v>79</v>
      </c>
      <c r="E300" s="10" t="s">
        <v>43</v>
      </c>
      <c r="F300" s="22">
        <v>131</v>
      </c>
      <c r="G300" s="14">
        <v>35.4</v>
      </c>
      <c r="H300" s="12">
        <f>(Tabla1333232233234232423234624235235[[#This Row],[Existencia ]]*Tabla1333232233234232423234624235235[[#This Row],[Costo unitario RD$]])</f>
        <v>4637.3999999999996</v>
      </c>
    </row>
    <row r="301" spans="1:8" s="18" customFormat="1" ht="42" customHeight="1" x14ac:dyDescent="0.25">
      <c r="A301" s="9">
        <v>45070</v>
      </c>
      <c r="B301" s="9">
        <v>45070</v>
      </c>
      <c r="C301" s="19">
        <v>2086</v>
      </c>
      <c r="D301" s="11" t="s">
        <v>100</v>
      </c>
      <c r="E301" s="10" t="s">
        <v>10</v>
      </c>
      <c r="F301" s="22">
        <v>99</v>
      </c>
      <c r="G301" s="14">
        <v>37.76</v>
      </c>
      <c r="H301" s="12">
        <f>(Tabla1333232233234232423234624235235[[#This Row],[Existencia ]]*Tabla1333232233234232423234624235235[[#This Row],[Costo unitario RD$]])</f>
        <v>3738.24</v>
      </c>
    </row>
    <row r="302" spans="1:8" s="18" customFormat="1" ht="42" customHeight="1" x14ac:dyDescent="0.25">
      <c r="A302" s="9">
        <v>45070</v>
      </c>
      <c r="B302" s="9">
        <v>45070</v>
      </c>
      <c r="C302" s="19">
        <v>2067</v>
      </c>
      <c r="D302" s="11" t="s">
        <v>91</v>
      </c>
      <c r="E302" s="10" t="s">
        <v>10</v>
      </c>
      <c r="F302" s="22">
        <v>680</v>
      </c>
      <c r="G302" s="14">
        <v>23</v>
      </c>
      <c r="H302" s="12">
        <f>(Tabla1333232233234232423234624235235[[#This Row],[Existencia ]]*Tabla1333232233234232423234624235235[[#This Row],[Costo unitario RD$]])</f>
        <v>15640</v>
      </c>
    </row>
    <row r="303" spans="1:8" s="18" customFormat="1" ht="42" customHeight="1" x14ac:dyDescent="0.25">
      <c r="A303" s="9">
        <v>45070</v>
      </c>
      <c r="B303" s="9">
        <v>45070</v>
      </c>
      <c r="C303" s="19">
        <v>2037</v>
      </c>
      <c r="D303" s="11" t="s">
        <v>98</v>
      </c>
      <c r="E303" s="10" t="s">
        <v>10</v>
      </c>
      <c r="F303" s="22">
        <v>143</v>
      </c>
      <c r="G303" s="14">
        <v>18.88</v>
      </c>
      <c r="H303" s="12">
        <f>(Tabla1333232233234232423234624235235[[#This Row],[Existencia ]]*Tabla1333232233234232423234624235235[[#This Row],[Costo unitario RD$]])</f>
        <v>2699.8399999999997</v>
      </c>
    </row>
    <row r="304" spans="1:8" s="18" customFormat="1" ht="42" customHeight="1" x14ac:dyDescent="0.25">
      <c r="A304" s="9">
        <v>45070</v>
      </c>
      <c r="B304" s="9">
        <v>45070</v>
      </c>
      <c r="C304" s="19">
        <v>2002</v>
      </c>
      <c r="D304" s="11" t="s">
        <v>95</v>
      </c>
      <c r="E304" s="10" t="s">
        <v>10</v>
      </c>
      <c r="F304" s="22">
        <v>2482</v>
      </c>
      <c r="G304" s="14">
        <v>3.33</v>
      </c>
      <c r="H304" s="12">
        <f>(Tabla1333232233234232423234624235235[[#This Row],[Existencia ]]*Tabla1333232233234232423234624235235[[#This Row],[Costo unitario RD$]])</f>
        <v>8265.06</v>
      </c>
    </row>
    <row r="305" spans="1:8" s="18" customFormat="1" ht="42" customHeight="1" x14ac:dyDescent="0.25">
      <c r="A305" s="9">
        <v>45084</v>
      </c>
      <c r="B305" s="9">
        <v>45053</v>
      </c>
      <c r="C305" s="10">
        <v>1041</v>
      </c>
      <c r="D305" s="11" t="s">
        <v>115</v>
      </c>
      <c r="E305" s="10" t="s">
        <v>10</v>
      </c>
      <c r="F305" s="22">
        <v>757</v>
      </c>
      <c r="G305" s="14">
        <v>18.88</v>
      </c>
      <c r="H305" s="12">
        <f>(Tabla1333232233234232423234624235235[[#This Row],[Existencia ]]*Tabla1333232233234232423234624235235[[#This Row],[Costo unitario RD$]])</f>
        <v>14292.16</v>
      </c>
    </row>
    <row r="306" spans="1:8" s="18" customFormat="1" ht="42" customHeight="1" x14ac:dyDescent="0.25">
      <c r="A306" s="9">
        <v>44995</v>
      </c>
      <c r="B306" s="9">
        <v>44995</v>
      </c>
      <c r="C306" s="19">
        <v>4069</v>
      </c>
      <c r="D306" s="15" t="s">
        <v>21</v>
      </c>
      <c r="E306" s="10" t="s">
        <v>28</v>
      </c>
      <c r="F306" s="22">
        <v>32</v>
      </c>
      <c r="G306" s="14">
        <v>56.783125000000013</v>
      </c>
      <c r="H306" s="12">
        <f>(Tabla1333232233234232423234624235235[[#This Row],[Existencia ]]*Tabla1333232233234232423234624235235[[#This Row],[Costo unitario RD$]])</f>
        <v>1817.0600000000004</v>
      </c>
    </row>
    <row r="307" spans="1:8" s="18" customFormat="1" ht="42" customHeight="1" x14ac:dyDescent="0.25">
      <c r="A307" s="9">
        <v>44995</v>
      </c>
      <c r="B307" s="9">
        <v>44995</v>
      </c>
      <c r="C307" s="19">
        <v>4069</v>
      </c>
      <c r="D307" s="15" t="s">
        <v>21</v>
      </c>
      <c r="E307" s="10" t="s">
        <v>28</v>
      </c>
      <c r="F307" s="22">
        <v>51</v>
      </c>
      <c r="G307" s="14">
        <v>56.781960784313725</v>
      </c>
      <c r="H307" s="12">
        <f>(Tabla1333232233234232423234624235235[[#This Row],[Existencia ]]*Tabla1333232233234232423234624235235[[#This Row],[Costo unitario RD$]])</f>
        <v>2895.88</v>
      </c>
    </row>
    <row r="308" spans="1:8" s="18" customFormat="1" ht="42" customHeight="1" x14ac:dyDescent="0.25">
      <c r="A308" s="9">
        <v>44995</v>
      </c>
      <c r="B308" s="9">
        <v>44995</v>
      </c>
      <c r="C308" s="19">
        <v>4097</v>
      </c>
      <c r="D308" s="11" t="s">
        <v>163</v>
      </c>
      <c r="E308" s="10" t="s">
        <v>10</v>
      </c>
      <c r="F308" s="22">
        <v>18</v>
      </c>
      <c r="G308" s="14">
        <v>43.801739130434775</v>
      </c>
      <c r="H308" s="12">
        <f>(Tabla1333232233234232423234624235235[[#This Row],[Existencia ]]*Tabla1333232233234232423234624235235[[#This Row],[Costo unitario RD$]])</f>
        <v>788.43130434782597</v>
      </c>
    </row>
    <row r="309" spans="1:8" s="18" customFormat="1" ht="42" customHeight="1" x14ac:dyDescent="0.25">
      <c r="A309" s="9">
        <v>44995</v>
      </c>
      <c r="B309" s="9">
        <v>44995</v>
      </c>
      <c r="C309" s="19">
        <v>4083</v>
      </c>
      <c r="D309" s="15" t="s">
        <v>105</v>
      </c>
      <c r="E309" s="10" t="s">
        <v>10</v>
      </c>
      <c r="F309" s="22">
        <v>16</v>
      </c>
      <c r="G309" s="14">
        <v>35.470833333333331</v>
      </c>
      <c r="H309" s="12">
        <f>(Tabla1333232233234232423234624235235[[#This Row],[Existencia ]]*Tabla1333232233234232423234624235235[[#This Row],[Costo unitario RD$]])</f>
        <v>567.5333333333333</v>
      </c>
    </row>
    <row r="310" spans="1:8" s="18" customFormat="1" ht="42" customHeight="1" x14ac:dyDescent="0.25">
      <c r="A310" s="9">
        <v>44994</v>
      </c>
      <c r="B310" s="9">
        <v>44994</v>
      </c>
      <c r="C310" s="10">
        <v>4001</v>
      </c>
      <c r="D310" s="11" t="s">
        <v>135</v>
      </c>
      <c r="E310" s="10" t="s">
        <v>12</v>
      </c>
      <c r="F310" s="22">
        <v>28</v>
      </c>
      <c r="G310" s="14">
        <v>118</v>
      </c>
      <c r="H310" s="12">
        <f>(Tabla1333232233234232423234624235235[[#This Row],[Existencia ]]*Tabla1333232233234232423234624235235[[#This Row],[Costo unitario RD$]])</f>
        <v>3304</v>
      </c>
    </row>
    <row r="311" spans="1:8" s="18" customFormat="1" ht="42" customHeight="1" x14ac:dyDescent="0.25">
      <c r="A311" s="9">
        <v>44994</v>
      </c>
      <c r="B311" s="9">
        <v>44994</v>
      </c>
      <c r="C311" s="10">
        <v>4038</v>
      </c>
      <c r="D311" s="11" t="s">
        <v>71</v>
      </c>
      <c r="E311" s="10" t="s">
        <v>28</v>
      </c>
      <c r="F311" s="22">
        <v>280</v>
      </c>
      <c r="G311" s="14">
        <v>112.1</v>
      </c>
      <c r="H311" s="12">
        <f>(Tabla1333232233234232423234624235235[[#This Row],[Existencia ]]*Tabla1333232233234232423234624235235[[#This Row],[Costo unitario RD$]])</f>
        <v>31388</v>
      </c>
    </row>
    <row r="312" spans="1:8" s="18" customFormat="1" ht="42" customHeight="1" x14ac:dyDescent="0.25">
      <c r="A312" s="9">
        <v>44992</v>
      </c>
      <c r="B312" s="9">
        <v>44992</v>
      </c>
      <c r="C312" s="10">
        <v>4003</v>
      </c>
      <c r="D312" s="15" t="s">
        <v>175</v>
      </c>
      <c r="E312" s="10" t="s">
        <v>10</v>
      </c>
      <c r="F312" s="22">
        <v>86</v>
      </c>
      <c r="G312" s="14">
        <v>127.44</v>
      </c>
      <c r="H312" s="12">
        <f>(Tabla1333232233234232423234624235235[[#This Row],[Existencia ]]*Tabla1333232233234232423234624235235[[#This Row],[Costo unitario RD$]])</f>
        <v>10959.84</v>
      </c>
    </row>
    <row r="313" spans="1:8" s="18" customFormat="1" ht="42" customHeight="1" x14ac:dyDescent="0.25">
      <c r="A313" s="9">
        <v>44992</v>
      </c>
      <c r="B313" s="9">
        <v>44992</v>
      </c>
      <c r="C313" s="10">
        <v>4031</v>
      </c>
      <c r="D313" s="11" t="s">
        <v>106</v>
      </c>
      <c r="E313" s="10" t="s">
        <v>10</v>
      </c>
      <c r="F313" s="22">
        <v>5</v>
      </c>
      <c r="G313" s="14">
        <v>147.5</v>
      </c>
      <c r="H313" s="12">
        <f>(Tabla1333232233234232423234624235235[[#This Row],[Existencia ]]*Tabla1333232233234232423234624235235[[#This Row],[Costo unitario RD$]])</f>
        <v>737.5</v>
      </c>
    </row>
    <row r="314" spans="1:8" s="18" customFormat="1" ht="42" customHeight="1" x14ac:dyDescent="0.25">
      <c r="A314" s="9">
        <v>44992</v>
      </c>
      <c r="B314" s="9">
        <v>44992</v>
      </c>
      <c r="C314" s="10">
        <v>4033</v>
      </c>
      <c r="D314" s="15" t="s">
        <v>29</v>
      </c>
      <c r="E314" s="10" t="s">
        <v>10</v>
      </c>
      <c r="F314" s="22">
        <v>44</v>
      </c>
      <c r="G314" s="14">
        <v>99.12</v>
      </c>
      <c r="H314" s="12">
        <f>(Tabla1333232233234232423234624235235[[#This Row],[Existencia ]]*Tabla1333232233234232423234624235235[[#This Row],[Costo unitario RD$]])</f>
        <v>4361.2800000000007</v>
      </c>
    </row>
    <row r="315" spans="1:8" s="18" customFormat="1" ht="42" customHeight="1" x14ac:dyDescent="0.25">
      <c r="A315" s="9">
        <v>44992</v>
      </c>
      <c r="B315" s="9">
        <v>44992</v>
      </c>
      <c r="C315" s="10">
        <v>4046</v>
      </c>
      <c r="D315" s="15" t="s">
        <v>159</v>
      </c>
      <c r="E315" s="10" t="s">
        <v>28</v>
      </c>
      <c r="F315" s="22">
        <v>61</v>
      </c>
      <c r="G315" s="14">
        <v>27.14</v>
      </c>
      <c r="H315" s="12">
        <f>(Tabla1333232233234232423234624235235[[#This Row],[Existencia ]]*Tabla1333232233234232423234624235235[[#This Row],[Costo unitario RD$]])</f>
        <v>1655.54</v>
      </c>
    </row>
    <row r="316" spans="1:8" s="18" customFormat="1" ht="42" customHeight="1" x14ac:dyDescent="0.25">
      <c r="A316" s="9">
        <v>44985</v>
      </c>
      <c r="B316" s="9">
        <v>44988</v>
      </c>
      <c r="C316" s="10">
        <v>1017</v>
      </c>
      <c r="D316" s="15" t="s">
        <v>176</v>
      </c>
      <c r="E316" s="10" t="s">
        <v>10</v>
      </c>
      <c r="F316" s="22">
        <v>173</v>
      </c>
      <c r="G316" s="14">
        <v>89.68</v>
      </c>
      <c r="H316" s="12">
        <f>(Tabla1333232233234232423234624235235[[#This Row],[Existencia ]]*Tabla1333232233234232423234624235235[[#This Row],[Costo unitario RD$]])</f>
        <v>15514.640000000001</v>
      </c>
    </row>
    <row r="317" spans="1:8" s="18" customFormat="1" ht="42" customHeight="1" x14ac:dyDescent="0.25">
      <c r="A317" s="9">
        <v>44985</v>
      </c>
      <c r="B317" s="9">
        <v>44988</v>
      </c>
      <c r="C317" s="10">
        <v>1052</v>
      </c>
      <c r="D317" s="11" t="s">
        <v>177</v>
      </c>
      <c r="E317" s="10" t="s">
        <v>28</v>
      </c>
      <c r="F317" s="22">
        <v>6</v>
      </c>
      <c r="G317" s="14">
        <v>57.82</v>
      </c>
      <c r="H317" s="12">
        <f>(Tabla1333232233234232423234624235235[[#This Row],[Existencia ]]*Tabla1333232233234232423234624235235[[#This Row],[Costo unitario RD$]])</f>
        <v>346.92</v>
      </c>
    </row>
    <row r="318" spans="1:8" s="18" customFormat="1" ht="42" customHeight="1" x14ac:dyDescent="0.25">
      <c r="A318" s="9">
        <v>44985</v>
      </c>
      <c r="B318" s="9">
        <v>44988</v>
      </c>
      <c r="C318" s="10">
        <v>1042</v>
      </c>
      <c r="D318" s="11" t="s">
        <v>116</v>
      </c>
      <c r="E318" s="10" t="s">
        <v>10</v>
      </c>
      <c r="F318" s="22">
        <v>329</v>
      </c>
      <c r="G318" s="14">
        <v>46.02</v>
      </c>
      <c r="H318" s="12">
        <f>(Tabla1333232233234232423234624235235[[#This Row],[Existencia ]]*Tabla1333232233234232423234624235235[[#This Row],[Costo unitario RD$]])</f>
        <v>15140.580000000002</v>
      </c>
    </row>
    <row r="319" spans="1:8" s="18" customFormat="1" ht="42" customHeight="1" x14ac:dyDescent="0.25">
      <c r="A319" s="9">
        <v>44985</v>
      </c>
      <c r="B319" s="9">
        <v>44988</v>
      </c>
      <c r="C319" s="10">
        <v>2026</v>
      </c>
      <c r="D319" s="15" t="s">
        <v>127</v>
      </c>
      <c r="E319" s="10" t="s">
        <v>10</v>
      </c>
      <c r="F319" s="22">
        <v>35</v>
      </c>
      <c r="G319" s="14">
        <v>138.06</v>
      </c>
      <c r="H319" s="12">
        <f>(Tabla1333232233234232423234624235235[[#This Row],[Existencia ]]*Tabla1333232233234232423234624235235[[#This Row],[Costo unitario RD$]])</f>
        <v>4832.1000000000004</v>
      </c>
    </row>
    <row r="320" spans="1:8" s="18" customFormat="1" ht="42" customHeight="1" x14ac:dyDescent="0.25">
      <c r="A320" s="9">
        <v>44985</v>
      </c>
      <c r="B320" s="9">
        <v>44988</v>
      </c>
      <c r="C320" s="10">
        <v>1017</v>
      </c>
      <c r="D320" s="11" t="s">
        <v>178</v>
      </c>
      <c r="E320" s="10" t="s">
        <v>28</v>
      </c>
      <c r="F320" s="22">
        <v>472</v>
      </c>
      <c r="G320" s="14">
        <v>57.82</v>
      </c>
      <c r="H320" s="12">
        <f>(Tabla1333232233234232423234624235235[[#This Row],[Existencia ]]*Tabla1333232233234232423234624235235[[#This Row],[Costo unitario RD$]])</f>
        <v>27291.040000000001</v>
      </c>
    </row>
    <row r="321" spans="1:8" s="18" customFormat="1" ht="42" customHeight="1" x14ac:dyDescent="0.25">
      <c r="A321" s="9">
        <v>44987</v>
      </c>
      <c r="B321" s="9">
        <v>44987</v>
      </c>
      <c r="C321" s="19">
        <v>2009</v>
      </c>
      <c r="D321" s="11" t="s">
        <v>111</v>
      </c>
      <c r="E321" s="10" t="s">
        <v>43</v>
      </c>
      <c r="F321" s="22">
        <v>1</v>
      </c>
      <c r="G321" s="14">
        <v>24.416000000000054</v>
      </c>
      <c r="H321" s="12">
        <f>(Tabla1333232233234232423234624235235[[#This Row],[Existencia ]]*Tabla1333232233234232423234624235235[[#This Row],[Costo unitario RD$]])</f>
        <v>24.416000000000054</v>
      </c>
    </row>
    <row r="322" spans="1:8" s="18" customFormat="1" ht="42" customHeight="1" x14ac:dyDescent="0.25">
      <c r="A322" s="9">
        <v>44987</v>
      </c>
      <c r="B322" s="9">
        <v>44987</v>
      </c>
      <c r="C322" s="19">
        <v>2010</v>
      </c>
      <c r="D322" s="15" t="s">
        <v>179</v>
      </c>
      <c r="E322" s="10" t="s">
        <v>43</v>
      </c>
      <c r="F322" s="22">
        <v>82</v>
      </c>
      <c r="G322" s="14">
        <v>53.313157894736833</v>
      </c>
      <c r="H322" s="12">
        <f>(Tabla1333232233234232423234624235235[[#This Row],[Existencia ]]*Tabla1333232233234232423234624235235[[#This Row],[Costo unitario RD$]])</f>
        <v>4371.6789473684203</v>
      </c>
    </row>
    <row r="323" spans="1:8" s="18" customFormat="1" ht="42" customHeight="1" x14ac:dyDescent="0.25">
      <c r="A323" s="9">
        <v>44987</v>
      </c>
      <c r="B323" s="9">
        <v>44987</v>
      </c>
      <c r="C323" s="19">
        <v>2066</v>
      </c>
      <c r="D323" s="11" t="s">
        <v>114</v>
      </c>
      <c r="E323" s="10" t="s">
        <v>28</v>
      </c>
      <c r="F323" s="22">
        <v>40</v>
      </c>
      <c r="G323" s="14">
        <v>254.77475000000004</v>
      </c>
      <c r="H323" s="12">
        <f>(Tabla1333232233234232423234624235235[[#This Row],[Existencia ]]*Tabla1333232233234232423234624235235[[#This Row],[Costo unitario RD$]])</f>
        <v>10190.990000000002</v>
      </c>
    </row>
    <row r="324" spans="1:8" s="18" customFormat="1" ht="42" customHeight="1" x14ac:dyDescent="0.25">
      <c r="A324" s="9">
        <v>44987</v>
      </c>
      <c r="B324" s="9">
        <v>44987</v>
      </c>
      <c r="C324" s="19">
        <v>1008</v>
      </c>
      <c r="D324" s="15" t="s">
        <v>120</v>
      </c>
      <c r="E324" s="10" t="s">
        <v>10</v>
      </c>
      <c r="F324" s="22">
        <v>200</v>
      </c>
      <c r="G324" s="14">
        <v>2.95</v>
      </c>
      <c r="H324" s="12">
        <f>(Tabla1333232233234232423234624235235[[#This Row],[Existencia ]]*Tabla1333232233234232423234624235235[[#This Row],[Costo unitario RD$]])</f>
        <v>590</v>
      </c>
    </row>
    <row r="325" spans="1:8" s="18" customFormat="1" ht="42" customHeight="1" x14ac:dyDescent="0.25">
      <c r="A325" s="9">
        <v>44987</v>
      </c>
      <c r="B325" s="9">
        <v>44987</v>
      </c>
      <c r="C325" s="19">
        <v>2017</v>
      </c>
      <c r="D325" s="11" t="s">
        <v>180</v>
      </c>
      <c r="E325" s="10" t="s">
        <v>10</v>
      </c>
      <c r="F325" s="22">
        <v>38</v>
      </c>
      <c r="G325" s="14">
        <v>81.974736842105258</v>
      </c>
      <c r="H325" s="12">
        <f>(Tabla1333232233234232423234624235235[[#This Row],[Existencia ]]*Tabla1333232233234232423234624235235[[#This Row],[Costo unitario RD$]])</f>
        <v>3115.04</v>
      </c>
    </row>
    <row r="326" spans="1:8" s="18" customFormat="1" ht="42" customHeight="1" x14ac:dyDescent="0.25">
      <c r="A326" s="9">
        <v>44951</v>
      </c>
      <c r="B326" s="9">
        <v>44951</v>
      </c>
      <c r="C326" s="10">
        <v>2058</v>
      </c>
      <c r="D326" s="15" t="s">
        <v>181</v>
      </c>
      <c r="E326" s="10" t="s">
        <v>43</v>
      </c>
      <c r="F326" s="22">
        <v>10</v>
      </c>
      <c r="G326" s="14">
        <v>2070.0029999999997</v>
      </c>
      <c r="H326" s="12">
        <f>(Tabla1333232233234232423234624235235[[#This Row],[Existencia ]]*Tabla1333232233234232423234624235235[[#This Row],[Costo unitario RD$]])</f>
        <v>20700.03</v>
      </c>
    </row>
    <row r="327" spans="1:8" s="18" customFormat="1" ht="42" customHeight="1" x14ac:dyDescent="0.25">
      <c r="A327" s="9">
        <v>44951</v>
      </c>
      <c r="B327" s="9">
        <v>44951</v>
      </c>
      <c r="C327" s="10">
        <v>2059</v>
      </c>
      <c r="D327" s="15" t="s">
        <v>181</v>
      </c>
      <c r="E327" s="10" t="s">
        <v>43</v>
      </c>
      <c r="F327" s="22">
        <v>10</v>
      </c>
      <c r="G327" s="14">
        <v>2160.002</v>
      </c>
      <c r="H327" s="12">
        <f>(Tabla1333232233234232423234624235235[[#This Row],[Existencia ]]*Tabla1333232233234232423234624235235[[#This Row],[Costo unitario RD$]])</f>
        <v>21600.02</v>
      </c>
    </row>
    <row r="328" spans="1:8" s="18" customFormat="1" ht="42" customHeight="1" x14ac:dyDescent="0.25">
      <c r="A328" s="9">
        <v>44951</v>
      </c>
      <c r="B328" s="9">
        <v>44951</v>
      </c>
      <c r="C328" s="10">
        <v>2012</v>
      </c>
      <c r="D328" s="15" t="s">
        <v>182</v>
      </c>
      <c r="E328" s="10" t="s">
        <v>43</v>
      </c>
      <c r="F328" s="22">
        <v>92</v>
      </c>
      <c r="G328" s="14">
        <v>79.650000000000006</v>
      </c>
      <c r="H328" s="12">
        <f>(Tabla1333232233234232423234624235235[[#This Row],[Existencia ]]*Tabla1333232233234232423234624235235[[#This Row],[Costo unitario RD$]])</f>
        <v>7327.8</v>
      </c>
    </row>
    <row r="329" spans="1:8" s="18" customFormat="1" ht="42" customHeight="1" x14ac:dyDescent="0.25">
      <c r="A329" s="9">
        <v>44951</v>
      </c>
      <c r="B329" s="9">
        <v>44951</v>
      </c>
      <c r="C329" s="10">
        <v>1016</v>
      </c>
      <c r="D329" s="15" t="s">
        <v>183</v>
      </c>
      <c r="E329" s="10" t="s">
        <v>10</v>
      </c>
      <c r="F329" s="22">
        <v>1002</v>
      </c>
      <c r="G329" s="14">
        <v>20.059999999999999</v>
      </c>
      <c r="H329" s="12">
        <f>(Tabla1333232233234232423234624235235[[#This Row],[Existencia ]]*Tabla1333232233234232423234624235235[[#This Row],[Costo unitario RD$]])</f>
        <v>20100.12</v>
      </c>
    </row>
    <row r="330" spans="1:8" s="18" customFormat="1" ht="42" customHeight="1" x14ac:dyDescent="0.25">
      <c r="A330" s="9">
        <v>44951</v>
      </c>
      <c r="B330" s="9">
        <v>44951</v>
      </c>
      <c r="C330" s="10">
        <v>2071</v>
      </c>
      <c r="D330" s="15" t="s">
        <v>94</v>
      </c>
      <c r="E330" s="10" t="s">
        <v>10</v>
      </c>
      <c r="F330" s="22">
        <v>3574</v>
      </c>
      <c r="G330" s="14">
        <v>7.48</v>
      </c>
      <c r="H330" s="12">
        <f>(Tabla1333232233234232423234624235235[[#This Row],[Existencia ]]*Tabla1333232233234232423234624235235[[#This Row],[Costo unitario RD$]])</f>
        <v>26733.52</v>
      </c>
    </row>
    <row r="331" spans="1:8" s="18" customFormat="1" ht="42" customHeight="1" x14ac:dyDescent="0.25">
      <c r="A331" s="9">
        <v>44951</v>
      </c>
      <c r="B331" s="9">
        <v>44951</v>
      </c>
      <c r="C331" s="10">
        <v>2108</v>
      </c>
      <c r="D331" s="11" t="s">
        <v>166</v>
      </c>
      <c r="E331" s="10" t="s">
        <v>10</v>
      </c>
      <c r="F331" s="22">
        <v>4</v>
      </c>
      <c r="G331" s="14">
        <v>2999.9940000000001</v>
      </c>
      <c r="H331" s="12">
        <f>(Tabla1333232233234232423234624235235[[#This Row],[Existencia ]]*Tabla1333232233234232423234624235235[[#This Row],[Costo unitario RD$]])</f>
        <v>11999.976000000001</v>
      </c>
    </row>
    <row r="332" spans="1:8" s="18" customFormat="1" ht="42" customHeight="1" x14ac:dyDescent="0.25">
      <c r="A332" s="9">
        <v>44951</v>
      </c>
      <c r="B332" s="9">
        <v>44951</v>
      </c>
      <c r="C332" s="10">
        <v>1008</v>
      </c>
      <c r="D332" s="15" t="s">
        <v>184</v>
      </c>
      <c r="E332" s="10" t="s">
        <v>10</v>
      </c>
      <c r="F332" s="22">
        <v>365</v>
      </c>
      <c r="G332" s="14">
        <v>4.8838461538461537</v>
      </c>
      <c r="H332" s="12">
        <f>(Tabla1333232233234232423234624235235[[#This Row],[Existencia ]]*Tabla1333232233234232423234624235235[[#This Row],[Costo unitario RD$]])</f>
        <v>1782.603846153846</v>
      </c>
    </row>
    <row r="333" spans="1:8" s="18" customFormat="1" ht="42" customHeight="1" x14ac:dyDescent="0.25">
      <c r="A333" s="9">
        <v>44951</v>
      </c>
      <c r="B333" s="9">
        <v>44951</v>
      </c>
      <c r="C333" s="10">
        <v>1008</v>
      </c>
      <c r="D333" s="15" t="s">
        <v>120</v>
      </c>
      <c r="E333" s="10" t="s">
        <v>10</v>
      </c>
      <c r="F333" s="22">
        <v>139</v>
      </c>
      <c r="G333" s="14">
        <v>4.8845454545454539</v>
      </c>
      <c r="H333" s="12">
        <f>(Tabla1333232233234232423234624235235[[#This Row],[Existencia ]]*Tabla1333232233234232423234624235235[[#This Row],[Costo unitario RD$]])</f>
        <v>678.95181818181811</v>
      </c>
    </row>
    <row r="334" spans="1:8" s="18" customFormat="1" ht="42" customHeight="1" x14ac:dyDescent="0.25">
      <c r="A334" s="9">
        <v>44951</v>
      </c>
      <c r="B334" s="9">
        <v>44951</v>
      </c>
      <c r="C334" s="10">
        <v>2005</v>
      </c>
      <c r="D334" s="15" t="s">
        <v>124</v>
      </c>
      <c r="E334" s="10" t="s">
        <v>10</v>
      </c>
      <c r="F334" s="22">
        <v>81</v>
      </c>
      <c r="G334" s="14">
        <v>5.9</v>
      </c>
      <c r="H334" s="12">
        <f>(Tabla1333232233234232423234624235235[[#This Row],[Existencia ]]*Tabla1333232233234232423234624235235[[#This Row],[Costo unitario RD$]])</f>
        <v>477.90000000000003</v>
      </c>
    </row>
    <row r="335" spans="1:8" s="18" customFormat="1" ht="42" customHeight="1" x14ac:dyDescent="0.25">
      <c r="A335" s="9">
        <v>44951</v>
      </c>
      <c r="B335" s="9">
        <v>44951</v>
      </c>
      <c r="C335" s="10">
        <v>1029</v>
      </c>
      <c r="D335" s="11" t="s">
        <v>185</v>
      </c>
      <c r="E335" s="10" t="s">
        <v>10</v>
      </c>
      <c r="F335" s="22">
        <v>280</v>
      </c>
      <c r="G335" s="14">
        <v>5.7827272727272732</v>
      </c>
      <c r="H335" s="12">
        <f>(Tabla1333232233234232423234624235235[[#This Row],[Existencia ]]*Tabla1333232233234232423234624235235[[#This Row],[Costo unitario RD$]])</f>
        <v>1619.1636363636364</v>
      </c>
    </row>
    <row r="336" spans="1:8" s="18" customFormat="1" ht="42" customHeight="1" x14ac:dyDescent="0.25">
      <c r="A336" s="9">
        <v>44951</v>
      </c>
      <c r="B336" s="9">
        <v>44951</v>
      </c>
      <c r="C336" s="10">
        <v>1027</v>
      </c>
      <c r="D336" s="15" t="s">
        <v>186</v>
      </c>
      <c r="E336" s="10" t="s">
        <v>10</v>
      </c>
      <c r="F336" s="22">
        <v>686</v>
      </c>
      <c r="G336" s="14">
        <v>4.3046172248803831</v>
      </c>
      <c r="H336" s="12">
        <f>(Tabla1333232233234232423234624235235[[#This Row],[Existencia ]]*Tabla1333232233234232423234624235235[[#This Row],[Costo unitario RD$]])</f>
        <v>2952.967416267943</v>
      </c>
    </row>
    <row r="337" spans="1:8" s="18" customFormat="1" ht="42" customHeight="1" x14ac:dyDescent="0.25">
      <c r="A337" s="9">
        <v>44951</v>
      </c>
      <c r="B337" s="9">
        <v>44951</v>
      </c>
      <c r="C337" s="10">
        <v>2053</v>
      </c>
      <c r="D337" s="15" t="s">
        <v>187</v>
      </c>
      <c r="E337" s="10" t="s">
        <v>10</v>
      </c>
      <c r="F337" s="22">
        <v>107</v>
      </c>
      <c r="G337" s="14">
        <v>19.340207633587784</v>
      </c>
      <c r="H337" s="12">
        <f>(Tabla1333232233234232423234624235235[[#This Row],[Existencia ]]*Tabla1333232233234232423234624235235[[#This Row],[Costo unitario RD$]])</f>
        <v>2069.4022167938929</v>
      </c>
    </row>
    <row r="338" spans="1:8" s="18" customFormat="1" ht="42" customHeight="1" x14ac:dyDescent="0.25">
      <c r="A338" s="9">
        <v>44951</v>
      </c>
      <c r="B338" s="9">
        <v>44951</v>
      </c>
      <c r="C338" s="10">
        <v>2053</v>
      </c>
      <c r="D338" s="15" t="s">
        <v>188</v>
      </c>
      <c r="E338" s="10" t="s">
        <v>10</v>
      </c>
      <c r="F338" s="22">
        <v>56</v>
      </c>
      <c r="G338" s="14">
        <v>19.340255932203387</v>
      </c>
      <c r="H338" s="12">
        <f>(Tabla1333232233234232423234624235235[[#This Row],[Existencia ]]*Tabla1333232233234232423234624235235[[#This Row],[Costo unitario RD$]])</f>
        <v>1083.0543322033898</v>
      </c>
    </row>
    <row r="339" spans="1:8" s="18" customFormat="1" ht="42" customHeight="1" x14ac:dyDescent="0.25">
      <c r="A339" s="9">
        <v>44951</v>
      </c>
      <c r="B339" s="9">
        <v>44951</v>
      </c>
      <c r="C339" s="10">
        <v>1065</v>
      </c>
      <c r="D339" s="11" t="s">
        <v>123</v>
      </c>
      <c r="E339" s="10" t="s">
        <v>10</v>
      </c>
      <c r="F339" s="22">
        <v>27</v>
      </c>
      <c r="G339" s="14">
        <v>17.991612903225807</v>
      </c>
      <c r="H339" s="12">
        <f>(Tabla1333232233234232423234624235235[[#This Row],[Existencia ]]*Tabla1333232233234232423234624235235[[#This Row],[Costo unitario RD$]])</f>
        <v>485.77354838709681</v>
      </c>
    </row>
    <row r="340" spans="1:8" s="18" customFormat="1" ht="42" customHeight="1" x14ac:dyDescent="0.25">
      <c r="A340" s="9">
        <v>44951</v>
      </c>
      <c r="B340" s="9">
        <v>44951</v>
      </c>
      <c r="C340" s="10">
        <v>2013</v>
      </c>
      <c r="D340" s="15" t="s">
        <v>80</v>
      </c>
      <c r="E340" s="10" t="s">
        <v>43</v>
      </c>
      <c r="F340" s="22">
        <v>10</v>
      </c>
      <c r="G340" s="14">
        <v>51.33</v>
      </c>
      <c r="H340" s="12">
        <f>(Tabla1333232233234232423234624235235[[#This Row],[Existencia ]]*Tabla1333232233234232423234624235235[[#This Row],[Costo unitario RD$]])</f>
        <v>513.29999999999995</v>
      </c>
    </row>
    <row r="341" spans="1:8" s="18" customFormat="1" ht="42" customHeight="1" x14ac:dyDescent="0.25">
      <c r="A341" s="9">
        <v>44951</v>
      </c>
      <c r="B341" s="9">
        <v>44951</v>
      </c>
      <c r="C341" s="10">
        <v>2065</v>
      </c>
      <c r="D341" s="11" t="s">
        <v>92</v>
      </c>
      <c r="E341" s="10" t="s">
        <v>10</v>
      </c>
      <c r="F341" s="22">
        <v>132</v>
      </c>
      <c r="G341" s="14">
        <v>22</v>
      </c>
      <c r="H341" s="12">
        <f>(Tabla1333232233234232423234624235235[[#This Row],[Existencia ]]*Tabla1333232233234232423234624235235[[#This Row],[Costo unitario RD$]])</f>
        <v>2904</v>
      </c>
    </row>
    <row r="342" spans="1:8" s="18" customFormat="1" ht="42" customHeight="1" x14ac:dyDescent="0.25">
      <c r="A342" s="9">
        <v>44931</v>
      </c>
      <c r="B342" s="9">
        <v>44931</v>
      </c>
      <c r="C342" s="10">
        <v>4021</v>
      </c>
      <c r="D342" s="11" t="s">
        <v>11</v>
      </c>
      <c r="E342" s="10" t="s">
        <v>12</v>
      </c>
      <c r="F342" s="22">
        <v>27</v>
      </c>
      <c r="G342" s="14">
        <v>224.2</v>
      </c>
      <c r="H342" s="12">
        <f>(Tabla1333232233234232423234624235235[[#This Row],[Existencia ]]*Tabla1333232233234232423234624235235[[#This Row],[Costo unitario RD$]])</f>
        <v>6053.4</v>
      </c>
    </row>
    <row r="343" spans="1:8" s="18" customFormat="1" ht="42" customHeight="1" x14ac:dyDescent="0.25">
      <c r="A343" s="9">
        <v>44931</v>
      </c>
      <c r="B343" s="9">
        <v>44931</v>
      </c>
      <c r="C343" s="10">
        <v>4048</v>
      </c>
      <c r="D343" s="11" t="s">
        <v>138</v>
      </c>
      <c r="E343" s="10" t="s">
        <v>10</v>
      </c>
      <c r="F343" s="22">
        <v>14</v>
      </c>
      <c r="G343" s="14">
        <v>383.5</v>
      </c>
      <c r="H343" s="12">
        <f>(Tabla1333232233234232423234624235235[[#This Row],[Existencia ]]*Tabla1333232233234232423234624235235[[#This Row],[Costo unitario RD$]])</f>
        <v>5369</v>
      </c>
    </row>
    <row r="344" spans="1:8" s="18" customFormat="1" ht="42" customHeight="1" x14ac:dyDescent="0.25">
      <c r="A344" s="9">
        <v>44931</v>
      </c>
      <c r="B344" s="9">
        <v>44931</v>
      </c>
      <c r="C344" s="10">
        <v>4081</v>
      </c>
      <c r="D344" s="11" t="s">
        <v>189</v>
      </c>
      <c r="E344" s="10" t="s">
        <v>10</v>
      </c>
      <c r="F344" s="22">
        <v>10</v>
      </c>
      <c r="G344" s="14">
        <v>560.5</v>
      </c>
      <c r="H344" s="12">
        <f>(Tabla1333232233234232423234624235235[[#This Row],[Existencia ]]*Tabla1333232233234232423234624235235[[#This Row],[Costo unitario RD$]])</f>
        <v>5605</v>
      </c>
    </row>
    <row r="345" spans="1:8" s="18" customFormat="1" ht="42" customHeight="1" x14ac:dyDescent="0.25">
      <c r="A345" s="9">
        <v>44931</v>
      </c>
      <c r="B345" s="9">
        <v>44931</v>
      </c>
      <c r="C345" s="10">
        <v>4090</v>
      </c>
      <c r="D345" s="15" t="s">
        <v>37</v>
      </c>
      <c r="E345" s="10" t="s">
        <v>10</v>
      </c>
      <c r="F345" s="22">
        <v>4</v>
      </c>
      <c r="G345" s="14">
        <v>1150.5</v>
      </c>
      <c r="H345" s="12">
        <f>(Tabla1333232233234232423234624235235[[#This Row],[Existencia ]]*Tabla1333232233234232423234624235235[[#This Row],[Costo unitario RD$]])</f>
        <v>4602</v>
      </c>
    </row>
    <row r="346" spans="1:8" s="18" customFormat="1" ht="42" customHeight="1" x14ac:dyDescent="0.25">
      <c r="A346" s="9">
        <v>44931</v>
      </c>
      <c r="B346" s="9">
        <v>44931</v>
      </c>
      <c r="C346" s="10">
        <v>4056</v>
      </c>
      <c r="D346" s="15" t="s">
        <v>19</v>
      </c>
      <c r="E346" s="10" t="s">
        <v>10</v>
      </c>
      <c r="F346" s="22">
        <v>8</v>
      </c>
      <c r="G346" s="14">
        <v>224.2</v>
      </c>
      <c r="H346" s="12">
        <f>(Tabla1333232233234232423234624235235[[#This Row],[Existencia ]]*Tabla1333232233234232423234624235235[[#This Row],[Costo unitario RD$]])</f>
        <v>1793.6</v>
      </c>
    </row>
    <row r="347" spans="1:8" s="18" customFormat="1" ht="42" customHeight="1" x14ac:dyDescent="0.25">
      <c r="A347" s="9">
        <v>44931</v>
      </c>
      <c r="B347" s="9">
        <v>44931</v>
      </c>
      <c r="C347" s="10">
        <v>4069</v>
      </c>
      <c r="D347" s="15" t="s">
        <v>21</v>
      </c>
      <c r="E347" s="10" t="s">
        <v>28</v>
      </c>
      <c r="F347" s="22">
        <v>21</v>
      </c>
      <c r="G347" s="14">
        <v>79.060000000000016</v>
      </c>
      <c r="H347" s="12">
        <f>(Tabla1333232233234232423234624235235[[#This Row],[Existencia ]]*Tabla1333232233234232423234624235235[[#This Row],[Costo unitario RD$]])</f>
        <v>1660.2600000000004</v>
      </c>
    </row>
    <row r="348" spans="1:8" s="18" customFormat="1" ht="42" customHeight="1" x14ac:dyDescent="0.25">
      <c r="A348" s="9">
        <v>44931</v>
      </c>
      <c r="B348" s="9">
        <v>44931</v>
      </c>
      <c r="C348" s="10">
        <v>4069</v>
      </c>
      <c r="D348" s="15" t="s">
        <v>21</v>
      </c>
      <c r="E348" s="10" t="s">
        <v>28</v>
      </c>
      <c r="F348" s="22">
        <v>72</v>
      </c>
      <c r="G348" s="14">
        <v>79.056560000000005</v>
      </c>
      <c r="H348" s="12">
        <f>(Tabla1333232233234232423234624235235[[#This Row],[Existencia ]]*Tabla1333232233234232423234624235235[[#This Row],[Costo unitario RD$]])</f>
        <v>5692.0723200000002</v>
      </c>
    </row>
    <row r="349" spans="1:8" s="18" customFormat="1" ht="42" customHeight="1" x14ac:dyDescent="0.25">
      <c r="A349" s="9">
        <v>44931</v>
      </c>
      <c r="B349" s="9">
        <v>44931</v>
      </c>
      <c r="C349" s="10">
        <v>4032</v>
      </c>
      <c r="D349" s="15" t="s">
        <v>24</v>
      </c>
      <c r="E349" s="10" t="s">
        <v>12</v>
      </c>
      <c r="F349" s="22">
        <v>12</v>
      </c>
      <c r="G349" s="14">
        <v>820.1</v>
      </c>
      <c r="H349" s="12">
        <f>(Tabla1333232233234232423234624235235[[#This Row],[Existencia ]]*Tabla1333232233234232423234624235235[[#This Row],[Costo unitario RD$]])</f>
        <v>9841.2000000000007</v>
      </c>
    </row>
    <row r="350" spans="1:8" s="18" customFormat="1" ht="42" customHeight="1" x14ac:dyDescent="0.25">
      <c r="A350" s="9">
        <v>44931</v>
      </c>
      <c r="B350" s="9">
        <v>44931</v>
      </c>
      <c r="C350" s="10">
        <v>4033</v>
      </c>
      <c r="D350" s="15" t="s">
        <v>29</v>
      </c>
      <c r="E350" s="10" t="s">
        <v>10</v>
      </c>
      <c r="F350" s="22">
        <v>86</v>
      </c>
      <c r="G350" s="14">
        <v>105.02</v>
      </c>
      <c r="H350" s="12">
        <f>(Tabla1333232233234232423234624235235[[#This Row],[Existencia ]]*Tabla1333232233234232423234624235235[[#This Row],[Costo unitario RD$]])</f>
        <v>9031.7199999999993</v>
      </c>
    </row>
    <row r="351" spans="1:8" s="18" customFormat="1" ht="42" customHeight="1" x14ac:dyDescent="0.25">
      <c r="A351" s="9">
        <v>44931</v>
      </c>
      <c r="B351" s="9">
        <v>44931</v>
      </c>
      <c r="C351" s="10">
        <v>4087</v>
      </c>
      <c r="D351" s="15" t="s">
        <v>20</v>
      </c>
      <c r="E351" s="10" t="s">
        <v>73</v>
      </c>
      <c r="F351" s="22">
        <v>24</v>
      </c>
      <c r="G351" s="14">
        <v>147.5</v>
      </c>
      <c r="H351" s="12">
        <f>(Tabla1333232233234232423234624235235[[#This Row],[Existencia ]]*Tabla1333232233234232423234624235235[[#This Row],[Costo unitario RD$]])</f>
        <v>3540</v>
      </c>
    </row>
    <row r="352" spans="1:8" s="18" customFormat="1" ht="42" customHeight="1" x14ac:dyDescent="0.25">
      <c r="A352" s="9">
        <v>44931</v>
      </c>
      <c r="B352" s="9">
        <v>44931</v>
      </c>
      <c r="C352" s="10">
        <v>4077</v>
      </c>
      <c r="D352" s="15" t="s">
        <v>16</v>
      </c>
      <c r="E352" s="10" t="s">
        <v>10</v>
      </c>
      <c r="F352" s="22">
        <v>1</v>
      </c>
      <c r="G352" s="14">
        <v>21.24</v>
      </c>
      <c r="H352" s="12">
        <f>(Tabla1333232233234232423234624235235[[#This Row],[Existencia ]]*Tabla1333232233234232423234624235235[[#This Row],[Costo unitario RD$]])</f>
        <v>21.24</v>
      </c>
    </row>
    <row r="353" spans="1:8" s="18" customFormat="1" ht="42" customHeight="1" x14ac:dyDescent="0.25">
      <c r="A353" s="9">
        <v>44931</v>
      </c>
      <c r="B353" s="9">
        <v>44931</v>
      </c>
      <c r="C353" s="10">
        <v>4064</v>
      </c>
      <c r="D353" s="15" t="s">
        <v>56</v>
      </c>
      <c r="E353" s="10" t="s">
        <v>12</v>
      </c>
      <c r="F353" s="22">
        <v>26</v>
      </c>
      <c r="G353" s="14">
        <v>129.80000000000001</v>
      </c>
      <c r="H353" s="12">
        <f>(Tabla1333232233234232423234624235235[[#This Row],[Existencia ]]*Tabla1333232233234232423234624235235[[#This Row],[Costo unitario RD$]])</f>
        <v>3374.8</v>
      </c>
    </row>
    <row r="354" spans="1:8" s="18" customFormat="1" ht="42" customHeight="1" x14ac:dyDescent="0.25">
      <c r="A354" s="9">
        <v>44931</v>
      </c>
      <c r="B354" s="9">
        <v>44931</v>
      </c>
      <c r="C354" s="10">
        <v>4097</v>
      </c>
      <c r="D354" s="11" t="s">
        <v>163</v>
      </c>
      <c r="E354" s="10" t="s">
        <v>10</v>
      </c>
      <c r="F354" s="22">
        <v>8</v>
      </c>
      <c r="G354" s="14">
        <v>53.1</v>
      </c>
      <c r="H354" s="12">
        <f>(Tabla1333232233234232423234624235235[[#This Row],[Existencia ]]*Tabla1333232233234232423234624235235[[#This Row],[Costo unitario RD$]])</f>
        <v>424.8</v>
      </c>
    </row>
    <row r="355" spans="1:8" s="18" customFormat="1" ht="42" customHeight="1" x14ac:dyDescent="0.25">
      <c r="A355" s="9">
        <v>44931</v>
      </c>
      <c r="B355" s="9">
        <v>44931</v>
      </c>
      <c r="C355" s="10">
        <v>4012</v>
      </c>
      <c r="D355" s="15" t="s">
        <v>35</v>
      </c>
      <c r="E355" s="10" t="s">
        <v>10</v>
      </c>
      <c r="F355" s="22">
        <v>75</v>
      </c>
      <c r="G355" s="14">
        <v>17.700000000000003</v>
      </c>
      <c r="H355" s="12">
        <f>(Tabla1333232233234232423234624235235[[#This Row],[Existencia ]]*Tabla1333232233234232423234624235235[[#This Row],[Costo unitario RD$]])</f>
        <v>1327.5000000000002</v>
      </c>
    </row>
    <row r="356" spans="1:8" s="18" customFormat="1" ht="42" customHeight="1" x14ac:dyDescent="0.25">
      <c r="A356" s="9">
        <v>44931</v>
      </c>
      <c r="B356" s="9">
        <v>44931</v>
      </c>
      <c r="C356" s="10">
        <v>4009</v>
      </c>
      <c r="D356" s="11" t="s">
        <v>140</v>
      </c>
      <c r="E356" s="10" t="s">
        <v>10</v>
      </c>
      <c r="F356" s="22">
        <v>12</v>
      </c>
      <c r="G356" s="14">
        <v>649</v>
      </c>
      <c r="H356" s="12">
        <f>(Tabla1333232233234232423234624235235[[#This Row],[Existencia ]]*Tabla1333232233234232423234624235235[[#This Row],[Costo unitario RD$]])</f>
        <v>7788</v>
      </c>
    </row>
    <row r="357" spans="1:8" s="18" customFormat="1" ht="42" customHeight="1" x14ac:dyDescent="0.25">
      <c r="A357" s="9">
        <v>44931</v>
      </c>
      <c r="B357" s="9">
        <v>44931</v>
      </c>
      <c r="C357" s="10">
        <v>4048</v>
      </c>
      <c r="D357" s="11" t="s">
        <v>138</v>
      </c>
      <c r="E357" s="10" t="s">
        <v>10</v>
      </c>
      <c r="F357" s="22">
        <v>24</v>
      </c>
      <c r="G357" s="14">
        <v>383.5</v>
      </c>
      <c r="H357" s="12">
        <f>(Tabla1333232233234232423234624235235[[#This Row],[Existencia ]]*Tabla1333232233234232423234624235235[[#This Row],[Costo unitario RD$]])</f>
        <v>9204</v>
      </c>
    </row>
    <row r="358" spans="1:8" s="18" customFormat="1" ht="42" customHeight="1" x14ac:dyDescent="0.25">
      <c r="A358" s="9">
        <v>44931</v>
      </c>
      <c r="B358" s="9">
        <v>44931</v>
      </c>
      <c r="C358" s="10">
        <v>4029</v>
      </c>
      <c r="D358" s="15" t="s">
        <v>161</v>
      </c>
      <c r="E358" s="10" t="s">
        <v>12</v>
      </c>
      <c r="F358" s="22">
        <v>27</v>
      </c>
      <c r="G358" s="14">
        <v>466.09999999999991</v>
      </c>
      <c r="H358" s="12">
        <f>(Tabla1333232233234232423234624235235[[#This Row],[Existencia ]]*Tabla1333232233234232423234624235235[[#This Row],[Costo unitario RD$]])</f>
        <v>12584.699999999997</v>
      </c>
    </row>
    <row r="359" spans="1:8" s="18" customFormat="1" ht="42" customHeight="1" x14ac:dyDescent="0.25">
      <c r="A359" s="9">
        <v>44931</v>
      </c>
      <c r="B359" s="9">
        <v>44931</v>
      </c>
      <c r="C359" s="10">
        <v>4062</v>
      </c>
      <c r="D359" s="15" t="s">
        <v>136</v>
      </c>
      <c r="E359" s="10" t="s">
        <v>10</v>
      </c>
      <c r="F359" s="22">
        <v>17</v>
      </c>
      <c r="G359" s="14">
        <v>348.1</v>
      </c>
      <c r="H359" s="12">
        <f>(Tabla1333232233234232423234624235235[[#This Row],[Existencia ]]*Tabla1333232233234232423234624235235[[#This Row],[Costo unitario RD$]])</f>
        <v>5917.7000000000007</v>
      </c>
    </row>
    <row r="360" spans="1:8" s="18" customFormat="1" ht="42" customHeight="1" x14ac:dyDescent="0.25">
      <c r="A360" s="9">
        <v>44931</v>
      </c>
      <c r="B360" s="9">
        <v>44931</v>
      </c>
      <c r="C360" s="10">
        <v>4003</v>
      </c>
      <c r="D360" s="15" t="s">
        <v>175</v>
      </c>
      <c r="E360" s="10" t="s">
        <v>10</v>
      </c>
      <c r="F360" s="22">
        <v>66</v>
      </c>
      <c r="G360" s="14">
        <v>127.43999999999996</v>
      </c>
      <c r="H360" s="12">
        <f>(Tabla1333232233234232423234624235235[[#This Row],[Existencia ]]*Tabla1333232233234232423234624235235[[#This Row],[Costo unitario RD$]])</f>
        <v>8411.0399999999972</v>
      </c>
    </row>
    <row r="361" spans="1:8" s="18" customFormat="1" ht="42" customHeight="1" x14ac:dyDescent="0.25">
      <c r="A361" s="9">
        <v>44931</v>
      </c>
      <c r="B361" s="9">
        <v>44931</v>
      </c>
      <c r="C361" s="10">
        <v>4024</v>
      </c>
      <c r="D361" s="11" t="s">
        <v>190</v>
      </c>
      <c r="E361" s="10" t="s">
        <v>10</v>
      </c>
      <c r="F361" s="22">
        <v>5</v>
      </c>
      <c r="G361" s="14">
        <v>454.3</v>
      </c>
      <c r="H361" s="12">
        <f>(Tabla1333232233234232423234624235235[[#This Row],[Existencia ]]*Tabla1333232233234232423234624235235[[#This Row],[Costo unitario RD$]])</f>
        <v>2271.5</v>
      </c>
    </row>
    <row r="362" spans="1:8" s="18" customFormat="1" ht="42" customHeight="1" x14ac:dyDescent="0.25">
      <c r="A362" s="9">
        <v>44931</v>
      </c>
      <c r="B362" s="9">
        <v>44931</v>
      </c>
      <c r="C362" s="10">
        <v>4094</v>
      </c>
      <c r="D362" s="15" t="s">
        <v>160</v>
      </c>
      <c r="E362" s="10" t="s">
        <v>10</v>
      </c>
      <c r="F362" s="22">
        <v>53</v>
      </c>
      <c r="G362" s="14">
        <v>159.30000000000004</v>
      </c>
      <c r="H362" s="12">
        <f>(Tabla1333232233234232423234624235235[[#This Row],[Existencia ]]*Tabla1333232233234232423234624235235[[#This Row],[Costo unitario RD$]])</f>
        <v>8442.9000000000015</v>
      </c>
    </row>
    <row r="363" spans="1:8" s="18" customFormat="1" ht="42" customHeight="1" x14ac:dyDescent="0.25">
      <c r="A363" s="9">
        <v>44931</v>
      </c>
      <c r="B363" s="9">
        <v>44931</v>
      </c>
      <c r="C363" s="10">
        <v>4051</v>
      </c>
      <c r="D363" s="11" t="s">
        <v>157</v>
      </c>
      <c r="E363" s="10" t="s">
        <v>10</v>
      </c>
      <c r="F363" s="22">
        <v>14</v>
      </c>
      <c r="G363" s="14">
        <v>619.5</v>
      </c>
      <c r="H363" s="12">
        <f>(Tabla1333232233234232423234624235235[[#This Row],[Existencia ]]*Tabla1333232233234232423234624235235[[#This Row],[Costo unitario RD$]])</f>
        <v>8673</v>
      </c>
    </row>
    <row r="364" spans="1:8" s="18" customFormat="1" ht="42" customHeight="1" x14ac:dyDescent="0.25">
      <c r="A364" s="9">
        <v>44931</v>
      </c>
      <c r="B364" s="9">
        <v>44931</v>
      </c>
      <c r="C364" s="10">
        <v>4018</v>
      </c>
      <c r="D364" s="11" t="s">
        <v>22</v>
      </c>
      <c r="E364" s="10" t="s">
        <v>10</v>
      </c>
      <c r="F364" s="22">
        <v>9</v>
      </c>
      <c r="G364" s="14">
        <v>170</v>
      </c>
      <c r="H364" s="12">
        <f>(Tabla1333232233234232423234624235235[[#This Row],[Existencia ]]*Tabla1333232233234232423234624235235[[#This Row],[Costo unitario RD$]])</f>
        <v>1530</v>
      </c>
    </row>
    <row r="365" spans="1:8" s="18" customFormat="1" ht="42" customHeight="1" x14ac:dyDescent="0.25">
      <c r="A365" s="9">
        <v>44931</v>
      </c>
      <c r="B365" s="9">
        <v>44931</v>
      </c>
      <c r="C365" s="10">
        <v>4031</v>
      </c>
      <c r="D365" s="11" t="s">
        <v>106</v>
      </c>
      <c r="E365" s="10" t="s">
        <v>12</v>
      </c>
      <c r="F365" s="22">
        <v>8</v>
      </c>
      <c r="G365" s="14">
        <v>146.31999999999996</v>
      </c>
      <c r="H365" s="12">
        <f>(Tabla1333232233234232423234624235235[[#This Row],[Existencia ]]*Tabla1333232233234232423234624235235[[#This Row],[Costo unitario RD$]])</f>
        <v>1170.5599999999997</v>
      </c>
    </row>
    <row r="366" spans="1:8" s="18" customFormat="1" ht="42" customHeight="1" x14ac:dyDescent="0.25">
      <c r="A366" s="9">
        <v>44931</v>
      </c>
      <c r="B366" s="9">
        <v>44931</v>
      </c>
      <c r="C366" s="10">
        <v>4096</v>
      </c>
      <c r="D366" s="11" t="s">
        <v>162</v>
      </c>
      <c r="E366" s="10" t="s">
        <v>10</v>
      </c>
      <c r="F366" s="22">
        <v>41</v>
      </c>
      <c r="G366" s="14">
        <v>147.5</v>
      </c>
      <c r="H366" s="12">
        <f>(Tabla1333232233234232423234624235235[[#This Row],[Existencia ]]*Tabla1333232233234232423234624235235[[#This Row],[Costo unitario RD$]])</f>
        <v>6047.5</v>
      </c>
    </row>
    <row r="367" spans="1:8" s="18" customFormat="1" ht="42" customHeight="1" x14ac:dyDescent="0.25">
      <c r="A367" s="9">
        <v>44931</v>
      </c>
      <c r="B367" s="9">
        <v>44931</v>
      </c>
      <c r="C367" s="10">
        <v>4053</v>
      </c>
      <c r="D367" s="11" t="s">
        <v>31</v>
      </c>
      <c r="E367" s="10" t="s">
        <v>28</v>
      </c>
      <c r="F367" s="22">
        <v>369</v>
      </c>
      <c r="G367" s="14">
        <v>70.799999999999983</v>
      </c>
      <c r="H367" s="12">
        <f>(Tabla1333232233234232423234624235235[[#This Row],[Existencia ]]*Tabla1333232233234232423234624235235[[#This Row],[Costo unitario RD$]])</f>
        <v>26125.199999999993</v>
      </c>
    </row>
    <row r="368" spans="1:8" s="18" customFormat="1" ht="42" customHeight="1" x14ac:dyDescent="0.25">
      <c r="A368" s="9">
        <v>44931</v>
      </c>
      <c r="B368" s="9">
        <v>44931</v>
      </c>
      <c r="C368" s="10">
        <v>4001</v>
      </c>
      <c r="D368" s="11" t="s">
        <v>135</v>
      </c>
      <c r="E368" s="10" t="s">
        <v>12</v>
      </c>
      <c r="F368" s="22">
        <v>-11</v>
      </c>
      <c r="G368" s="14">
        <v>90.801556818181822</v>
      </c>
      <c r="H368" s="12">
        <f>(Tabla1333232233234232423234624235235[[#This Row],[Existencia ]]*Tabla1333232233234232423234624235235[[#This Row],[Costo unitario RD$]])</f>
        <v>-998.81712500000003</v>
      </c>
    </row>
    <row r="369" spans="1:8" s="18" customFormat="1" ht="42" customHeight="1" x14ac:dyDescent="0.25">
      <c r="A369" s="9">
        <v>44931</v>
      </c>
      <c r="B369" s="9">
        <v>44931</v>
      </c>
      <c r="C369" s="10">
        <v>4049</v>
      </c>
      <c r="D369" s="11" t="s">
        <v>50</v>
      </c>
      <c r="E369" s="10" t="s">
        <v>28</v>
      </c>
      <c r="F369" s="22">
        <v>360</v>
      </c>
      <c r="G369" s="14">
        <v>70.800000000000026</v>
      </c>
      <c r="H369" s="12">
        <f>(Tabla1333232233234232423234624235235[[#This Row],[Existencia ]]*Tabla1333232233234232423234624235235[[#This Row],[Costo unitario RD$]])</f>
        <v>25488.000000000011</v>
      </c>
    </row>
    <row r="370" spans="1:8" s="18" customFormat="1" ht="42" customHeight="1" x14ac:dyDescent="0.25">
      <c r="A370" s="9">
        <v>44922</v>
      </c>
      <c r="B370" s="9">
        <v>44922</v>
      </c>
      <c r="C370" s="10">
        <v>4093</v>
      </c>
      <c r="D370" s="23" t="s">
        <v>152</v>
      </c>
      <c r="E370" s="10" t="s">
        <v>12</v>
      </c>
      <c r="F370" s="22">
        <v>48</v>
      </c>
      <c r="G370" s="14">
        <v>382.32000000000016</v>
      </c>
      <c r="H370" s="12">
        <f>(Tabla1333232233234232423234624235235[[#This Row],[Existencia ]]*Tabla1333232233234232423234624235235[[#This Row],[Costo unitario RD$]])</f>
        <v>18351.360000000008</v>
      </c>
    </row>
    <row r="371" spans="1:8" s="18" customFormat="1" ht="42" customHeight="1" x14ac:dyDescent="0.25">
      <c r="A371" s="9">
        <v>44862</v>
      </c>
      <c r="B371" s="9">
        <v>44862</v>
      </c>
      <c r="C371" s="10">
        <v>2009</v>
      </c>
      <c r="D371" s="11" t="s">
        <v>111</v>
      </c>
      <c r="E371" s="10" t="s">
        <v>43</v>
      </c>
      <c r="F371" s="22">
        <v>252</v>
      </c>
      <c r="G371" s="14">
        <v>15.929999999999996</v>
      </c>
      <c r="H371" s="12">
        <f>(Tabla1333232233234232423234624235235[[#This Row],[Existencia ]]*Tabla1333232233234232423234624235235[[#This Row],[Costo unitario RD$]])</f>
        <v>4014.3599999999992</v>
      </c>
    </row>
    <row r="372" spans="1:8" s="18" customFormat="1" ht="42" customHeight="1" x14ac:dyDescent="0.25">
      <c r="A372" s="9">
        <v>44862</v>
      </c>
      <c r="B372" s="9">
        <v>44862</v>
      </c>
      <c r="C372" s="10">
        <v>2010</v>
      </c>
      <c r="D372" s="15" t="s">
        <v>179</v>
      </c>
      <c r="E372" s="10" t="s">
        <v>43</v>
      </c>
      <c r="F372" s="22">
        <v>7</v>
      </c>
      <c r="G372" s="14">
        <v>37.759999999999991</v>
      </c>
      <c r="H372" s="12">
        <f>(Tabla1333232233234232423234624235235[[#This Row],[Existencia ]]*Tabla1333232233234232423234624235235[[#This Row],[Costo unitario RD$]])</f>
        <v>264.31999999999994</v>
      </c>
    </row>
    <row r="373" spans="1:8" s="18" customFormat="1" ht="42" customHeight="1" x14ac:dyDescent="0.25">
      <c r="A373" s="9">
        <v>44862</v>
      </c>
      <c r="B373" s="9">
        <v>44862</v>
      </c>
      <c r="C373" s="10">
        <v>1013</v>
      </c>
      <c r="D373" s="11" t="s">
        <v>191</v>
      </c>
      <c r="E373" s="10" t="s">
        <v>10</v>
      </c>
      <c r="F373" s="22">
        <v>1055</v>
      </c>
      <c r="G373" s="14">
        <v>3.54</v>
      </c>
      <c r="H373" s="12">
        <f>(Tabla1333232233234232423234624235235[[#This Row],[Existencia ]]*Tabla1333232233234232423234624235235[[#This Row],[Costo unitario RD$]])</f>
        <v>3734.7</v>
      </c>
    </row>
    <row r="374" spans="1:8" s="18" customFormat="1" ht="42" customHeight="1" x14ac:dyDescent="0.25">
      <c r="A374" s="9">
        <v>44862</v>
      </c>
      <c r="B374" s="9">
        <v>44862</v>
      </c>
      <c r="C374" s="10">
        <v>1013</v>
      </c>
      <c r="D374" s="11" t="s">
        <v>191</v>
      </c>
      <c r="E374" s="10" t="s">
        <v>10</v>
      </c>
      <c r="F374" s="22">
        <v>5421</v>
      </c>
      <c r="G374" s="14">
        <v>3.4810405829182809</v>
      </c>
      <c r="H374" s="12">
        <f>(Tabla1333232233234232423234624235235[[#This Row],[Existencia ]]*Tabla1333232233234232423234624235235[[#This Row],[Costo unitario RD$]])</f>
        <v>18870.721000000001</v>
      </c>
    </row>
    <row r="375" spans="1:8" s="18" customFormat="1" ht="42" customHeight="1" x14ac:dyDescent="0.25">
      <c r="A375" s="9">
        <v>44862</v>
      </c>
      <c r="B375" s="9">
        <v>44862</v>
      </c>
      <c r="C375" s="10">
        <v>1014</v>
      </c>
      <c r="D375" s="26" t="s">
        <v>192</v>
      </c>
      <c r="E375" s="10" t="s">
        <v>10</v>
      </c>
      <c r="F375" s="22">
        <v>8210</v>
      </c>
      <c r="G375" s="14">
        <v>5.4045757869249398</v>
      </c>
      <c r="H375" s="12">
        <f>(Tabla1333232233234232423234624235235[[#This Row],[Existencia ]]*Tabla1333232233234232423234624235235[[#This Row],[Costo unitario RD$]])</f>
        <v>44371.567210653753</v>
      </c>
    </row>
    <row r="376" spans="1:8" s="18" customFormat="1" ht="42" customHeight="1" x14ac:dyDescent="0.25">
      <c r="A376" s="9">
        <v>44862</v>
      </c>
      <c r="B376" s="9">
        <v>44862</v>
      </c>
      <c r="C376" s="10">
        <v>1023</v>
      </c>
      <c r="D376" s="11" t="s">
        <v>165</v>
      </c>
      <c r="E376" s="10" t="s">
        <v>10</v>
      </c>
      <c r="F376" s="22">
        <v>101</v>
      </c>
      <c r="G376" s="14">
        <v>23.600000000000005</v>
      </c>
      <c r="H376" s="12">
        <f>(Tabla1333232233234232423234624235235[[#This Row],[Existencia ]]*Tabla1333232233234232423234624235235[[#This Row],[Costo unitario RD$]])</f>
        <v>2383.6000000000004</v>
      </c>
    </row>
    <row r="377" spans="1:8" s="18" customFormat="1" ht="42" customHeight="1" x14ac:dyDescent="0.25">
      <c r="A377" s="9">
        <v>44862</v>
      </c>
      <c r="B377" s="9">
        <v>44862</v>
      </c>
      <c r="C377" s="10">
        <v>1017</v>
      </c>
      <c r="D377" s="15" t="s">
        <v>193</v>
      </c>
      <c r="E377" s="10" t="s">
        <v>10</v>
      </c>
      <c r="F377" s="22">
        <v>341</v>
      </c>
      <c r="G377" s="14">
        <v>71.507364532019707</v>
      </c>
      <c r="H377" s="12">
        <f>(Tabla1333232233234232423234624235235[[#This Row],[Existencia ]]*Tabla1333232233234232423234624235235[[#This Row],[Costo unitario RD$]])</f>
        <v>24384.01130541872</v>
      </c>
    </row>
    <row r="378" spans="1:8" s="18" customFormat="1" ht="42" customHeight="1" x14ac:dyDescent="0.25">
      <c r="A378" s="9">
        <v>44862</v>
      </c>
      <c r="B378" s="9">
        <v>44862</v>
      </c>
      <c r="C378" s="10">
        <v>1017</v>
      </c>
      <c r="D378" s="15" t="s">
        <v>194</v>
      </c>
      <c r="E378" s="10" t="s">
        <v>10</v>
      </c>
      <c r="F378" s="22">
        <v>480</v>
      </c>
      <c r="G378" s="14">
        <v>71.507999999999996</v>
      </c>
      <c r="H378" s="12">
        <f>(Tabla1333232233234232423234624235235[[#This Row],[Existencia ]]*Tabla1333232233234232423234624235235[[#This Row],[Costo unitario RD$]])</f>
        <v>34323.839999999997</v>
      </c>
    </row>
    <row r="379" spans="1:8" s="18" customFormat="1" ht="42" customHeight="1" x14ac:dyDescent="0.25">
      <c r="A379" s="9">
        <v>44862</v>
      </c>
      <c r="B379" s="9">
        <v>44862</v>
      </c>
      <c r="C379" s="10">
        <v>1017</v>
      </c>
      <c r="D379" s="15" t="s">
        <v>176</v>
      </c>
      <c r="E379" s="10" t="s">
        <v>10</v>
      </c>
      <c r="F379" s="22">
        <v>537</v>
      </c>
      <c r="G379" s="14">
        <v>71.507999999999996</v>
      </c>
      <c r="H379" s="12">
        <f>(Tabla1333232233234232423234624235235[[#This Row],[Existencia ]]*Tabla1333232233234232423234624235235[[#This Row],[Costo unitario RD$]])</f>
        <v>38399.795999999995</v>
      </c>
    </row>
    <row r="380" spans="1:8" s="18" customFormat="1" ht="42" customHeight="1" x14ac:dyDescent="0.25">
      <c r="A380" s="9">
        <v>44862</v>
      </c>
      <c r="B380" s="9">
        <v>44862</v>
      </c>
      <c r="C380" s="10">
        <v>3076</v>
      </c>
      <c r="D380" s="11" t="s">
        <v>195</v>
      </c>
      <c r="E380" s="10" t="s">
        <v>10</v>
      </c>
      <c r="F380" s="22">
        <v>31</v>
      </c>
      <c r="G380" s="14">
        <v>29.5</v>
      </c>
      <c r="H380" s="12">
        <f>(Tabla1333232233234232423234624235235[[#This Row],[Existencia ]]*Tabla1333232233234232423234624235235[[#This Row],[Costo unitario RD$]])</f>
        <v>914.5</v>
      </c>
    </row>
    <row r="381" spans="1:8" s="18" customFormat="1" ht="42" customHeight="1" x14ac:dyDescent="0.25">
      <c r="A381" s="9">
        <v>44862</v>
      </c>
      <c r="B381" s="9">
        <v>44862</v>
      </c>
      <c r="C381" s="10">
        <v>3163</v>
      </c>
      <c r="D381" s="11" t="s">
        <v>196</v>
      </c>
      <c r="E381" s="10" t="s">
        <v>10</v>
      </c>
      <c r="F381" s="22">
        <v>17</v>
      </c>
      <c r="G381" s="14">
        <v>29.5</v>
      </c>
      <c r="H381" s="12">
        <f>(Tabla1333232233234232423234624235235[[#This Row],[Existencia ]]*Tabla1333232233234232423234624235235[[#This Row],[Costo unitario RD$]])</f>
        <v>501.5</v>
      </c>
    </row>
    <row r="382" spans="1:8" s="18" customFormat="1" ht="42" customHeight="1" x14ac:dyDescent="0.25">
      <c r="A382" s="9">
        <v>44862</v>
      </c>
      <c r="B382" s="9">
        <v>44862</v>
      </c>
      <c r="C382" s="10">
        <v>3123</v>
      </c>
      <c r="D382" s="11" t="s">
        <v>197</v>
      </c>
      <c r="E382" s="10" t="s">
        <v>10</v>
      </c>
      <c r="F382" s="22">
        <v>12</v>
      </c>
      <c r="G382" s="14">
        <v>29.5</v>
      </c>
      <c r="H382" s="12">
        <f>(Tabla1333232233234232423234624235235[[#This Row],[Existencia ]]*Tabla1333232233234232423234624235235[[#This Row],[Costo unitario RD$]])</f>
        <v>354</v>
      </c>
    </row>
    <row r="383" spans="1:8" s="18" customFormat="1" ht="42" customHeight="1" x14ac:dyDescent="0.25">
      <c r="A383" s="9">
        <v>44862</v>
      </c>
      <c r="B383" s="9">
        <v>44862</v>
      </c>
      <c r="C383" s="10">
        <v>1052</v>
      </c>
      <c r="D383" s="11" t="s">
        <v>177</v>
      </c>
      <c r="E383" s="10" t="s">
        <v>28</v>
      </c>
      <c r="F383" s="22">
        <v>6</v>
      </c>
      <c r="G383" s="14">
        <v>47.199999999999996</v>
      </c>
      <c r="H383" s="12">
        <f>(Tabla1333232233234232423234624235235[[#This Row],[Existencia ]]*Tabla1333232233234232423234624235235[[#This Row],[Costo unitario RD$]])</f>
        <v>283.2</v>
      </c>
    </row>
    <row r="384" spans="1:8" s="18" customFormat="1" ht="42" customHeight="1" x14ac:dyDescent="0.25">
      <c r="A384" s="9">
        <v>44862</v>
      </c>
      <c r="B384" s="9">
        <v>44862</v>
      </c>
      <c r="C384" s="10">
        <v>1045</v>
      </c>
      <c r="D384" s="15" t="s">
        <v>198</v>
      </c>
      <c r="E384" s="10" t="s">
        <v>10</v>
      </c>
      <c r="F384" s="22">
        <v>34</v>
      </c>
      <c r="G384" s="14">
        <v>189.98</v>
      </c>
      <c r="H384" s="12">
        <f>(Tabla1333232233234232423234624235235[[#This Row],[Existencia ]]*Tabla1333232233234232423234624235235[[#This Row],[Costo unitario RD$]])</f>
        <v>6459.32</v>
      </c>
    </row>
    <row r="385" spans="1:8" s="18" customFormat="1" ht="42" customHeight="1" x14ac:dyDescent="0.25">
      <c r="A385" s="9">
        <v>44862</v>
      </c>
      <c r="B385" s="9">
        <v>44862</v>
      </c>
      <c r="C385" s="10">
        <v>1046</v>
      </c>
      <c r="D385" s="11" t="s">
        <v>199</v>
      </c>
      <c r="E385" s="10" t="s">
        <v>10</v>
      </c>
      <c r="F385" s="22">
        <v>23</v>
      </c>
      <c r="G385" s="14">
        <v>230.1</v>
      </c>
      <c r="H385" s="12">
        <f>(Tabla1333232233234232423234624235235[[#This Row],[Existencia ]]*Tabla1333232233234232423234624235235[[#This Row],[Costo unitario RD$]])</f>
        <v>5292.3</v>
      </c>
    </row>
    <row r="386" spans="1:8" s="18" customFormat="1" ht="42" customHeight="1" x14ac:dyDescent="0.25">
      <c r="A386" s="9">
        <v>44862</v>
      </c>
      <c r="B386" s="9">
        <v>44862</v>
      </c>
      <c r="C386" s="10">
        <v>2055</v>
      </c>
      <c r="D386" s="11" t="s">
        <v>200</v>
      </c>
      <c r="E386" s="10" t="s">
        <v>10</v>
      </c>
      <c r="F386" s="22">
        <v>76</v>
      </c>
      <c r="G386" s="14">
        <v>112.09999999999998</v>
      </c>
      <c r="H386" s="12">
        <f>(Tabla1333232233234232423234624235235[[#This Row],[Existencia ]]*Tabla1333232233234232423234624235235[[#This Row],[Costo unitario RD$]])</f>
        <v>8519.5999999999985</v>
      </c>
    </row>
    <row r="387" spans="1:8" s="18" customFormat="1" ht="42" customHeight="1" x14ac:dyDescent="0.25">
      <c r="A387" s="9">
        <v>44862</v>
      </c>
      <c r="B387" s="9">
        <v>44862</v>
      </c>
      <c r="C387" s="10">
        <v>2017</v>
      </c>
      <c r="D387" s="11" t="s">
        <v>180</v>
      </c>
      <c r="E387" s="10" t="s">
        <v>10</v>
      </c>
      <c r="F387" s="22">
        <v>34</v>
      </c>
      <c r="G387" s="14">
        <v>51.919999999999995</v>
      </c>
      <c r="H387" s="12">
        <f>(Tabla1333232233234232423234624235235[[#This Row],[Existencia ]]*Tabla1333232233234232423234624235235[[#This Row],[Costo unitario RD$]])</f>
        <v>1765.2799999999997</v>
      </c>
    </row>
    <row r="388" spans="1:8" s="18" customFormat="1" ht="42" customHeight="1" x14ac:dyDescent="0.25">
      <c r="A388" s="9">
        <v>44862</v>
      </c>
      <c r="B388" s="9">
        <v>44862</v>
      </c>
      <c r="C388" s="10">
        <v>2017</v>
      </c>
      <c r="D388" s="11" t="s">
        <v>180</v>
      </c>
      <c r="E388" s="10" t="s">
        <v>10</v>
      </c>
      <c r="F388" s="22">
        <v>43</v>
      </c>
      <c r="G388" s="14">
        <v>51.92</v>
      </c>
      <c r="H388" s="12">
        <f>(Tabla1333232233234232423234624235235[[#This Row],[Existencia ]]*Tabla1333232233234232423234624235235[[#This Row],[Costo unitario RD$]])</f>
        <v>2232.56</v>
      </c>
    </row>
    <row r="389" spans="1:8" s="18" customFormat="1" ht="42" customHeight="1" x14ac:dyDescent="0.25">
      <c r="A389" s="9">
        <v>44862</v>
      </c>
      <c r="B389" s="9">
        <v>44862</v>
      </c>
      <c r="C389" s="10">
        <v>1081</v>
      </c>
      <c r="D389" s="11" t="s">
        <v>201</v>
      </c>
      <c r="E389" s="10" t="s">
        <v>10</v>
      </c>
      <c r="F389" s="22">
        <v>450</v>
      </c>
      <c r="G389" s="14">
        <v>11.8</v>
      </c>
      <c r="H389" s="12">
        <f>(Tabla1333232233234232423234624235235[[#This Row],[Existencia ]]*Tabla1333232233234232423234624235235[[#This Row],[Costo unitario RD$]])</f>
        <v>5310</v>
      </c>
    </row>
    <row r="390" spans="1:8" s="18" customFormat="1" ht="42" customHeight="1" x14ac:dyDescent="0.25">
      <c r="A390" s="9">
        <v>44862</v>
      </c>
      <c r="B390" s="9">
        <v>44862</v>
      </c>
      <c r="C390" s="10">
        <v>2070</v>
      </c>
      <c r="D390" s="11" t="s">
        <v>125</v>
      </c>
      <c r="E390" s="10" t="s">
        <v>10</v>
      </c>
      <c r="F390" s="22">
        <v>4</v>
      </c>
      <c r="G390" s="14">
        <v>4.7199999999999989</v>
      </c>
      <c r="H390" s="12">
        <f>(Tabla1333232233234232423234624235235[[#This Row],[Existencia ]]*Tabla1333232233234232423234624235235[[#This Row],[Costo unitario RD$]])</f>
        <v>18.879999999999995</v>
      </c>
    </row>
    <row r="391" spans="1:8" s="18" customFormat="1" ht="42" customHeight="1" x14ac:dyDescent="0.25">
      <c r="A391" s="9">
        <v>44862</v>
      </c>
      <c r="B391" s="9">
        <v>44862</v>
      </c>
      <c r="C391" s="10">
        <v>2053</v>
      </c>
      <c r="D391" s="11" t="s">
        <v>202</v>
      </c>
      <c r="E391" s="10" t="s">
        <v>10</v>
      </c>
      <c r="F391" s="22">
        <v>28</v>
      </c>
      <c r="G391" s="14">
        <v>16.52</v>
      </c>
      <c r="H391" s="12">
        <f>(Tabla1333232233234232423234624235235[[#This Row],[Existencia ]]*Tabla1333232233234232423234624235235[[#This Row],[Costo unitario RD$]])</f>
        <v>462.56</v>
      </c>
    </row>
    <row r="392" spans="1:8" s="18" customFormat="1" ht="42" customHeight="1" x14ac:dyDescent="0.25">
      <c r="A392" s="9">
        <v>44862</v>
      </c>
      <c r="B392" s="9">
        <v>44862</v>
      </c>
      <c r="C392" s="10">
        <v>2022</v>
      </c>
      <c r="D392" s="11" t="s">
        <v>88</v>
      </c>
      <c r="E392" s="10" t="s">
        <v>10</v>
      </c>
      <c r="F392" s="22">
        <v>27</v>
      </c>
      <c r="G392" s="14">
        <v>35.4</v>
      </c>
      <c r="H392" s="12">
        <f>(Tabla1333232233234232423234624235235[[#This Row],[Existencia ]]*Tabla1333232233234232423234624235235[[#This Row],[Costo unitario RD$]])</f>
        <v>955.8</v>
      </c>
    </row>
    <row r="393" spans="1:8" s="18" customFormat="1" ht="42" customHeight="1" x14ac:dyDescent="0.25">
      <c r="A393" s="9">
        <v>44862</v>
      </c>
      <c r="B393" s="9">
        <v>44862</v>
      </c>
      <c r="C393" s="10">
        <v>2053</v>
      </c>
      <c r="D393" s="11" t="s">
        <v>203</v>
      </c>
      <c r="E393" s="10" t="s">
        <v>10</v>
      </c>
      <c r="F393" s="22">
        <v>45</v>
      </c>
      <c r="G393" s="14">
        <v>16.519999999999996</v>
      </c>
      <c r="H393" s="12">
        <f>(Tabla1333232233234232423234624235235[[#This Row],[Existencia ]]*Tabla1333232233234232423234624235235[[#This Row],[Costo unitario RD$]])</f>
        <v>743.39999999999986</v>
      </c>
    </row>
    <row r="394" spans="1:8" s="18" customFormat="1" ht="42" customHeight="1" x14ac:dyDescent="0.25">
      <c r="A394" s="9">
        <v>44862</v>
      </c>
      <c r="B394" s="9">
        <v>44862</v>
      </c>
      <c r="C394" s="10">
        <v>2049</v>
      </c>
      <c r="D394" s="11" t="s">
        <v>93</v>
      </c>
      <c r="E394" s="10" t="s">
        <v>10</v>
      </c>
      <c r="F394" s="22">
        <v>3</v>
      </c>
      <c r="G394" s="14">
        <v>8.2600000000000016</v>
      </c>
      <c r="H394" s="12">
        <f>(Tabla1333232233234232423234624235235[[#This Row],[Existencia ]]*Tabla1333232233234232423234624235235[[#This Row],[Costo unitario RD$]])</f>
        <v>24.780000000000005</v>
      </c>
    </row>
    <row r="395" spans="1:8" s="18" customFormat="1" ht="42" customHeight="1" x14ac:dyDescent="0.25">
      <c r="A395" s="9">
        <v>44862</v>
      </c>
      <c r="B395" s="9">
        <v>44862</v>
      </c>
      <c r="C395" s="10">
        <v>2071</v>
      </c>
      <c r="D395" s="11" t="s">
        <v>204</v>
      </c>
      <c r="E395" s="10" t="s">
        <v>10</v>
      </c>
      <c r="F395" s="22">
        <v>476</v>
      </c>
      <c r="G395" s="14">
        <v>4.799999999999998</v>
      </c>
      <c r="H395" s="12">
        <f>(Tabla1333232233234232423234624235235[[#This Row],[Existencia ]]*Tabla1333232233234232423234624235235[[#This Row],[Costo unitario RD$]])</f>
        <v>2284.7999999999993</v>
      </c>
    </row>
    <row r="396" spans="1:8" s="18" customFormat="1" ht="42" customHeight="1" x14ac:dyDescent="0.25">
      <c r="A396" s="9">
        <v>44862</v>
      </c>
      <c r="B396" s="9">
        <v>44862</v>
      </c>
      <c r="C396" s="10">
        <v>2014</v>
      </c>
      <c r="D396" s="11" t="s">
        <v>205</v>
      </c>
      <c r="E396" s="10" t="s">
        <v>43</v>
      </c>
      <c r="F396" s="22">
        <v>135</v>
      </c>
      <c r="G396" s="14">
        <v>123.89999999999999</v>
      </c>
      <c r="H396" s="12">
        <f>(Tabla1333232233234232423234624235235[[#This Row],[Existencia ]]*Tabla1333232233234232423234624235235[[#This Row],[Costo unitario RD$]])</f>
        <v>16726.5</v>
      </c>
    </row>
    <row r="397" spans="1:8" s="18" customFormat="1" ht="42" customHeight="1" x14ac:dyDescent="0.25">
      <c r="A397" s="9">
        <v>44862</v>
      </c>
      <c r="B397" s="9">
        <v>44862</v>
      </c>
      <c r="C397" s="10">
        <v>1002</v>
      </c>
      <c r="D397" s="11" t="s">
        <v>117</v>
      </c>
      <c r="E397" s="12" t="s">
        <v>65</v>
      </c>
      <c r="F397" s="22">
        <v>6</v>
      </c>
      <c r="G397" s="14">
        <v>408.28000000000014</v>
      </c>
      <c r="H397" s="12">
        <f>(Tabla1333232233234232423234624235235[[#This Row],[Existencia ]]*Tabla1333232233234232423234624235235[[#This Row],[Costo unitario RD$]])</f>
        <v>2449.6800000000007</v>
      </c>
    </row>
    <row r="398" spans="1:8" s="18" customFormat="1" ht="42" customHeight="1" x14ac:dyDescent="0.25">
      <c r="A398" s="9">
        <v>44862</v>
      </c>
      <c r="B398" s="9">
        <v>44862</v>
      </c>
      <c r="C398" s="10">
        <v>2084</v>
      </c>
      <c r="D398" s="11" t="s">
        <v>107</v>
      </c>
      <c r="E398" s="10" t="s">
        <v>10</v>
      </c>
      <c r="F398" s="22">
        <v>63</v>
      </c>
      <c r="G398" s="14">
        <v>31.86</v>
      </c>
      <c r="H398" s="12">
        <f>(Tabla1333232233234232423234624235235[[#This Row],[Existencia ]]*Tabla1333232233234232423234624235235[[#This Row],[Costo unitario RD$]])</f>
        <v>2007.18</v>
      </c>
    </row>
    <row r="399" spans="1:8" s="18" customFormat="1" ht="42" customHeight="1" x14ac:dyDescent="0.25">
      <c r="A399" s="9">
        <v>44862</v>
      </c>
      <c r="B399" s="9">
        <v>44862</v>
      </c>
      <c r="C399" s="10">
        <v>1042</v>
      </c>
      <c r="D399" s="11" t="s">
        <v>116</v>
      </c>
      <c r="E399" s="10" t="s">
        <v>10</v>
      </c>
      <c r="F399" s="22">
        <v>201</v>
      </c>
      <c r="G399" s="14">
        <v>36.58</v>
      </c>
      <c r="H399" s="12">
        <f>(Tabla1333232233234232423234624235235[[#This Row],[Existencia ]]*Tabla1333232233234232423234624235235[[#This Row],[Costo unitario RD$]])</f>
        <v>7352.58</v>
      </c>
    </row>
    <row r="400" spans="1:8" s="31" customFormat="1" ht="42" customHeight="1" x14ac:dyDescent="0.25">
      <c r="A400" s="9">
        <v>44862</v>
      </c>
      <c r="B400" s="9">
        <v>44862</v>
      </c>
      <c r="C400" s="10">
        <v>2066</v>
      </c>
      <c r="D400" s="11" t="s">
        <v>114</v>
      </c>
      <c r="E400" s="10" t="s">
        <v>28</v>
      </c>
      <c r="F400" s="22">
        <v>1</v>
      </c>
      <c r="G400" s="14">
        <v>151.04</v>
      </c>
      <c r="H400" s="12">
        <f>(Tabla1333232233234232423234624235235[[#This Row],[Existencia ]]*Tabla1333232233234232423234624235235[[#This Row],[Costo unitario RD$]])</f>
        <v>151.04</v>
      </c>
    </row>
    <row r="401" spans="1:8" s="31" customFormat="1" ht="42" customHeight="1" x14ac:dyDescent="0.25">
      <c r="A401" s="9">
        <v>44862</v>
      </c>
      <c r="B401" s="9">
        <v>44862</v>
      </c>
      <c r="C401" s="10">
        <v>1017</v>
      </c>
      <c r="D401" s="11" t="s">
        <v>206</v>
      </c>
      <c r="E401" s="10" t="s">
        <v>10</v>
      </c>
      <c r="F401" s="22">
        <v>520</v>
      </c>
      <c r="G401" s="14">
        <v>71.507999999999996</v>
      </c>
      <c r="H401" s="12">
        <f>(Tabla1333232233234232423234624235235[[#This Row],[Existencia ]]*Tabla1333232233234232423234624235235[[#This Row],[Costo unitario RD$]])</f>
        <v>37184.159999999996</v>
      </c>
    </row>
    <row r="402" spans="1:8" s="32" customFormat="1" ht="42" customHeight="1" x14ac:dyDescent="0.25">
      <c r="A402" s="9">
        <v>44855</v>
      </c>
      <c r="B402" s="9">
        <v>44855</v>
      </c>
      <c r="C402" s="10">
        <v>1017</v>
      </c>
      <c r="D402" s="15" t="s">
        <v>176</v>
      </c>
      <c r="E402" s="10" t="s">
        <v>10</v>
      </c>
      <c r="F402" s="22">
        <v>1763</v>
      </c>
      <c r="G402" s="14">
        <v>49.999894150197626</v>
      </c>
      <c r="H402" s="12">
        <f>(Tabla1333232233234232423234624235235[[#This Row],[Existencia ]]*Tabla1333232233234232423234624235235[[#This Row],[Costo unitario RD$]])</f>
        <v>88149.813386798414</v>
      </c>
    </row>
    <row r="403" spans="1:8" s="32" customFormat="1" ht="42" customHeight="1" x14ac:dyDescent="0.25">
      <c r="A403" s="9">
        <v>44855</v>
      </c>
      <c r="B403" s="9">
        <v>44855</v>
      </c>
      <c r="C403" s="10">
        <v>1017</v>
      </c>
      <c r="D403" s="15" t="s">
        <v>194</v>
      </c>
      <c r="E403" s="10" t="s">
        <v>10</v>
      </c>
      <c r="F403" s="22">
        <v>969</v>
      </c>
      <c r="G403" s="14">
        <v>49.999898746690207</v>
      </c>
      <c r="H403" s="12">
        <f>(Tabla1333232233234232423234624235235[[#This Row],[Existencia ]]*Tabla1333232233234232423234624235235[[#This Row],[Costo unitario RD$]])</f>
        <v>48449.901885542808</v>
      </c>
    </row>
    <row r="404" spans="1:8" s="32" customFormat="1" ht="42" customHeight="1" x14ac:dyDescent="0.25">
      <c r="A404" s="9">
        <v>44855</v>
      </c>
      <c r="B404" s="9">
        <v>44855</v>
      </c>
      <c r="C404" s="10">
        <v>1017</v>
      </c>
      <c r="D404" s="15" t="s">
        <v>193</v>
      </c>
      <c r="E404" s="10" t="s">
        <v>10</v>
      </c>
      <c r="F404" s="22">
        <v>483</v>
      </c>
      <c r="G404" s="14">
        <v>49.999902994764398</v>
      </c>
      <c r="H404" s="12">
        <f>(Tabla1333232233234232423234624235235[[#This Row],[Existencia ]]*Tabla1333232233234232423234624235235[[#This Row],[Costo unitario RD$]])</f>
        <v>24149.953146471205</v>
      </c>
    </row>
    <row r="405" spans="1:8" s="32" customFormat="1" ht="42" customHeight="1" x14ac:dyDescent="0.25">
      <c r="A405" s="9">
        <v>44812</v>
      </c>
      <c r="B405" s="9">
        <v>44812</v>
      </c>
      <c r="C405" s="10">
        <v>1034</v>
      </c>
      <c r="D405" s="15" t="s">
        <v>66</v>
      </c>
      <c r="E405" s="10" t="s">
        <v>10</v>
      </c>
      <c r="F405" s="22">
        <v>1858</v>
      </c>
      <c r="G405" s="14">
        <v>4.9500073065595727</v>
      </c>
      <c r="H405" s="12">
        <f>(Tabla1333232233234232423234624235235[[#This Row],[Existencia ]]*Tabla1333232233234232423234624235235[[#This Row],[Costo unitario RD$]])</f>
        <v>9197.1135755876858</v>
      </c>
    </row>
    <row r="406" spans="1:8" s="32" customFormat="1" ht="42" customHeight="1" x14ac:dyDescent="0.25">
      <c r="A406" s="9">
        <v>44812</v>
      </c>
      <c r="B406" s="9">
        <v>44812</v>
      </c>
      <c r="C406" s="10">
        <v>1032</v>
      </c>
      <c r="D406" s="15" t="s">
        <v>67</v>
      </c>
      <c r="E406" s="10" t="s">
        <v>10</v>
      </c>
      <c r="F406" s="22">
        <v>1971</v>
      </c>
      <c r="G406" s="14">
        <v>3.02</v>
      </c>
      <c r="H406" s="12">
        <f>(Tabla1333232233234232423234624235235[[#This Row],[Existencia ]]*Tabla1333232233234232423234624235235[[#This Row],[Costo unitario RD$]])</f>
        <v>5952.42</v>
      </c>
    </row>
    <row r="407" spans="1:8" s="32" customFormat="1" ht="42" customHeight="1" x14ac:dyDescent="0.25">
      <c r="A407" s="9">
        <v>44812</v>
      </c>
      <c r="B407" s="9">
        <v>44812</v>
      </c>
      <c r="C407" s="10">
        <v>1033</v>
      </c>
      <c r="D407" s="15" t="s">
        <v>68</v>
      </c>
      <c r="E407" s="10" t="s">
        <v>10</v>
      </c>
      <c r="F407" s="22">
        <v>2850</v>
      </c>
      <c r="G407" s="14">
        <v>3.0199965029239766</v>
      </c>
      <c r="H407" s="12">
        <f>(Tabla1333232233234232423234624235235[[#This Row],[Existencia ]]*Tabla1333232233234232423234624235235[[#This Row],[Costo unitario RD$]])</f>
        <v>8606.9900333333335</v>
      </c>
    </row>
    <row r="408" spans="1:8" s="32" customFormat="1" ht="42" customHeight="1" x14ac:dyDescent="0.25">
      <c r="A408" s="9">
        <v>44812</v>
      </c>
      <c r="B408" s="9">
        <v>44812</v>
      </c>
      <c r="C408" s="10">
        <v>1021</v>
      </c>
      <c r="D408" s="26" t="s">
        <v>69</v>
      </c>
      <c r="E408" s="10" t="s">
        <v>10</v>
      </c>
      <c r="F408" s="22">
        <v>9051</v>
      </c>
      <c r="G408" s="14">
        <v>1.4241464180569186</v>
      </c>
      <c r="H408" s="12">
        <f>(Tabla1333232233234232423234624235235[[#This Row],[Existencia ]]*Tabla1333232233234232423234624235235[[#This Row],[Costo unitario RD$]])</f>
        <v>12889.94922983317</v>
      </c>
    </row>
    <row r="409" spans="1:8" s="32" customFormat="1" ht="42" customHeight="1" x14ac:dyDescent="0.25">
      <c r="A409" s="9">
        <v>44812</v>
      </c>
      <c r="B409" s="9">
        <v>44812</v>
      </c>
      <c r="C409" s="10">
        <v>1007</v>
      </c>
      <c r="D409" s="15" t="s">
        <v>64</v>
      </c>
      <c r="E409" s="10" t="s">
        <v>65</v>
      </c>
      <c r="F409" s="22">
        <v>119</v>
      </c>
      <c r="G409" s="14">
        <v>410.00374467329544</v>
      </c>
      <c r="H409" s="12">
        <f>(Tabla1333232233234232423234624235235[[#This Row],[Existencia ]]*Tabla1333232233234232423234624235235[[#This Row],[Costo unitario RD$]])</f>
        <v>48790.445616122161</v>
      </c>
    </row>
    <row r="410" spans="1:8" s="32" customFormat="1" ht="42" customHeight="1" x14ac:dyDescent="0.25">
      <c r="A410" s="9">
        <v>44771</v>
      </c>
      <c r="B410" s="9">
        <v>44771</v>
      </c>
      <c r="C410" s="10">
        <v>1021</v>
      </c>
      <c r="D410" s="26" t="s">
        <v>69</v>
      </c>
      <c r="E410" s="10" t="s">
        <v>10</v>
      </c>
      <c r="F410" s="22">
        <v>1770</v>
      </c>
      <c r="G410" s="14">
        <v>2.442345142857143</v>
      </c>
      <c r="H410" s="12">
        <f>(Tabla1333232233234232423234624235235[[#This Row],[Existencia ]]*Tabla1333232233234232423234624235235[[#This Row],[Costo unitario RD$]])</f>
        <v>4322.9509028571429</v>
      </c>
    </row>
    <row r="411" spans="1:8" s="32" customFormat="1" ht="42" customHeight="1" x14ac:dyDescent="0.25">
      <c r="A411" s="9">
        <v>44740</v>
      </c>
      <c r="B411" s="9">
        <v>44740</v>
      </c>
      <c r="C411" s="10">
        <v>1013</v>
      </c>
      <c r="D411" s="11" t="s">
        <v>191</v>
      </c>
      <c r="E411" s="10" t="s">
        <v>10</v>
      </c>
      <c r="F411" s="22">
        <v>22441</v>
      </c>
      <c r="G411" s="14">
        <v>4.0710166694872241</v>
      </c>
      <c r="H411" s="12">
        <f>(Tabla1333232233234232423234624235235[[#This Row],[Existencia ]]*Tabla1333232233234232423234624235235[[#This Row],[Costo unitario RD$]])</f>
        <v>91357.685079962801</v>
      </c>
    </row>
    <row r="412" spans="1:8" s="32" customFormat="1" ht="42" customHeight="1" x14ac:dyDescent="0.25">
      <c r="A412" s="9">
        <v>44740</v>
      </c>
      <c r="B412" s="9">
        <v>44740</v>
      </c>
      <c r="C412" s="10">
        <v>1014</v>
      </c>
      <c r="D412" s="26" t="s">
        <v>192</v>
      </c>
      <c r="E412" s="10" t="s">
        <v>10</v>
      </c>
      <c r="F412" s="22">
        <v>1440</v>
      </c>
      <c r="G412" s="14">
        <v>5.5636999999999999</v>
      </c>
      <c r="H412" s="12">
        <f>(Tabla1333232233234232423234624235235[[#This Row],[Existencia ]]*Tabla1333232233234232423234624235235[[#This Row],[Costo unitario RD$]])</f>
        <v>8011.7280000000001</v>
      </c>
    </row>
    <row r="413" spans="1:8" s="32" customFormat="1" ht="42" customHeight="1" x14ac:dyDescent="0.25">
      <c r="A413" s="9">
        <v>44733</v>
      </c>
      <c r="B413" s="9">
        <v>44733</v>
      </c>
      <c r="C413" s="10">
        <v>1029</v>
      </c>
      <c r="D413" s="11" t="s">
        <v>185</v>
      </c>
      <c r="E413" s="10" t="s">
        <v>10</v>
      </c>
      <c r="F413" s="22">
        <v>400</v>
      </c>
      <c r="G413" s="14">
        <v>5.8049425287356327</v>
      </c>
      <c r="H413" s="12">
        <f>(Tabla1333232233234232423234624235235[[#This Row],[Existencia ]]*Tabla1333232233234232423234624235235[[#This Row],[Costo unitario RD$]])</f>
        <v>2321.977011494253</v>
      </c>
    </row>
    <row r="414" spans="1:8" s="32" customFormat="1" ht="42" customHeight="1" x14ac:dyDescent="0.25">
      <c r="A414" s="9">
        <v>44733</v>
      </c>
      <c r="B414" s="9">
        <v>44733</v>
      </c>
      <c r="C414" s="10">
        <v>1081</v>
      </c>
      <c r="D414" s="11" t="s">
        <v>201</v>
      </c>
      <c r="E414" s="10" t="s">
        <v>10</v>
      </c>
      <c r="F414" s="22">
        <v>21</v>
      </c>
      <c r="G414" s="14">
        <v>13.640831168831161</v>
      </c>
      <c r="H414" s="12">
        <f>(Tabla1333232233234232423234624235235[[#This Row],[Existencia ]]*Tabla1333232233234232423234624235235[[#This Row],[Costo unitario RD$]])</f>
        <v>286.45745454545437</v>
      </c>
    </row>
    <row r="415" spans="1:8" s="32" customFormat="1" ht="42" customHeight="1" x14ac:dyDescent="0.25">
      <c r="A415" s="9">
        <v>44729</v>
      </c>
      <c r="B415" s="9">
        <v>44729</v>
      </c>
      <c r="C415" s="10">
        <v>1013</v>
      </c>
      <c r="D415" s="11" t="s">
        <v>191</v>
      </c>
      <c r="E415" s="10" t="s">
        <v>10</v>
      </c>
      <c r="F415" s="22">
        <v>13122</v>
      </c>
      <c r="G415" s="14">
        <v>3.1855834923664119</v>
      </c>
      <c r="H415" s="12">
        <f>(Tabla1333232233234232423234624235235[[#This Row],[Existencia ]]*Tabla1333232233234232423234624235235[[#This Row],[Costo unitario RD$]])</f>
        <v>41801.226586832054</v>
      </c>
    </row>
    <row r="416" spans="1:8" s="32" customFormat="1" ht="42" customHeight="1" x14ac:dyDescent="0.25">
      <c r="A416" s="9">
        <v>44727</v>
      </c>
      <c r="B416" s="9">
        <v>44727</v>
      </c>
      <c r="C416" s="10">
        <v>4081</v>
      </c>
      <c r="D416" s="11" t="s">
        <v>189</v>
      </c>
      <c r="E416" s="10" t="s">
        <v>10</v>
      </c>
      <c r="F416" s="22">
        <v>2</v>
      </c>
      <c r="G416" s="14">
        <v>268.45000000000005</v>
      </c>
      <c r="H416" s="12">
        <f>(Tabla1333232233234232423234624235235[[#This Row],[Existencia ]]*Tabla1333232233234232423234624235235[[#This Row],[Costo unitario RD$]])</f>
        <v>536.90000000000009</v>
      </c>
    </row>
    <row r="417" spans="1:8" s="32" customFormat="1" ht="42" customHeight="1" x14ac:dyDescent="0.25">
      <c r="A417" s="9">
        <v>44727</v>
      </c>
      <c r="B417" s="9">
        <v>44727</v>
      </c>
      <c r="C417" s="10">
        <v>4025</v>
      </c>
      <c r="D417" s="23" t="s">
        <v>142</v>
      </c>
      <c r="E417" s="10" t="s">
        <v>143</v>
      </c>
      <c r="F417" s="22">
        <v>170</v>
      </c>
      <c r="G417" s="14">
        <v>33.275529411764701</v>
      </c>
      <c r="H417" s="12">
        <f>(Tabla1333232233234232423234624235235[[#This Row],[Existencia ]]*Tabla1333232233234232423234624235235[[#This Row],[Costo unitario RD$]])</f>
        <v>5656.8399999999992</v>
      </c>
    </row>
    <row r="418" spans="1:8" s="32" customFormat="1" ht="42" customHeight="1" x14ac:dyDescent="0.25">
      <c r="A418" s="9">
        <v>44727</v>
      </c>
      <c r="B418" s="9">
        <v>44727</v>
      </c>
      <c r="C418" s="10">
        <v>1027</v>
      </c>
      <c r="D418" s="15" t="s">
        <v>186</v>
      </c>
      <c r="E418" s="10" t="s">
        <v>10</v>
      </c>
      <c r="F418" s="22">
        <v>930</v>
      </c>
      <c r="G418" s="14">
        <v>4.24790322580645</v>
      </c>
      <c r="H418" s="12">
        <f>(Tabla1333232233234232423234624235235[[#This Row],[Existencia ]]*Tabla1333232233234232423234624235235[[#This Row],[Costo unitario RD$]])</f>
        <v>3950.5499999999984</v>
      </c>
    </row>
    <row r="419" spans="1:8" s="32" customFormat="1" ht="42" customHeight="1" x14ac:dyDescent="0.25">
      <c r="A419" s="9">
        <v>44727</v>
      </c>
      <c r="B419" s="9">
        <v>44727</v>
      </c>
      <c r="C419" s="10">
        <v>4056</v>
      </c>
      <c r="D419" s="15" t="s">
        <v>19</v>
      </c>
      <c r="E419" s="10" t="s">
        <v>10</v>
      </c>
      <c r="F419" s="22">
        <v>6</v>
      </c>
      <c r="G419" s="14">
        <v>106.2</v>
      </c>
      <c r="H419" s="12">
        <f>(Tabla1333232233234232423234624235235[[#This Row],[Existencia ]]*Tabla1333232233234232423234624235235[[#This Row],[Costo unitario RD$]])</f>
        <v>637.20000000000005</v>
      </c>
    </row>
    <row r="420" spans="1:8" s="32" customFormat="1" ht="42" customHeight="1" x14ac:dyDescent="0.25">
      <c r="A420" s="9">
        <v>44725</v>
      </c>
      <c r="B420" s="9">
        <v>44725</v>
      </c>
      <c r="C420" s="10">
        <v>4021</v>
      </c>
      <c r="D420" s="11" t="s">
        <v>11</v>
      </c>
      <c r="E420" s="10" t="s">
        <v>12</v>
      </c>
      <c r="F420" s="22">
        <v>15</v>
      </c>
      <c r="G420" s="14">
        <v>195.88</v>
      </c>
      <c r="H420" s="12">
        <f>(Tabla1333232233234232423234624235235[[#This Row],[Existencia ]]*Tabla1333232233234232423234624235235[[#This Row],[Costo unitario RD$]])</f>
        <v>2938.2</v>
      </c>
    </row>
    <row r="421" spans="1:8" s="32" customFormat="1" ht="42" customHeight="1" x14ac:dyDescent="0.25">
      <c r="A421" s="9">
        <v>44725</v>
      </c>
      <c r="B421" s="9">
        <v>44725</v>
      </c>
      <c r="C421" s="10">
        <v>4024</v>
      </c>
      <c r="D421" s="11" t="s">
        <v>190</v>
      </c>
      <c r="E421" s="10" t="s">
        <v>10</v>
      </c>
      <c r="F421" s="22">
        <v>20</v>
      </c>
      <c r="G421" s="14">
        <v>293.82</v>
      </c>
      <c r="H421" s="12">
        <f>(Tabla1333232233234232423234624235235[[#This Row],[Existencia ]]*Tabla1333232233234232423234624235235[[#This Row],[Costo unitario RD$]])</f>
        <v>5876.4</v>
      </c>
    </row>
    <row r="422" spans="1:8" s="32" customFormat="1" ht="42" customHeight="1" x14ac:dyDescent="0.25">
      <c r="A422" s="9">
        <v>44722</v>
      </c>
      <c r="B422" s="9">
        <v>44722</v>
      </c>
      <c r="C422" s="10">
        <v>4090</v>
      </c>
      <c r="D422" s="15" t="s">
        <v>37</v>
      </c>
      <c r="E422" s="10" t="s">
        <v>10</v>
      </c>
      <c r="F422" s="22">
        <v>4</v>
      </c>
      <c r="G422" s="14">
        <v>1003</v>
      </c>
      <c r="H422" s="12">
        <f>(Tabla1333232233234232423234624235235[[#This Row],[Existencia ]]*Tabla1333232233234232423234624235235[[#This Row],[Costo unitario RD$]])</f>
        <v>4012</v>
      </c>
    </row>
    <row r="423" spans="1:8" s="32" customFormat="1" ht="42" customHeight="1" x14ac:dyDescent="0.25">
      <c r="A423" s="9">
        <v>44722</v>
      </c>
      <c r="B423" s="9">
        <v>44722</v>
      </c>
      <c r="C423" s="10">
        <v>4024</v>
      </c>
      <c r="D423" s="11" t="s">
        <v>190</v>
      </c>
      <c r="E423" s="10" t="s">
        <v>10</v>
      </c>
      <c r="F423" s="22">
        <v>93</v>
      </c>
      <c r="G423" s="14">
        <v>139.24</v>
      </c>
      <c r="H423" s="12">
        <f>(Tabla1333232233234232423234624235235[[#This Row],[Existencia ]]*Tabla1333232233234232423234624235235[[#This Row],[Costo unitario RD$]])</f>
        <v>12949.320000000002</v>
      </c>
    </row>
    <row r="424" spans="1:8" s="32" customFormat="1" ht="42" customHeight="1" x14ac:dyDescent="0.25">
      <c r="A424" s="9">
        <v>44722</v>
      </c>
      <c r="B424" s="9">
        <v>44722</v>
      </c>
      <c r="C424" s="10">
        <v>4064</v>
      </c>
      <c r="D424" s="15" t="s">
        <v>56</v>
      </c>
      <c r="E424" s="10" t="s">
        <v>12</v>
      </c>
      <c r="F424" s="22">
        <v>10</v>
      </c>
      <c r="G424" s="14">
        <v>153.4</v>
      </c>
      <c r="H424" s="12">
        <f>(Tabla1333232233234232423234624235235[[#This Row],[Existencia ]]*Tabla1333232233234232423234624235235[[#This Row],[Costo unitario RD$]])</f>
        <v>1534</v>
      </c>
    </row>
    <row r="425" spans="1:8" s="32" customFormat="1" ht="42" customHeight="1" x14ac:dyDescent="0.25">
      <c r="A425" s="9">
        <v>44722</v>
      </c>
      <c r="B425" s="9">
        <v>44722</v>
      </c>
      <c r="C425" s="10">
        <v>4032</v>
      </c>
      <c r="D425" s="15" t="s">
        <v>24</v>
      </c>
      <c r="E425" s="10" t="s">
        <v>12</v>
      </c>
      <c r="F425" s="22">
        <v>2</v>
      </c>
      <c r="G425" s="14">
        <v>354</v>
      </c>
      <c r="H425" s="12">
        <f>(Tabla1333232233234232423234624235235[[#This Row],[Existencia ]]*Tabla1333232233234232423234624235235[[#This Row],[Costo unitario RD$]])</f>
        <v>708</v>
      </c>
    </row>
    <row r="426" spans="1:8" s="32" customFormat="1" ht="42" customHeight="1" x14ac:dyDescent="0.25">
      <c r="A426" s="9">
        <v>44722</v>
      </c>
      <c r="B426" s="9">
        <v>44722</v>
      </c>
      <c r="C426" s="10">
        <v>4033</v>
      </c>
      <c r="D426" s="15" t="s">
        <v>29</v>
      </c>
      <c r="E426" s="10" t="s">
        <v>10</v>
      </c>
      <c r="F426" s="22">
        <v>20</v>
      </c>
      <c r="G426" s="14">
        <v>94.40000000000002</v>
      </c>
      <c r="H426" s="12">
        <f>(Tabla1333232233234232423234624235235[[#This Row],[Existencia ]]*Tabla1333232233234232423234624235235[[#This Row],[Costo unitario RD$]])</f>
        <v>1888.0000000000005</v>
      </c>
    </row>
    <row r="427" spans="1:8" s="32" customFormat="1" ht="42" customHeight="1" x14ac:dyDescent="0.25">
      <c r="A427" s="9">
        <v>44676</v>
      </c>
      <c r="B427" s="9">
        <v>44676</v>
      </c>
      <c r="C427" s="10">
        <v>2089</v>
      </c>
      <c r="D427" s="11" t="s">
        <v>207</v>
      </c>
      <c r="E427" s="10" t="s">
        <v>10</v>
      </c>
      <c r="F427" s="22">
        <v>13</v>
      </c>
      <c r="G427" s="14">
        <v>236</v>
      </c>
      <c r="H427" s="12">
        <f>(Tabla1333232233234232423234624235235[[#This Row],[Existencia ]]*Tabla1333232233234232423234624235235[[#This Row],[Costo unitario RD$]])</f>
        <v>3068</v>
      </c>
    </row>
    <row r="428" spans="1:8" s="32" customFormat="1" ht="42" customHeight="1" x14ac:dyDescent="0.25">
      <c r="A428" s="9">
        <v>44676</v>
      </c>
      <c r="B428" s="9">
        <v>44676</v>
      </c>
      <c r="C428" s="10">
        <v>3076</v>
      </c>
      <c r="D428" s="11" t="s">
        <v>195</v>
      </c>
      <c r="E428" s="10" t="s">
        <v>10</v>
      </c>
      <c r="F428" s="22">
        <v>43</v>
      </c>
      <c r="G428" s="14">
        <v>141.6</v>
      </c>
      <c r="H428" s="12">
        <f>(Tabla1333232233234232423234624235235[[#This Row],[Existencia ]]*Tabla1333232233234232423234624235235[[#This Row],[Costo unitario RD$]])</f>
        <v>6088.8</v>
      </c>
    </row>
    <row r="429" spans="1:8" s="32" customFormat="1" ht="42" customHeight="1" x14ac:dyDescent="0.25">
      <c r="A429" s="9">
        <v>44676</v>
      </c>
      <c r="B429" s="9">
        <v>44676</v>
      </c>
      <c r="C429" s="10">
        <v>4064</v>
      </c>
      <c r="D429" s="11" t="s">
        <v>208</v>
      </c>
      <c r="E429" s="10" t="s">
        <v>10</v>
      </c>
      <c r="F429" s="22">
        <v>97</v>
      </c>
      <c r="G429" s="14">
        <v>112.1</v>
      </c>
      <c r="H429" s="12">
        <f>(Tabla1333232233234232423234624235235[[#This Row],[Existencia ]]*Tabla1333232233234232423234624235235[[#This Row],[Costo unitario RD$]])</f>
        <v>10873.699999999999</v>
      </c>
    </row>
    <row r="430" spans="1:8" s="32" customFormat="1" ht="42" customHeight="1" x14ac:dyDescent="0.25">
      <c r="A430" s="9">
        <v>44676</v>
      </c>
      <c r="B430" s="9">
        <v>44676</v>
      </c>
      <c r="C430" s="10">
        <v>2005</v>
      </c>
      <c r="D430" s="15" t="s">
        <v>124</v>
      </c>
      <c r="E430" s="10" t="s">
        <v>10</v>
      </c>
      <c r="F430" s="22">
        <v>17</v>
      </c>
      <c r="G430" s="14">
        <v>23.6</v>
      </c>
      <c r="H430" s="12">
        <f>(Tabla1333232233234232423234624235235[[#This Row],[Existencia ]]*Tabla1333232233234232423234624235235[[#This Row],[Costo unitario RD$]])</f>
        <v>401.20000000000005</v>
      </c>
    </row>
    <row r="431" spans="1:8" s="32" customFormat="1" ht="42" customHeight="1" x14ac:dyDescent="0.25">
      <c r="A431" s="9">
        <v>44676</v>
      </c>
      <c r="B431" s="9">
        <v>44676</v>
      </c>
      <c r="C431" s="10">
        <v>2017</v>
      </c>
      <c r="D431" s="11" t="s">
        <v>180</v>
      </c>
      <c r="E431" s="10" t="s">
        <v>10</v>
      </c>
      <c r="F431" s="22">
        <v>55</v>
      </c>
      <c r="G431" s="14">
        <v>47.2</v>
      </c>
      <c r="H431" s="12">
        <f>(Tabla1333232233234232423234624235235[[#This Row],[Existencia ]]*Tabla1333232233234232423234624235235[[#This Row],[Costo unitario RD$]])</f>
        <v>2596</v>
      </c>
    </row>
    <row r="432" spans="1:8" s="31" customFormat="1" ht="42" customHeight="1" x14ac:dyDescent="0.25">
      <c r="A432" s="9">
        <v>44659</v>
      </c>
      <c r="B432" s="9">
        <v>44659</v>
      </c>
      <c r="C432" s="10">
        <v>2012</v>
      </c>
      <c r="D432" s="15" t="s">
        <v>182</v>
      </c>
      <c r="E432" s="10" t="s">
        <v>43</v>
      </c>
      <c r="F432" s="22">
        <v>11</v>
      </c>
      <c r="G432" s="14">
        <v>70.51303999999999</v>
      </c>
      <c r="H432" s="12">
        <f>(Tabla1333232233234232423234624235235[[#This Row],[Existencia ]]*Tabla1333232233234232423234624235235[[#This Row],[Costo unitario RD$]])</f>
        <v>775.64343999999983</v>
      </c>
    </row>
    <row r="433" spans="1:8" s="33" customFormat="1" ht="42" customHeight="1" x14ac:dyDescent="0.25">
      <c r="A433" s="9">
        <v>44659</v>
      </c>
      <c r="B433" s="9">
        <v>44659</v>
      </c>
      <c r="C433" s="10">
        <v>1045</v>
      </c>
      <c r="D433" s="15" t="s">
        <v>198</v>
      </c>
      <c r="E433" s="10" t="s">
        <v>10</v>
      </c>
      <c r="F433" s="22">
        <v>98</v>
      </c>
      <c r="G433" s="14">
        <v>214.00479999999999</v>
      </c>
      <c r="H433" s="12">
        <f>(Tabla1333232233234232423234624235235[[#This Row],[Existencia ]]*Tabla1333232233234232423234624235235[[#This Row],[Costo unitario RD$]])</f>
        <v>20972.470399999998</v>
      </c>
    </row>
    <row r="434" spans="1:8" s="33" customFormat="1" ht="42" customHeight="1" x14ac:dyDescent="0.25">
      <c r="A434" s="9">
        <v>44659</v>
      </c>
      <c r="B434" s="9">
        <v>44659</v>
      </c>
      <c r="C434" s="10">
        <v>2055</v>
      </c>
      <c r="D434" s="11" t="s">
        <v>200</v>
      </c>
      <c r="E434" s="10" t="s">
        <v>10</v>
      </c>
      <c r="F434" s="22">
        <v>24</v>
      </c>
      <c r="G434" s="14">
        <v>118</v>
      </c>
      <c r="H434" s="12">
        <f>(Tabla1333232233234232423234624235235[[#This Row],[Existencia ]]*Tabla1333232233234232423234624235235[[#This Row],[Costo unitario RD$]])</f>
        <v>2832</v>
      </c>
    </row>
    <row r="435" spans="1:8" s="33" customFormat="1" ht="42" customHeight="1" x14ac:dyDescent="0.25">
      <c r="A435" s="9">
        <v>44659</v>
      </c>
      <c r="B435" s="9">
        <v>44659</v>
      </c>
      <c r="C435" s="10">
        <v>2106</v>
      </c>
      <c r="D435" s="15" t="s">
        <v>209</v>
      </c>
      <c r="E435" s="10" t="s">
        <v>10</v>
      </c>
      <c r="F435" s="22">
        <v>498</v>
      </c>
      <c r="G435" s="14">
        <v>9.6760000000000002</v>
      </c>
      <c r="H435" s="12">
        <f>(Tabla1333232233234232423234624235235[[#This Row],[Existencia ]]*Tabla1333232233234232423234624235235[[#This Row],[Costo unitario RD$]])</f>
        <v>4818.6480000000001</v>
      </c>
    </row>
    <row r="436" spans="1:8" s="33" customFormat="1" ht="42" customHeight="1" x14ac:dyDescent="0.25">
      <c r="A436" s="9">
        <v>44659</v>
      </c>
      <c r="B436" s="9">
        <v>44659</v>
      </c>
      <c r="C436" s="10">
        <v>2105</v>
      </c>
      <c r="D436" s="15" t="s">
        <v>210</v>
      </c>
      <c r="E436" s="10" t="s">
        <v>10</v>
      </c>
      <c r="F436" s="22">
        <v>252</v>
      </c>
      <c r="G436" s="14">
        <v>193.69698412698412</v>
      </c>
      <c r="H436" s="12">
        <f>(Tabla1333232233234232423234624235235[[#This Row],[Existencia ]]*Tabla1333232233234232423234624235235[[#This Row],[Costo unitario RD$]])</f>
        <v>48811.64</v>
      </c>
    </row>
    <row r="437" spans="1:8" s="33" customFormat="1" ht="42" customHeight="1" x14ac:dyDescent="0.25">
      <c r="A437" s="9">
        <v>44659</v>
      </c>
      <c r="B437" s="9">
        <v>44659</v>
      </c>
      <c r="C437" s="10">
        <v>1046</v>
      </c>
      <c r="D437" s="11" t="s">
        <v>199</v>
      </c>
      <c r="E437" s="10" t="s">
        <v>10</v>
      </c>
      <c r="F437" s="22">
        <v>79</v>
      </c>
      <c r="G437" s="14">
        <v>280.00220000000002</v>
      </c>
      <c r="H437" s="12">
        <f>(Tabla1333232233234232423234624235235[[#This Row],[Existencia ]]*Tabla1333232233234232423234624235235[[#This Row],[Costo unitario RD$]])</f>
        <v>22120.1738</v>
      </c>
    </row>
    <row r="438" spans="1:8" s="33" customFormat="1" ht="42" customHeight="1" x14ac:dyDescent="0.25">
      <c r="A438" s="9">
        <v>44540</v>
      </c>
      <c r="B438" s="9">
        <v>44540</v>
      </c>
      <c r="C438" s="10">
        <v>4081</v>
      </c>
      <c r="D438" s="11" t="s">
        <v>189</v>
      </c>
      <c r="E438" s="10" t="s">
        <v>10</v>
      </c>
      <c r="F438" s="22">
        <v>3</v>
      </c>
      <c r="G438" s="14">
        <v>472</v>
      </c>
      <c r="H438" s="12">
        <f>(Tabla1333232233234232423234624235235[[#This Row],[Existencia ]]*Tabla1333232233234232423234624235235[[#This Row],[Costo unitario RD$]])</f>
        <v>1416</v>
      </c>
    </row>
    <row r="439" spans="1:8" s="33" customFormat="1" ht="42" customHeight="1" x14ac:dyDescent="0.25">
      <c r="A439" s="9">
        <v>44537</v>
      </c>
      <c r="B439" s="9">
        <v>44537</v>
      </c>
      <c r="C439" s="10">
        <v>4025</v>
      </c>
      <c r="D439" s="23" t="s">
        <v>142</v>
      </c>
      <c r="E439" s="10" t="s">
        <v>143</v>
      </c>
      <c r="F439" s="22">
        <v>183</v>
      </c>
      <c r="G439" s="14">
        <v>31.859999999999996</v>
      </c>
      <c r="H439" s="12">
        <f>(Tabla1333232233234232423234624235235[[#This Row],[Existencia ]]*Tabla1333232233234232423234624235235[[#This Row],[Costo unitario RD$]])</f>
        <v>5830.3799999999992</v>
      </c>
    </row>
    <row r="440" spans="1:8" s="33" customFormat="1" ht="42" customHeight="1" x14ac:dyDescent="0.25">
      <c r="A440" s="9">
        <v>44410</v>
      </c>
      <c r="B440" s="9">
        <v>44410</v>
      </c>
      <c r="C440" s="10">
        <v>4091</v>
      </c>
      <c r="D440" s="11" t="s">
        <v>211</v>
      </c>
      <c r="E440" s="10" t="s">
        <v>28</v>
      </c>
      <c r="F440" s="22">
        <v>9</v>
      </c>
      <c r="G440" s="14">
        <v>413</v>
      </c>
      <c r="H440" s="12">
        <f>(Tabla1333232233234232423234624235235[[#This Row],[Existencia ]]*Tabla1333232233234232423234624235235[[#This Row],[Costo unitario RD$]])</f>
        <v>3717</v>
      </c>
    </row>
    <row r="441" spans="1:8" s="33" customFormat="1" ht="42" customHeight="1" x14ac:dyDescent="0.25">
      <c r="A441" s="9">
        <v>44410</v>
      </c>
      <c r="B441" s="9">
        <v>44410</v>
      </c>
      <c r="C441" s="10">
        <v>4095</v>
      </c>
      <c r="D441" s="11" t="s">
        <v>212</v>
      </c>
      <c r="E441" s="10" t="s">
        <v>10</v>
      </c>
      <c r="F441" s="22">
        <v>88</v>
      </c>
      <c r="G441" s="14">
        <v>306.8</v>
      </c>
      <c r="H441" s="12">
        <f>(Tabla1333232233234232423234624235235[[#This Row],[Existencia ]]*Tabla1333232233234232423234624235235[[#This Row],[Costo unitario RD$]])</f>
        <v>26998.400000000001</v>
      </c>
    </row>
    <row r="442" spans="1:8" s="33" customFormat="1" ht="42" customHeight="1" x14ac:dyDescent="0.25">
      <c r="A442" s="9">
        <v>44326</v>
      </c>
      <c r="B442" s="9">
        <v>44326</v>
      </c>
      <c r="C442" s="10">
        <v>1045</v>
      </c>
      <c r="D442" s="15" t="s">
        <v>198</v>
      </c>
      <c r="E442" s="10" t="s">
        <v>10</v>
      </c>
      <c r="F442" s="22">
        <v>6</v>
      </c>
      <c r="G442" s="14">
        <v>212.4</v>
      </c>
      <c r="H442" s="12">
        <f>(Tabla1333232233234232423234624235235[[#This Row],[Existencia ]]*Tabla1333232233234232423234624235235[[#This Row],[Costo unitario RD$]])</f>
        <v>1274.4000000000001</v>
      </c>
    </row>
    <row r="443" spans="1:8" s="33" customFormat="1" ht="42" customHeight="1" x14ac:dyDescent="0.25">
      <c r="A443" s="9">
        <v>44326</v>
      </c>
      <c r="B443" s="9">
        <v>44326</v>
      </c>
      <c r="C443" s="10">
        <v>2017</v>
      </c>
      <c r="D443" s="15" t="s">
        <v>213</v>
      </c>
      <c r="E443" s="10" t="s">
        <v>10</v>
      </c>
      <c r="F443" s="22">
        <v>1</v>
      </c>
      <c r="G443" s="14">
        <v>35.400000000000006</v>
      </c>
      <c r="H443" s="12">
        <f>(Tabla1333232233234232423234624235235[[#This Row],[Existencia ]]*Tabla1333232233234232423234624235235[[#This Row],[Costo unitario RD$]])</f>
        <v>35.400000000000006</v>
      </c>
    </row>
    <row r="444" spans="1:8" s="33" customFormat="1" ht="42" customHeight="1" x14ac:dyDescent="0.25">
      <c r="A444" s="9">
        <v>44326</v>
      </c>
      <c r="B444" s="9">
        <v>44326</v>
      </c>
      <c r="C444" s="10">
        <v>1043</v>
      </c>
      <c r="D444" s="15" t="s">
        <v>214</v>
      </c>
      <c r="E444" s="10" t="s">
        <v>10</v>
      </c>
      <c r="F444" s="22">
        <v>278</v>
      </c>
      <c r="G444" s="14">
        <v>3.9746187050359709</v>
      </c>
      <c r="H444" s="12">
        <f>(Tabla1333232233234232423234624235235[[#This Row],[Existencia ]]*Tabla1333232233234232423234624235235[[#This Row],[Costo unitario RD$]])</f>
        <v>1104.944</v>
      </c>
    </row>
    <row r="445" spans="1:8" s="33" customFormat="1" ht="42" customHeight="1" x14ac:dyDescent="0.25">
      <c r="A445" s="9">
        <v>44326</v>
      </c>
      <c r="B445" s="9">
        <v>44326</v>
      </c>
      <c r="C445" s="10">
        <v>1028</v>
      </c>
      <c r="D445" s="15" t="s">
        <v>215</v>
      </c>
      <c r="E445" s="10" t="s">
        <v>10</v>
      </c>
      <c r="F445" s="22">
        <v>310</v>
      </c>
      <c r="G445" s="14">
        <v>4.4848275862068965</v>
      </c>
      <c r="H445" s="12">
        <f>(Tabla1333232233234232423234624235235[[#This Row],[Existencia ]]*Tabla1333232233234232423234624235235[[#This Row],[Costo unitario RD$]])</f>
        <v>1390.296551724138</v>
      </c>
    </row>
    <row r="446" spans="1:8" s="33" customFormat="1" ht="42" customHeight="1" x14ac:dyDescent="0.25">
      <c r="A446" s="9">
        <v>44326</v>
      </c>
      <c r="B446" s="9">
        <v>44326</v>
      </c>
      <c r="C446" s="10">
        <v>3076</v>
      </c>
      <c r="D446" s="11" t="s">
        <v>195</v>
      </c>
      <c r="E446" s="10" t="s">
        <v>10</v>
      </c>
      <c r="F446" s="22">
        <v>19</v>
      </c>
      <c r="G446" s="14">
        <v>29.5</v>
      </c>
      <c r="H446" s="12">
        <f>(Tabla1333232233234232423234624235235[[#This Row],[Existencia ]]*Tabla1333232233234232423234624235235[[#This Row],[Costo unitario RD$]])</f>
        <v>560.5</v>
      </c>
    </row>
    <row r="447" spans="1:8" s="33" customFormat="1" ht="42" customHeight="1" x14ac:dyDescent="0.25">
      <c r="A447" s="9">
        <v>44326</v>
      </c>
      <c r="B447" s="9">
        <v>44326</v>
      </c>
      <c r="C447" s="10">
        <v>1027</v>
      </c>
      <c r="D447" s="15" t="s">
        <v>186</v>
      </c>
      <c r="E447" s="10" t="s">
        <v>10</v>
      </c>
      <c r="F447" s="22">
        <v>3773</v>
      </c>
      <c r="G447" s="14">
        <v>3.54</v>
      </c>
      <c r="H447" s="12">
        <f>(Tabla1333232233234232423234624235235[[#This Row],[Existencia ]]*Tabla1333232233234232423234624235235[[#This Row],[Costo unitario RD$]])</f>
        <v>13356.42</v>
      </c>
    </row>
    <row r="448" spans="1:8" s="33" customFormat="1" ht="42" customHeight="1" x14ac:dyDescent="0.25">
      <c r="A448" s="9">
        <v>44321</v>
      </c>
      <c r="B448" s="9">
        <v>44321</v>
      </c>
      <c r="C448" s="10">
        <v>2035</v>
      </c>
      <c r="D448" s="11" t="s">
        <v>216</v>
      </c>
      <c r="E448" s="10" t="s">
        <v>10</v>
      </c>
      <c r="F448" s="22">
        <v>10</v>
      </c>
      <c r="G448" s="14">
        <v>130.76766666666668</v>
      </c>
      <c r="H448" s="12">
        <f>(Tabla1333232233234232423234624235235[[#This Row],[Existencia ]]*Tabla1333232233234232423234624235235[[#This Row],[Costo unitario RD$]])</f>
        <v>1307.6766666666667</v>
      </c>
    </row>
    <row r="449" spans="1:8" s="33" customFormat="1" ht="42" customHeight="1" x14ac:dyDescent="0.25">
      <c r="A449" s="9">
        <v>44321</v>
      </c>
      <c r="B449" s="9">
        <v>44321</v>
      </c>
      <c r="C449" s="10">
        <v>1011</v>
      </c>
      <c r="D449" s="11" t="s">
        <v>217</v>
      </c>
      <c r="E449" s="10" t="s">
        <v>10</v>
      </c>
      <c r="F449" s="22">
        <v>67</v>
      </c>
      <c r="G449" s="14">
        <v>15.339999999999996</v>
      </c>
      <c r="H449" s="12">
        <f>(Tabla1333232233234232423234624235235[[#This Row],[Existencia ]]*Tabla1333232233234232423234624235235[[#This Row],[Costo unitario RD$]])</f>
        <v>1027.7799999999997</v>
      </c>
    </row>
    <row r="450" spans="1:8" s="33" customFormat="1" ht="42" customHeight="1" x14ac:dyDescent="0.25">
      <c r="A450" s="9">
        <v>44321</v>
      </c>
      <c r="B450" s="9">
        <v>44321</v>
      </c>
      <c r="C450" s="10">
        <v>2055</v>
      </c>
      <c r="D450" s="11" t="s">
        <v>200</v>
      </c>
      <c r="E450" s="10" t="s">
        <v>10</v>
      </c>
      <c r="F450" s="22">
        <v>27</v>
      </c>
      <c r="G450" s="14">
        <v>49.784067796610188</v>
      </c>
      <c r="H450" s="12">
        <f>(Tabla1333232233234232423234624235235[[#This Row],[Existencia ]]*Tabla1333232233234232423234624235235[[#This Row],[Costo unitario RD$]])</f>
        <v>1344.1698305084751</v>
      </c>
    </row>
    <row r="451" spans="1:8" s="33" customFormat="1" ht="42" customHeight="1" x14ac:dyDescent="0.25">
      <c r="A451" s="9">
        <v>44309</v>
      </c>
      <c r="B451" s="9">
        <v>44309</v>
      </c>
      <c r="C451" s="10">
        <v>1021</v>
      </c>
      <c r="D451" s="26" t="s">
        <v>69</v>
      </c>
      <c r="E451" s="10" t="s">
        <v>10</v>
      </c>
      <c r="F451" s="22">
        <v>2078</v>
      </c>
      <c r="G451" s="14">
        <v>4.0119999999999987</v>
      </c>
      <c r="H451" s="12">
        <f>(Tabla1333232233234232423234624235235[[#This Row],[Existencia ]]*Tabla1333232233234232423234624235235[[#This Row],[Costo unitario RD$]])</f>
        <v>8336.9359999999979</v>
      </c>
    </row>
    <row r="452" spans="1:8" s="33" customFormat="1" ht="42" customHeight="1" x14ac:dyDescent="0.25">
      <c r="A452" s="9">
        <v>44305</v>
      </c>
      <c r="B452" s="9">
        <v>44305</v>
      </c>
      <c r="C452" s="10">
        <v>2057</v>
      </c>
      <c r="D452" s="11" t="s">
        <v>218</v>
      </c>
      <c r="E452" s="10" t="s">
        <v>10</v>
      </c>
      <c r="F452" s="22">
        <v>94</v>
      </c>
      <c r="G452" s="14">
        <v>98.175872340425528</v>
      </c>
      <c r="H452" s="12">
        <f>(Tabla1333232233234232423234624235235[[#This Row],[Existencia ]]*Tabla1333232233234232423234624235235[[#This Row],[Costo unitario RD$]])</f>
        <v>9228.5319999999992</v>
      </c>
    </row>
    <row r="453" spans="1:8" s="33" customFormat="1" ht="42" customHeight="1" x14ac:dyDescent="0.25">
      <c r="A453" s="9">
        <v>44305</v>
      </c>
      <c r="B453" s="9">
        <v>44305</v>
      </c>
      <c r="C453" s="10">
        <v>1032</v>
      </c>
      <c r="D453" s="11" t="s">
        <v>67</v>
      </c>
      <c r="E453" s="10" t="s">
        <v>10</v>
      </c>
      <c r="F453" s="22">
        <v>1488</v>
      </c>
      <c r="G453" s="14">
        <v>5.1920000000000002</v>
      </c>
      <c r="H453" s="12">
        <f>(Tabla1333232233234232423234624235235[[#This Row],[Existencia ]]*Tabla1333232233234232423234624235235[[#This Row],[Costo unitario RD$]])</f>
        <v>7725.6959999999999</v>
      </c>
    </row>
    <row r="454" spans="1:8" s="33" customFormat="1" ht="42" customHeight="1" x14ac:dyDescent="0.25">
      <c r="A454" s="9">
        <v>44305</v>
      </c>
      <c r="B454" s="9">
        <v>44305</v>
      </c>
      <c r="C454" s="10">
        <v>1033</v>
      </c>
      <c r="D454" s="26" t="s">
        <v>68</v>
      </c>
      <c r="E454" s="10" t="s">
        <v>10</v>
      </c>
      <c r="F454" s="22">
        <v>2685</v>
      </c>
      <c r="G454" s="14">
        <v>7.3157020484171325</v>
      </c>
      <c r="H454" s="12">
        <f>(Tabla1333232233234232423234624235235[[#This Row],[Existencia ]]*Tabla1333232233234232423234624235235[[#This Row],[Costo unitario RD$]])</f>
        <v>19642.66</v>
      </c>
    </row>
    <row r="455" spans="1:8" s="33" customFormat="1" ht="42" customHeight="1" x14ac:dyDescent="0.25">
      <c r="A455" s="9">
        <v>44305</v>
      </c>
      <c r="B455" s="9">
        <v>44305</v>
      </c>
      <c r="C455" s="10">
        <v>1034</v>
      </c>
      <c r="D455" s="11" t="s">
        <v>66</v>
      </c>
      <c r="E455" s="10" t="s">
        <v>10</v>
      </c>
      <c r="F455" s="22">
        <v>864</v>
      </c>
      <c r="G455" s="14">
        <v>5.7637311074380166</v>
      </c>
      <c r="H455" s="12">
        <f>(Tabla1333232233234232423234624235235[[#This Row],[Existencia ]]*Tabla1333232233234232423234624235235[[#This Row],[Costo unitario RD$]])</f>
        <v>4979.863676826446</v>
      </c>
    </row>
    <row r="456" spans="1:8" s="33" customFormat="1" ht="42" customHeight="1" x14ac:dyDescent="0.25">
      <c r="A456" s="9">
        <v>44305</v>
      </c>
      <c r="B456" s="9">
        <v>44305</v>
      </c>
      <c r="C456" s="10">
        <v>1006</v>
      </c>
      <c r="D456" s="11" t="s">
        <v>219</v>
      </c>
      <c r="E456" s="12" t="s">
        <v>65</v>
      </c>
      <c r="F456" s="22">
        <v>38</v>
      </c>
      <c r="G456" s="14">
        <v>919.22</v>
      </c>
      <c r="H456" s="12">
        <f>(Tabla1333232233234232423234624235235[[#This Row],[Existencia ]]*Tabla1333232233234232423234624235235[[#This Row],[Costo unitario RD$]])</f>
        <v>34930.36</v>
      </c>
    </row>
    <row r="457" spans="1:8" s="33" customFormat="1" ht="42" customHeight="1" x14ac:dyDescent="0.25">
      <c r="A457" s="9">
        <v>44279</v>
      </c>
      <c r="B457" s="9">
        <v>44279</v>
      </c>
      <c r="C457" s="10">
        <v>4032</v>
      </c>
      <c r="D457" s="15" t="s">
        <v>24</v>
      </c>
      <c r="E457" s="10" t="s">
        <v>12</v>
      </c>
      <c r="F457" s="22">
        <v>27</v>
      </c>
      <c r="G457" s="14">
        <v>330.40000000000003</v>
      </c>
      <c r="H457" s="12">
        <f>(Tabla1333232233234232423234624235235[[#This Row],[Existencia ]]*Tabla1333232233234232423234624235235[[#This Row],[Costo unitario RD$]])</f>
        <v>8920.8000000000011</v>
      </c>
    </row>
    <row r="458" spans="1:8" s="33" customFormat="1" ht="42" customHeight="1" x14ac:dyDescent="0.25">
      <c r="A458" s="9">
        <v>44279</v>
      </c>
      <c r="B458" s="9">
        <v>44279</v>
      </c>
      <c r="C458" s="10">
        <v>4081</v>
      </c>
      <c r="D458" s="11" t="s">
        <v>189</v>
      </c>
      <c r="E458" s="10" t="s">
        <v>10</v>
      </c>
      <c r="F458" s="22">
        <v>1</v>
      </c>
      <c r="G458" s="14">
        <v>230.09999999999991</v>
      </c>
      <c r="H458" s="12">
        <f>(Tabla1333232233234232423234624235235[[#This Row],[Existencia ]]*Tabla1333232233234232423234624235235[[#This Row],[Costo unitario RD$]])</f>
        <v>230.09999999999991</v>
      </c>
    </row>
    <row r="459" spans="1:8" s="33" customFormat="1" ht="42" customHeight="1" x14ac:dyDescent="0.25">
      <c r="A459" s="9">
        <v>44278</v>
      </c>
      <c r="B459" s="9">
        <v>44278</v>
      </c>
      <c r="C459" s="10">
        <v>4025</v>
      </c>
      <c r="D459" s="23" t="s">
        <v>142</v>
      </c>
      <c r="E459" s="10" t="s">
        <v>143</v>
      </c>
      <c r="F459" s="22">
        <v>176</v>
      </c>
      <c r="G459" s="14">
        <v>26.550000000000008</v>
      </c>
      <c r="H459" s="12">
        <f>(Tabla1333232233234232423234624235235[[#This Row],[Existencia ]]*Tabla1333232233234232423234624235235[[#This Row],[Costo unitario RD$]])</f>
        <v>4672.8000000000011</v>
      </c>
    </row>
    <row r="460" spans="1:8" s="33" customFormat="1" ht="42" customHeight="1" x14ac:dyDescent="0.25">
      <c r="A460" s="9">
        <v>44089</v>
      </c>
      <c r="B460" s="9">
        <v>44090</v>
      </c>
      <c r="C460" s="10">
        <v>1021</v>
      </c>
      <c r="D460" s="26" t="s">
        <v>69</v>
      </c>
      <c r="E460" s="10" t="s">
        <v>10</v>
      </c>
      <c r="F460" s="22">
        <v>2066</v>
      </c>
      <c r="G460" s="14">
        <v>3.1600000000000006</v>
      </c>
      <c r="H460" s="12">
        <f>(Tabla1333232233234232423234624235235[[#This Row],[Existencia ]]*Tabla1333232233234232423234624235235[[#This Row],[Costo unitario RD$]])</f>
        <v>6528.5600000000013</v>
      </c>
    </row>
    <row r="461" spans="1:8" s="33" customFormat="1" ht="42" customHeight="1" x14ac:dyDescent="0.25">
      <c r="A461" s="9">
        <v>43818</v>
      </c>
      <c r="B461" s="9">
        <v>44075</v>
      </c>
      <c r="C461" s="10">
        <v>4032</v>
      </c>
      <c r="D461" s="15" t="s">
        <v>24</v>
      </c>
      <c r="E461" s="10" t="s">
        <v>12</v>
      </c>
      <c r="F461" s="22">
        <v>13</v>
      </c>
      <c r="G461" s="14">
        <v>489.70000000000005</v>
      </c>
      <c r="H461" s="12">
        <f>(Tabla1333232233234232423234624235235[[#This Row],[Existencia ]]*Tabla1333232233234232423234624235235[[#This Row],[Costo unitario RD$]])</f>
        <v>6366.1</v>
      </c>
    </row>
    <row r="462" spans="1:8" s="33" customFormat="1" ht="42" customHeight="1" x14ac:dyDescent="0.25">
      <c r="A462" s="9">
        <v>44005</v>
      </c>
      <c r="B462" s="9">
        <v>44005</v>
      </c>
      <c r="C462" s="10">
        <v>1008</v>
      </c>
      <c r="D462" s="26" t="s">
        <v>220</v>
      </c>
      <c r="E462" s="10" t="s">
        <v>10</v>
      </c>
      <c r="F462" s="22">
        <v>175</v>
      </c>
      <c r="G462" s="14">
        <v>3.54</v>
      </c>
      <c r="H462" s="12">
        <f>(Tabla1333232233234232423234624235235[[#This Row],[Existencia ]]*Tabla1333232233234232423234624235235[[#This Row],[Costo unitario RD$]])</f>
        <v>619.5</v>
      </c>
    </row>
    <row r="463" spans="1:8" s="33" customFormat="1" ht="42" customHeight="1" x14ac:dyDescent="0.25">
      <c r="A463" s="9">
        <v>43948</v>
      </c>
      <c r="B463" s="9">
        <v>43948</v>
      </c>
      <c r="C463" s="10">
        <v>4065</v>
      </c>
      <c r="D463" s="15" t="s">
        <v>221</v>
      </c>
      <c r="E463" s="10" t="s">
        <v>10</v>
      </c>
      <c r="F463" s="22">
        <v>839</v>
      </c>
      <c r="G463" s="14">
        <v>89.68</v>
      </c>
      <c r="H463" s="12">
        <f>(Tabla1333232233234232423234624235235[[#This Row],[Existencia ]]*Tabla1333232233234232423234624235235[[#This Row],[Costo unitario RD$]])</f>
        <v>75241.52</v>
      </c>
    </row>
    <row r="464" spans="1:8" s="33" customFormat="1" ht="42" customHeight="1" x14ac:dyDescent="0.25">
      <c r="A464" s="9">
        <v>43896</v>
      </c>
      <c r="B464" s="9">
        <v>43896</v>
      </c>
      <c r="C464" s="10">
        <v>2058</v>
      </c>
      <c r="D464" s="15" t="s">
        <v>181</v>
      </c>
      <c r="E464" s="10" t="s">
        <v>10</v>
      </c>
      <c r="F464" s="22">
        <v>60</v>
      </c>
      <c r="G464" s="14">
        <v>32.449999999999996</v>
      </c>
      <c r="H464" s="12">
        <f>(Tabla1333232233234232423234624235235[[#This Row],[Existencia ]]*Tabla1333232233234232423234624235235[[#This Row],[Costo unitario RD$]])</f>
        <v>1946.9999999999998</v>
      </c>
    </row>
    <row r="465" spans="1:8" s="33" customFormat="1" ht="42" customHeight="1" x14ac:dyDescent="0.25">
      <c r="A465" s="9">
        <v>43896</v>
      </c>
      <c r="B465" s="9">
        <v>43896</v>
      </c>
      <c r="C465" s="10">
        <v>2033</v>
      </c>
      <c r="D465" s="26" t="s">
        <v>222</v>
      </c>
      <c r="E465" s="10" t="s">
        <v>10</v>
      </c>
      <c r="F465" s="22">
        <v>69</v>
      </c>
      <c r="G465" s="14">
        <v>217.12</v>
      </c>
      <c r="H465" s="12">
        <f>(Tabla1333232233234232423234624235235[[#This Row],[Existencia ]]*Tabla1333232233234232423234624235235[[#This Row],[Costo unitario RD$]])</f>
        <v>14981.28</v>
      </c>
    </row>
    <row r="466" spans="1:8" s="33" customFormat="1" ht="42" customHeight="1" x14ac:dyDescent="0.25">
      <c r="A466" s="9">
        <v>43896</v>
      </c>
      <c r="B466" s="9">
        <v>43896</v>
      </c>
      <c r="C466" s="10">
        <v>2031</v>
      </c>
      <c r="D466" s="26" t="s">
        <v>223</v>
      </c>
      <c r="E466" s="10" t="s">
        <v>10</v>
      </c>
      <c r="F466" s="22">
        <v>69</v>
      </c>
      <c r="G466" s="14">
        <v>331.58</v>
      </c>
      <c r="H466" s="12">
        <f>(Tabla1333232233234232423234624235235[[#This Row],[Existencia ]]*Tabla1333232233234232423234624235235[[#This Row],[Costo unitario RD$]])</f>
        <v>22879.02</v>
      </c>
    </row>
    <row r="467" spans="1:8" s="33" customFormat="1" ht="42" customHeight="1" x14ac:dyDescent="0.25">
      <c r="A467" s="9">
        <v>43896</v>
      </c>
      <c r="B467" s="9">
        <v>43896</v>
      </c>
      <c r="C467" s="10">
        <v>2003</v>
      </c>
      <c r="D467" s="15" t="s">
        <v>224</v>
      </c>
      <c r="E467" s="10" t="s">
        <v>43</v>
      </c>
      <c r="F467" s="22">
        <v>70</v>
      </c>
      <c r="G467" s="14">
        <v>474.35999999999996</v>
      </c>
      <c r="H467" s="12">
        <f>(Tabla1333232233234232423234624235235[[#This Row],[Existencia ]]*Tabla1333232233234232423234624235235[[#This Row],[Costo unitario RD$]])</f>
        <v>33205.199999999997</v>
      </c>
    </row>
    <row r="468" spans="1:8" s="33" customFormat="1" ht="42" customHeight="1" x14ac:dyDescent="0.25">
      <c r="A468" s="9">
        <v>43896</v>
      </c>
      <c r="B468" s="9">
        <v>43896</v>
      </c>
      <c r="C468" s="10">
        <v>2034</v>
      </c>
      <c r="D468" s="15" t="s">
        <v>225</v>
      </c>
      <c r="E468" s="10" t="s">
        <v>10</v>
      </c>
      <c r="F468" s="22">
        <v>54</v>
      </c>
      <c r="G468" s="14">
        <v>489.7</v>
      </c>
      <c r="H468" s="12">
        <f>(Tabla1333232233234232423234624235235[[#This Row],[Existencia ]]*Tabla1333232233234232423234624235235[[#This Row],[Costo unitario RD$]])</f>
        <v>26443.8</v>
      </c>
    </row>
    <row r="469" spans="1:8" s="33" customFormat="1" ht="42" customHeight="1" x14ac:dyDescent="0.25">
      <c r="A469" s="9">
        <v>43896</v>
      </c>
      <c r="B469" s="9">
        <v>43896</v>
      </c>
      <c r="C469" s="10">
        <v>2032</v>
      </c>
      <c r="D469" s="15" t="s">
        <v>226</v>
      </c>
      <c r="E469" s="10" t="s">
        <v>10</v>
      </c>
      <c r="F469" s="22">
        <v>50</v>
      </c>
      <c r="G469" s="14">
        <v>189.98</v>
      </c>
      <c r="H469" s="12">
        <f>(Tabla1333232233234232423234624235235[[#This Row],[Existencia ]]*Tabla1333232233234232423234624235235[[#This Row],[Costo unitario RD$]])</f>
        <v>9499</v>
      </c>
    </row>
    <row r="470" spans="1:8" s="33" customFormat="1" ht="42" customHeight="1" x14ac:dyDescent="0.25">
      <c r="A470" s="9">
        <v>43896</v>
      </c>
      <c r="B470" s="9">
        <v>43896</v>
      </c>
      <c r="C470" s="10">
        <v>2008</v>
      </c>
      <c r="D470" s="15" t="s">
        <v>227</v>
      </c>
      <c r="E470" s="10" t="s">
        <v>43</v>
      </c>
      <c r="F470" s="22">
        <v>86</v>
      </c>
      <c r="G470" s="14">
        <v>105.01999999999997</v>
      </c>
      <c r="H470" s="12">
        <f>(Tabla1333232233234232423234624235235[[#This Row],[Existencia ]]*Tabla1333232233234232423234624235235[[#This Row],[Costo unitario RD$]])</f>
        <v>9031.7199999999975</v>
      </c>
    </row>
    <row r="471" spans="1:8" s="33" customFormat="1" ht="42" customHeight="1" x14ac:dyDescent="0.25">
      <c r="A471" s="9">
        <v>43896</v>
      </c>
      <c r="B471" s="9">
        <v>43896</v>
      </c>
      <c r="C471" s="10">
        <v>2071</v>
      </c>
      <c r="D471" s="15" t="s">
        <v>228</v>
      </c>
      <c r="E471" s="10" t="s">
        <v>10</v>
      </c>
      <c r="F471" s="22">
        <v>360</v>
      </c>
      <c r="G471" s="14">
        <v>4.916413043478264</v>
      </c>
      <c r="H471" s="12">
        <f>(Tabla1333232233234232423234624235235[[#This Row],[Existencia ]]*Tabla1333232233234232423234624235235[[#This Row],[Costo unitario RD$]])</f>
        <v>1769.9086956521751</v>
      </c>
    </row>
    <row r="472" spans="1:8" s="33" customFormat="1" ht="42" customHeight="1" x14ac:dyDescent="0.25">
      <c r="A472" s="9">
        <v>43896</v>
      </c>
      <c r="B472" s="9">
        <v>43896</v>
      </c>
      <c r="C472" s="10">
        <v>2079</v>
      </c>
      <c r="D472" s="15" t="s">
        <v>229</v>
      </c>
      <c r="E472" s="10" t="s">
        <v>10</v>
      </c>
      <c r="F472" s="22">
        <v>284</v>
      </c>
      <c r="G472" s="14">
        <v>42.480000000000018</v>
      </c>
      <c r="H472" s="12">
        <f>(Tabla1333232233234232423234624235235[[#This Row],[Existencia ]]*Tabla1333232233234232423234624235235[[#This Row],[Costo unitario RD$]])</f>
        <v>12064.320000000005</v>
      </c>
    </row>
    <row r="473" spans="1:8" s="33" customFormat="1" ht="42" customHeight="1" x14ac:dyDescent="0.25">
      <c r="A473" s="9">
        <v>43896</v>
      </c>
      <c r="B473" s="9">
        <v>43896</v>
      </c>
      <c r="C473" s="10">
        <v>1029</v>
      </c>
      <c r="D473" s="11" t="s">
        <v>185</v>
      </c>
      <c r="E473" s="10" t="s">
        <v>10</v>
      </c>
      <c r="F473" s="22">
        <v>217</v>
      </c>
      <c r="G473" s="14">
        <v>4.1176193548387099</v>
      </c>
      <c r="H473" s="12">
        <f>(Tabla1333232233234232423234624235235[[#This Row],[Existencia ]]*Tabla1333232233234232423234624235235[[#This Row],[Costo unitario RD$]])</f>
        <v>893.52340000000004</v>
      </c>
    </row>
    <row r="474" spans="1:8" s="33" customFormat="1" ht="42" customHeight="1" x14ac:dyDescent="0.25">
      <c r="A474" s="9">
        <v>43880</v>
      </c>
      <c r="B474" s="9">
        <v>43892</v>
      </c>
      <c r="C474" s="10">
        <v>2061</v>
      </c>
      <c r="D474" s="15" t="s">
        <v>230</v>
      </c>
      <c r="E474" s="10" t="s">
        <v>10</v>
      </c>
      <c r="F474" s="22">
        <v>2470</v>
      </c>
      <c r="G474" s="14">
        <v>40.29936</v>
      </c>
      <c r="H474" s="12">
        <f>(Tabla1333232233234232423234624235235[[#This Row],[Existencia ]]*Tabla1333232233234232423234624235235[[#This Row],[Costo unitario RD$]])</f>
        <v>99539.419200000004</v>
      </c>
    </row>
    <row r="475" spans="1:8" s="33" customFormat="1" ht="42" customHeight="1" x14ac:dyDescent="0.25">
      <c r="A475" s="9">
        <v>43880</v>
      </c>
      <c r="B475" s="9">
        <v>43892</v>
      </c>
      <c r="C475" s="10">
        <v>2062</v>
      </c>
      <c r="D475" s="15" t="s">
        <v>231</v>
      </c>
      <c r="E475" s="10" t="s">
        <v>10</v>
      </c>
      <c r="F475" s="22">
        <v>1405</v>
      </c>
      <c r="G475" s="14">
        <v>43.990400000000001</v>
      </c>
      <c r="H475" s="12">
        <f>(Tabla1333232233234232423234624235235[[#This Row],[Existencia ]]*Tabla1333232233234232423234624235235[[#This Row],[Costo unitario RD$]])</f>
        <v>61806.512000000002</v>
      </c>
    </row>
    <row r="476" spans="1:8" s="33" customFormat="1" ht="42" customHeight="1" x14ac:dyDescent="0.25">
      <c r="A476" s="9">
        <v>43880</v>
      </c>
      <c r="B476" s="9">
        <v>43892</v>
      </c>
      <c r="C476" s="10">
        <v>1049</v>
      </c>
      <c r="D476" s="26" t="s">
        <v>232</v>
      </c>
      <c r="E476" s="10" t="s">
        <v>10</v>
      </c>
      <c r="F476" s="22">
        <v>415</v>
      </c>
      <c r="G476" s="14">
        <v>5.4611327228915654</v>
      </c>
      <c r="H476" s="12">
        <f>(Tabla1333232233234232423234624235235[[#This Row],[Existencia ]]*Tabla1333232233234232423234624235235[[#This Row],[Costo unitario RD$]])</f>
        <v>2266.3700799999997</v>
      </c>
    </row>
    <row r="477" spans="1:8" s="33" customFormat="1" ht="42" customHeight="1" x14ac:dyDescent="0.25">
      <c r="A477" s="9">
        <v>43880</v>
      </c>
      <c r="B477" s="9">
        <v>43892</v>
      </c>
      <c r="C477" s="10">
        <v>2001</v>
      </c>
      <c r="D477" s="15" t="s">
        <v>233</v>
      </c>
      <c r="E477" s="10" t="s">
        <v>10</v>
      </c>
      <c r="F477" s="22">
        <v>9</v>
      </c>
      <c r="G477" s="14">
        <v>79.5</v>
      </c>
      <c r="H477" s="12">
        <f>(Tabla1333232233234232423234624235235[[#This Row],[Existencia ]]*Tabla1333232233234232423234624235235[[#This Row],[Costo unitario RD$]])</f>
        <v>715.5</v>
      </c>
    </row>
    <row r="478" spans="1:8" s="33" customFormat="1" ht="42" customHeight="1" x14ac:dyDescent="0.25">
      <c r="A478" s="9">
        <v>43880</v>
      </c>
      <c r="B478" s="9">
        <v>43892</v>
      </c>
      <c r="C478" s="10">
        <v>2083</v>
      </c>
      <c r="D478" s="15" t="s">
        <v>234</v>
      </c>
      <c r="E478" s="10" t="s">
        <v>10</v>
      </c>
      <c r="F478" s="22">
        <v>22</v>
      </c>
      <c r="G478" s="14">
        <v>81.88</v>
      </c>
      <c r="H478" s="12">
        <f>(Tabla1333232233234232423234624235235[[#This Row],[Existencia ]]*Tabla1333232233234232423234624235235[[#This Row],[Costo unitario RD$]])</f>
        <v>1801.36</v>
      </c>
    </row>
    <row r="479" spans="1:8" s="33" customFormat="1" ht="42" customHeight="1" x14ac:dyDescent="0.25">
      <c r="A479" s="9">
        <v>43880</v>
      </c>
      <c r="B479" s="9">
        <v>43892</v>
      </c>
      <c r="C479" s="10">
        <v>1022</v>
      </c>
      <c r="D479" s="15" t="s">
        <v>235</v>
      </c>
      <c r="E479" s="10" t="s">
        <v>10</v>
      </c>
      <c r="F479" s="22">
        <v>10280</v>
      </c>
      <c r="G479" s="14">
        <v>3.3984000000000005</v>
      </c>
      <c r="H479" s="12">
        <f>(Tabla1333232233234232423234624235235[[#This Row],[Existencia ]]*Tabla1333232233234232423234624235235[[#This Row],[Costo unitario RD$]])</f>
        <v>34935.552000000003</v>
      </c>
    </row>
    <row r="480" spans="1:8" s="33" customFormat="1" ht="42" customHeight="1" x14ac:dyDescent="0.25">
      <c r="A480" s="9">
        <v>43818</v>
      </c>
      <c r="B480" s="9">
        <v>43837</v>
      </c>
      <c r="C480" s="10">
        <v>2081</v>
      </c>
      <c r="D480" s="15" t="s">
        <v>236</v>
      </c>
      <c r="E480" s="10" t="s">
        <v>10</v>
      </c>
      <c r="F480" s="22">
        <v>4</v>
      </c>
      <c r="G480" s="14">
        <v>218.3</v>
      </c>
      <c r="H480" s="12">
        <f>(Tabla1333232233234232423234624235235[[#This Row],[Existencia ]]*Tabla1333232233234232423234624235235[[#This Row],[Costo unitario RD$]])</f>
        <v>873.2</v>
      </c>
    </row>
    <row r="481" spans="1:8" s="33" customFormat="1" ht="42" customHeight="1" x14ac:dyDescent="0.25">
      <c r="A481" s="9">
        <v>43818</v>
      </c>
      <c r="B481" s="9">
        <v>43837</v>
      </c>
      <c r="C481" s="10">
        <v>2035</v>
      </c>
      <c r="D481" s="11" t="s">
        <v>216</v>
      </c>
      <c r="E481" s="10" t="s">
        <v>10</v>
      </c>
      <c r="F481" s="22">
        <v>21</v>
      </c>
      <c r="G481" s="14">
        <v>103.83999999999999</v>
      </c>
      <c r="H481" s="12">
        <f>(Tabla1333232233234232423234624235235[[#This Row],[Existencia ]]*Tabla1333232233234232423234624235235[[#This Row],[Costo unitario RD$]])</f>
        <v>2180.64</v>
      </c>
    </row>
    <row r="482" spans="1:8" s="33" customFormat="1" ht="42" customHeight="1" x14ac:dyDescent="0.25">
      <c r="A482" s="9">
        <v>43818</v>
      </c>
      <c r="B482" s="9">
        <v>43837</v>
      </c>
      <c r="C482" s="10">
        <v>2004</v>
      </c>
      <c r="D482" s="11" t="s">
        <v>174</v>
      </c>
      <c r="E482" s="10" t="s">
        <v>10</v>
      </c>
      <c r="F482" s="22">
        <v>314</v>
      </c>
      <c r="G482" s="14">
        <v>16</v>
      </c>
      <c r="H482" s="12">
        <f>(Tabla1333232233234232423234624235235[[#This Row],[Existencia ]]*Tabla1333232233234232423234624235235[[#This Row],[Costo unitario RD$]])</f>
        <v>5024</v>
      </c>
    </row>
    <row r="483" spans="1:8" s="34" customFormat="1" ht="42" customHeight="1" x14ac:dyDescent="0.25">
      <c r="A483" s="9">
        <v>43818</v>
      </c>
      <c r="B483" s="9">
        <v>43837</v>
      </c>
      <c r="C483" s="10">
        <v>1014</v>
      </c>
      <c r="D483" s="26" t="s">
        <v>192</v>
      </c>
      <c r="E483" s="10" t="s">
        <v>10</v>
      </c>
      <c r="F483" s="22">
        <v>3770</v>
      </c>
      <c r="G483" s="14">
        <v>4.07</v>
      </c>
      <c r="H483" s="12">
        <f>(Tabla1333232233234232423234624235235[[#This Row],[Existencia ]]*Tabla1333232233234232423234624235235[[#This Row],[Costo unitario RD$]])</f>
        <v>15343.900000000001</v>
      </c>
    </row>
    <row r="484" spans="1:8" s="33" customFormat="1" ht="42" customHeight="1" x14ac:dyDescent="0.25">
      <c r="A484" s="9">
        <v>43818</v>
      </c>
      <c r="B484" s="9">
        <v>43837</v>
      </c>
      <c r="C484" s="10">
        <v>1015</v>
      </c>
      <c r="D484" s="15" t="s">
        <v>237</v>
      </c>
      <c r="E484" s="10" t="s">
        <v>10</v>
      </c>
      <c r="F484" s="22">
        <v>506</v>
      </c>
      <c r="G484" s="14">
        <v>3.84</v>
      </c>
      <c r="H484" s="12">
        <f>(Tabla1333232233234232423234624235235[[#This Row],[Existencia ]]*Tabla1333232233234232423234624235235[[#This Row],[Costo unitario RD$]])</f>
        <v>1943.04</v>
      </c>
    </row>
    <row r="485" spans="1:8" s="33" customFormat="1" ht="42" customHeight="1" x14ac:dyDescent="0.25">
      <c r="A485" s="9">
        <v>43818</v>
      </c>
      <c r="B485" s="9">
        <v>43837</v>
      </c>
      <c r="C485" s="10">
        <v>1079</v>
      </c>
      <c r="D485" s="15" t="s">
        <v>238</v>
      </c>
      <c r="E485" s="10" t="s">
        <v>43</v>
      </c>
      <c r="F485" s="22">
        <v>4</v>
      </c>
      <c r="G485" s="14">
        <v>1528.1</v>
      </c>
      <c r="H485" s="12">
        <f>(Tabla1333232233234232423234624235235[[#This Row],[Existencia ]]*Tabla1333232233234232423234624235235[[#This Row],[Costo unitario RD$]])</f>
        <v>6112.4</v>
      </c>
    </row>
    <row r="486" spans="1:8" s="33" customFormat="1" ht="42" customHeight="1" x14ac:dyDescent="0.25">
      <c r="A486" s="9">
        <v>43818</v>
      </c>
      <c r="B486" s="9">
        <v>43837</v>
      </c>
      <c r="C486" s="10">
        <v>1020</v>
      </c>
      <c r="D486" s="26" t="s">
        <v>239</v>
      </c>
      <c r="E486" s="10" t="s">
        <v>10</v>
      </c>
      <c r="F486" s="22">
        <v>13055</v>
      </c>
      <c r="G486" s="14">
        <v>1.2979160625715378</v>
      </c>
      <c r="H486" s="12">
        <f>(Tabla1333232233234232423234624235235[[#This Row],[Existencia ]]*Tabla1333232233234232423234624235235[[#This Row],[Costo unitario RD$]])</f>
        <v>16944.294196871426</v>
      </c>
    </row>
    <row r="487" spans="1:8" s="33" customFormat="1" ht="42" customHeight="1" x14ac:dyDescent="0.25">
      <c r="A487" s="9">
        <v>43818</v>
      </c>
      <c r="B487" s="9">
        <v>43837</v>
      </c>
      <c r="C487" s="10">
        <v>2066</v>
      </c>
      <c r="D487" s="15" t="s">
        <v>21</v>
      </c>
      <c r="E487" s="10" t="s">
        <v>28</v>
      </c>
      <c r="F487" s="22">
        <v>1761</v>
      </c>
      <c r="G487" s="14">
        <v>1.2700000000000007</v>
      </c>
      <c r="H487" s="12">
        <f>(Tabla1333232233234232423234624235235[[#This Row],[Existencia ]]*Tabla1333232233234232423234624235235[[#This Row],[Costo unitario RD$]])</f>
        <v>2236.4700000000012</v>
      </c>
    </row>
    <row r="488" spans="1:8" s="33" customFormat="1" ht="42" customHeight="1" x14ac:dyDescent="0.25">
      <c r="A488" s="9">
        <v>43818</v>
      </c>
      <c r="B488" s="9">
        <v>43837</v>
      </c>
      <c r="C488" s="10">
        <v>1025</v>
      </c>
      <c r="D488" s="15" t="s">
        <v>126</v>
      </c>
      <c r="E488" s="10" t="s">
        <v>10</v>
      </c>
      <c r="F488" s="22">
        <v>9992</v>
      </c>
      <c r="G488" s="14">
        <v>0.76677596600454589</v>
      </c>
      <c r="H488" s="12">
        <f>(Tabla1333232233234232423234624235235[[#This Row],[Existencia ]]*Tabla1333232233234232423234624235235[[#This Row],[Costo unitario RD$]])</f>
        <v>7661.625452317423</v>
      </c>
    </row>
    <row r="489" spans="1:8" s="33" customFormat="1" ht="42" customHeight="1" x14ac:dyDescent="0.25">
      <c r="A489" s="9" t="s">
        <v>240</v>
      </c>
      <c r="B489" s="9">
        <v>43837</v>
      </c>
      <c r="C489" s="10">
        <v>2071</v>
      </c>
      <c r="D489" s="15" t="s">
        <v>94</v>
      </c>
      <c r="E489" s="10" t="s">
        <v>10</v>
      </c>
      <c r="F489" s="22">
        <v>2284</v>
      </c>
      <c r="G489" s="14">
        <v>3.75</v>
      </c>
      <c r="H489" s="12">
        <f>(Tabla1333232233234232423234624235235[[#This Row],[Existencia ]]*Tabla1333232233234232423234624235235[[#This Row],[Costo unitario RD$]])</f>
        <v>8565</v>
      </c>
    </row>
    <row r="490" spans="1:8" s="33" customFormat="1" ht="42" customHeight="1" x14ac:dyDescent="0.25">
      <c r="A490" s="9">
        <v>43801</v>
      </c>
      <c r="B490" s="9">
        <v>43801</v>
      </c>
      <c r="C490" s="10">
        <v>1024</v>
      </c>
      <c r="D490" s="26" t="s">
        <v>241</v>
      </c>
      <c r="E490" s="10" t="s">
        <v>10</v>
      </c>
      <c r="F490" s="22">
        <v>14800</v>
      </c>
      <c r="G490" s="14">
        <v>12.98</v>
      </c>
      <c r="H490" s="12">
        <f>(Tabla1333232233234232423234624235235[[#This Row],[Existencia ]]*Tabla1333232233234232423234624235235[[#This Row],[Costo unitario RD$]])</f>
        <v>192104</v>
      </c>
    </row>
    <row r="491" spans="1:8" s="33" customFormat="1" ht="42" customHeight="1" x14ac:dyDescent="0.25">
      <c r="A491" s="9">
        <v>43801</v>
      </c>
      <c r="B491" s="9">
        <v>43801</v>
      </c>
      <c r="C491" s="10">
        <v>1021</v>
      </c>
      <c r="D491" s="26" t="s">
        <v>242</v>
      </c>
      <c r="E491" s="10" t="s">
        <v>10</v>
      </c>
      <c r="F491" s="22">
        <v>4399</v>
      </c>
      <c r="G491" s="14">
        <v>5.31</v>
      </c>
      <c r="H491" s="12">
        <f>(Tabla1333232233234232423234624235235[[#This Row],[Existencia ]]*Tabla1333232233234232423234624235235[[#This Row],[Costo unitario RD$]])</f>
        <v>23358.69</v>
      </c>
    </row>
    <row r="492" spans="1:8" s="33" customFormat="1" ht="42" customHeight="1" x14ac:dyDescent="0.25">
      <c r="A492" s="9">
        <v>43801</v>
      </c>
      <c r="B492" s="9">
        <v>43801</v>
      </c>
      <c r="C492" s="10">
        <v>1033</v>
      </c>
      <c r="D492" s="26" t="s">
        <v>68</v>
      </c>
      <c r="E492" s="10" t="s">
        <v>10</v>
      </c>
      <c r="F492" s="22">
        <v>926</v>
      </c>
      <c r="G492" s="14">
        <v>5.9</v>
      </c>
      <c r="H492" s="12">
        <f>(Tabla1333232233234232423234624235235[[#This Row],[Existencia ]]*Tabla1333232233234232423234624235235[[#This Row],[Costo unitario RD$]])</f>
        <v>5463.4000000000005</v>
      </c>
    </row>
    <row r="493" spans="1:8" s="33" customFormat="1" ht="42" customHeight="1" x14ac:dyDescent="0.25">
      <c r="A493" s="9">
        <v>43581</v>
      </c>
      <c r="B493" s="9">
        <v>43581</v>
      </c>
      <c r="C493" s="10">
        <v>4045</v>
      </c>
      <c r="D493" s="26" t="s">
        <v>243</v>
      </c>
      <c r="E493" s="10" t="s">
        <v>43</v>
      </c>
      <c r="F493" s="22">
        <v>729</v>
      </c>
      <c r="G493" s="14">
        <v>50</v>
      </c>
      <c r="H493" s="12">
        <f>(Tabla1333232233234232423234624235235[[#This Row],[Existencia ]]*Tabla1333232233234232423234624235235[[#This Row],[Costo unitario RD$]])</f>
        <v>36450</v>
      </c>
    </row>
    <row r="494" spans="1:8" s="33" customFormat="1" ht="42" customHeight="1" x14ac:dyDescent="0.25">
      <c r="A494" s="9">
        <v>43585</v>
      </c>
      <c r="B494" s="9">
        <v>43501</v>
      </c>
      <c r="C494" s="10">
        <v>4027</v>
      </c>
      <c r="D494" s="26" t="s">
        <v>244</v>
      </c>
      <c r="E494" s="13" t="s">
        <v>73</v>
      </c>
      <c r="F494" s="22">
        <v>35</v>
      </c>
      <c r="G494" s="14">
        <v>106.19999999999997</v>
      </c>
      <c r="H494" s="12">
        <f>(Tabla1333232233234232423234624235235[[#This Row],[Existencia ]]*Tabla1333232233234232423234624235235[[#This Row],[Costo unitario RD$]])</f>
        <v>3716.9999999999991</v>
      </c>
    </row>
    <row r="495" spans="1:8" s="33" customFormat="1" ht="42" customHeight="1" x14ac:dyDescent="0.25">
      <c r="A495" s="9">
        <v>43454</v>
      </c>
      <c r="B495" s="9">
        <v>43454</v>
      </c>
      <c r="C495" s="10">
        <v>1051</v>
      </c>
      <c r="D495" s="26" t="s">
        <v>245</v>
      </c>
      <c r="E495" s="10" t="s">
        <v>10</v>
      </c>
      <c r="F495" s="22">
        <v>1190</v>
      </c>
      <c r="G495" s="14">
        <v>3.7</v>
      </c>
      <c r="H495" s="12">
        <f>(Tabla1333232233234232423234624235235[[#This Row],[Existencia ]]*Tabla1333232233234232423234624235235[[#This Row],[Costo unitario RD$]])</f>
        <v>4403</v>
      </c>
    </row>
    <row r="496" spans="1:8" s="33" customFormat="1" ht="42" customHeight="1" x14ac:dyDescent="0.25">
      <c r="A496" s="9">
        <v>43452</v>
      </c>
      <c r="B496" s="9">
        <v>43452</v>
      </c>
      <c r="C496" s="10">
        <v>2033</v>
      </c>
      <c r="D496" s="26" t="s">
        <v>222</v>
      </c>
      <c r="E496" s="10" t="s">
        <v>10</v>
      </c>
      <c r="F496" s="22">
        <v>63</v>
      </c>
      <c r="G496" s="14">
        <v>3.28</v>
      </c>
      <c r="H496" s="12">
        <f>(Tabla1333232233234232423234624235235[[#This Row],[Existencia ]]*Tabla1333232233234232423234624235235[[#This Row],[Costo unitario RD$]])</f>
        <v>206.64</v>
      </c>
    </row>
    <row r="497" spans="1:8" s="33" customFormat="1" ht="42" customHeight="1" x14ac:dyDescent="0.25">
      <c r="A497" s="9">
        <v>43452</v>
      </c>
      <c r="B497" s="9">
        <v>43452</v>
      </c>
      <c r="C497" s="10">
        <v>2031</v>
      </c>
      <c r="D497" s="26" t="s">
        <v>223</v>
      </c>
      <c r="E497" s="10" t="s">
        <v>10</v>
      </c>
      <c r="F497" s="22">
        <v>13</v>
      </c>
      <c r="G497" s="14">
        <v>3.5300000000000002</v>
      </c>
      <c r="H497" s="12">
        <f>(Tabla1333232233234232423234624235235[[#This Row],[Existencia ]]*Tabla1333232233234232423234624235235[[#This Row],[Costo unitario RD$]])</f>
        <v>45.89</v>
      </c>
    </row>
    <row r="498" spans="1:8" s="33" customFormat="1" ht="42" customHeight="1" x14ac:dyDescent="0.25">
      <c r="A498" s="9">
        <v>43452</v>
      </c>
      <c r="B498" s="9">
        <v>43452</v>
      </c>
      <c r="C498" s="10">
        <v>2003</v>
      </c>
      <c r="D498" s="15" t="s">
        <v>224</v>
      </c>
      <c r="E498" s="10" t="s">
        <v>10</v>
      </c>
      <c r="F498" s="22">
        <v>120</v>
      </c>
      <c r="G498" s="14">
        <v>4.78</v>
      </c>
      <c r="H498" s="12">
        <f>(Tabla1333232233234232423234624235235[[#This Row],[Existencia ]]*Tabla1333232233234232423234624235235[[#This Row],[Costo unitario RD$]])</f>
        <v>573.6</v>
      </c>
    </row>
    <row r="499" spans="1:8" s="33" customFormat="1" ht="42" customHeight="1" x14ac:dyDescent="0.25">
      <c r="A499" s="9">
        <v>43452</v>
      </c>
      <c r="B499" s="9">
        <v>43452</v>
      </c>
      <c r="C499" s="10">
        <v>2034</v>
      </c>
      <c r="D499" s="15" t="s">
        <v>225</v>
      </c>
      <c r="E499" s="10" t="s">
        <v>10</v>
      </c>
      <c r="F499" s="22">
        <v>35</v>
      </c>
      <c r="G499" s="14">
        <v>5.13</v>
      </c>
      <c r="H499" s="12">
        <f>(Tabla1333232233234232423234624235235[[#This Row],[Existencia ]]*Tabla1333232233234232423234624235235[[#This Row],[Costo unitario RD$]])</f>
        <v>179.54999999999998</v>
      </c>
    </row>
    <row r="500" spans="1:8" s="33" customFormat="1" ht="42" customHeight="1" x14ac:dyDescent="0.25">
      <c r="A500" s="9">
        <v>43452</v>
      </c>
      <c r="B500" s="9">
        <v>43452</v>
      </c>
      <c r="C500" s="10">
        <v>2032</v>
      </c>
      <c r="D500" s="15" t="s">
        <v>226</v>
      </c>
      <c r="E500" s="10" t="s">
        <v>10</v>
      </c>
      <c r="F500" s="22">
        <v>199</v>
      </c>
      <c r="G500" s="14">
        <v>2.0699999999999998</v>
      </c>
      <c r="H500" s="12">
        <f>(Tabla1333232233234232423234624235235[[#This Row],[Existencia ]]*Tabla1333232233234232423234624235235[[#This Row],[Costo unitario RD$]])</f>
        <v>411.92999999999995</v>
      </c>
    </row>
    <row r="501" spans="1:8" s="34" customFormat="1" ht="42" customHeight="1" x14ac:dyDescent="0.25">
      <c r="A501" s="9">
        <v>43452</v>
      </c>
      <c r="B501" s="9">
        <v>43452</v>
      </c>
      <c r="C501" s="10">
        <v>1014</v>
      </c>
      <c r="D501" s="26" t="s">
        <v>192</v>
      </c>
      <c r="E501" s="10" t="s">
        <v>10</v>
      </c>
      <c r="F501" s="22">
        <v>1824</v>
      </c>
      <c r="G501" s="14">
        <v>3.2199999999999998</v>
      </c>
      <c r="H501" s="12">
        <f>(Tabla1333232233234232423234624235235[[#This Row],[Existencia ]]*Tabla1333232233234232423234624235235[[#This Row],[Costo unitario RD$]])</f>
        <v>5873.28</v>
      </c>
    </row>
    <row r="502" spans="1:8" s="34" customFormat="1" ht="42" customHeight="1" x14ac:dyDescent="0.25">
      <c r="A502" s="9">
        <v>43452</v>
      </c>
      <c r="B502" s="9">
        <v>43452</v>
      </c>
      <c r="C502" s="10">
        <v>2025</v>
      </c>
      <c r="D502" s="26" t="s">
        <v>246</v>
      </c>
      <c r="E502" s="10" t="s">
        <v>43</v>
      </c>
      <c r="F502" s="22">
        <v>53</v>
      </c>
      <c r="G502" s="14">
        <v>15.599999999999996</v>
      </c>
      <c r="H502" s="12">
        <f>(Tabla1333232233234232423234624235235[[#This Row],[Existencia ]]*Tabla1333232233234232423234624235235[[#This Row],[Costo unitario RD$]])</f>
        <v>826.79999999999984</v>
      </c>
    </row>
    <row r="503" spans="1:8" s="34" customFormat="1" ht="42" customHeight="1" x14ac:dyDescent="0.25">
      <c r="A503" s="9">
        <v>43452</v>
      </c>
      <c r="B503" s="9">
        <v>43452</v>
      </c>
      <c r="C503" s="10">
        <v>2008</v>
      </c>
      <c r="D503" s="15" t="s">
        <v>227</v>
      </c>
      <c r="E503" s="10" t="s">
        <v>43</v>
      </c>
      <c r="F503" s="22">
        <v>91</v>
      </c>
      <c r="G503" s="14">
        <v>65.599999999999994</v>
      </c>
      <c r="H503" s="12">
        <f>(Tabla1333232233234232423234624235235[[#This Row],[Existencia ]]*Tabla1333232233234232423234624235235[[#This Row],[Costo unitario RD$]])</f>
        <v>5969.5999999999995</v>
      </c>
    </row>
    <row r="504" spans="1:8" s="34" customFormat="1" ht="42" customHeight="1" x14ac:dyDescent="0.25">
      <c r="A504" s="9">
        <v>43452</v>
      </c>
      <c r="B504" s="9">
        <v>43452</v>
      </c>
      <c r="C504" s="10">
        <v>1044</v>
      </c>
      <c r="D504" s="26" t="s">
        <v>247</v>
      </c>
      <c r="E504" s="10" t="s">
        <v>10</v>
      </c>
      <c r="F504" s="22">
        <v>115</v>
      </c>
      <c r="G504" s="14">
        <v>287.5</v>
      </c>
      <c r="H504" s="12">
        <f>(Tabla1333232233234232423234624235235[[#This Row],[Existencia ]]*Tabla1333232233234232423234624235235[[#This Row],[Costo unitario RD$]])</f>
        <v>33062.5</v>
      </c>
    </row>
    <row r="505" spans="1:8" s="33" customFormat="1" ht="42" customHeight="1" x14ac:dyDescent="0.25">
      <c r="A505" s="9">
        <v>43417</v>
      </c>
      <c r="B505" s="9">
        <v>43417</v>
      </c>
      <c r="C505" s="10">
        <v>1022</v>
      </c>
      <c r="D505" s="15" t="s">
        <v>235</v>
      </c>
      <c r="E505" s="10" t="s">
        <v>10</v>
      </c>
      <c r="F505" s="22">
        <v>1545</v>
      </c>
      <c r="G505" s="14">
        <v>3.54</v>
      </c>
      <c r="H505" s="12">
        <f>(Tabla1333232233234232423234624235235[[#This Row],[Existencia ]]*Tabla1333232233234232423234624235235[[#This Row],[Costo unitario RD$]])</f>
        <v>5469.3</v>
      </c>
    </row>
    <row r="506" spans="1:8" s="33" customFormat="1" ht="42" customHeight="1" x14ac:dyDescent="0.25">
      <c r="A506" s="9">
        <v>43417</v>
      </c>
      <c r="B506" s="9">
        <v>43417</v>
      </c>
      <c r="C506" s="10">
        <v>2061</v>
      </c>
      <c r="D506" s="26" t="s">
        <v>248</v>
      </c>
      <c r="E506" s="10" t="s">
        <v>10</v>
      </c>
      <c r="F506" s="22">
        <v>395</v>
      </c>
      <c r="G506" s="14">
        <v>30.090000000000003</v>
      </c>
      <c r="H506" s="12">
        <f>(Tabla1333232233234232423234624235235[[#This Row],[Existencia ]]*Tabla1333232233234232423234624235235[[#This Row],[Costo unitario RD$]])</f>
        <v>11885.550000000001</v>
      </c>
    </row>
    <row r="507" spans="1:8" s="33" customFormat="1" ht="42" customHeight="1" x14ac:dyDescent="0.25">
      <c r="A507" s="9">
        <v>43417</v>
      </c>
      <c r="B507" s="9">
        <v>43417</v>
      </c>
      <c r="C507" s="10">
        <v>2062</v>
      </c>
      <c r="D507" s="26" t="s">
        <v>249</v>
      </c>
      <c r="E507" s="10" t="s">
        <v>10</v>
      </c>
      <c r="F507" s="22">
        <v>709</v>
      </c>
      <c r="G507" s="14">
        <v>35.4</v>
      </c>
      <c r="H507" s="12">
        <f>(Tabla1333232233234232423234624235235[[#This Row],[Existencia ]]*Tabla1333232233234232423234624235235[[#This Row],[Costo unitario RD$]])</f>
        <v>25098.6</v>
      </c>
    </row>
    <row r="508" spans="1:8" s="33" customFormat="1" ht="42" customHeight="1" x14ac:dyDescent="0.25">
      <c r="A508" s="9">
        <v>43417</v>
      </c>
      <c r="B508" s="9">
        <v>43417</v>
      </c>
      <c r="C508" s="10">
        <v>3123</v>
      </c>
      <c r="D508" s="11" t="s">
        <v>197</v>
      </c>
      <c r="E508" s="10" t="s">
        <v>10</v>
      </c>
      <c r="F508" s="22">
        <v>32</v>
      </c>
      <c r="G508" s="14">
        <v>70</v>
      </c>
      <c r="H508" s="12">
        <f>(Tabla1333232233234232423234624235235[[#This Row],[Existencia ]]*Tabla1333232233234232423234624235235[[#This Row],[Costo unitario RD$]])</f>
        <v>2240</v>
      </c>
    </row>
    <row r="509" spans="1:8" s="33" customFormat="1" ht="42" customHeight="1" x14ac:dyDescent="0.25">
      <c r="A509" s="9">
        <v>43417</v>
      </c>
      <c r="B509" s="9">
        <v>43417</v>
      </c>
      <c r="C509" s="10">
        <v>1049</v>
      </c>
      <c r="D509" s="26" t="s">
        <v>232</v>
      </c>
      <c r="E509" s="10" t="s">
        <v>10</v>
      </c>
      <c r="F509" s="22">
        <v>5908</v>
      </c>
      <c r="G509" s="14">
        <v>6.08</v>
      </c>
      <c r="H509" s="12">
        <f>(Tabla1333232233234232423234624235235[[#This Row],[Existencia ]]*Tabla1333232233234232423234624235235[[#This Row],[Costo unitario RD$]])</f>
        <v>35920.639999999999</v>
      </c>
    </row>
    <row r="510" spans="1:8" s="33" customFormat="1" ht="42" customHeight="1" x14ac:dyDescent="0.25">
      <c r="A510" s="9">
        <v>43417</v>
      </c>
      <c r="B510" s="9">
        <v>43417</v>
      </c>
      <c r="C510" s="10">
        <v>2064</v>
      </c>
      <c r="D510" s="26" t="s">
        <v>250</v>
      </c>
      <c r="E510" s="10" t="s">
        <v>10</v>
      </c>
      <c r="F510" s="22">
        <v>30</v>
      </c>
      <c r="G510" s="14">
        <v>23.600000000000005</v>
      </c>
      <c r="H510" s="12">
        <f>(Tabla1333232233234232423234624235235[[#This Row],[Existencia ]]*Tabla1333232233234232423234624235235[[#This Row],[Costo unitario RD$]])</f>
        <v>708.00000000000011</v>
      </c>
    </row>
    <row r="511" spans="1:8" s="33" customFormat="1" ht="42" customHeight="1" x14ac:dyDescent="0.25">
      <c r="A511" s="9">
        <v>43417</v>
      </c>
      <c r="B511" s="9">
        <v>43417</v>
      </c>
      <c r="C511" s="10">
        <v>2076</v>
      </c>
      <c r="D511" s="26" t="s">
        <v>251</v>
      </c>
      <c r="E511" s="10" t="s">
        <v>10</v>
      </c>
      <c r="F511" s="22">
        <v>2791</v>
      </c>
      <c r="G511" s="14">
        <v>3.1</v>
      </c>
      <c r="H511" s="12">
        <f>(Tabla1333232233234232423234624235235[[#This Row],[Existencia ]]*Tabla1333232233234232423234624235235[[#This Row],[Costo unitario RD$]])</f>
        <v>8652.1</v>
      </c>
    </row>
    <row r="512" spans="1:8" s="33" customFormat="1" ht="42" customHeight="1" x14ac:dyDescent="0.25">
      <c r="A512" s="9">
        <v>43335</v>
      </c>
      <c r="B512" s="9">
        <v>43335</v>
      </c>
      <c r="C512" s="10">
        <v>3151</v>
      </c>
      <c r="D512" s="26" t="s">
        <v>252</v>
      </c>
      <c r="E512" s="10" t="s">
        <v>10</v>
      </c>
      <c r="F512" s="22">
        <v>16</v>
      </c>
      <c r="G512" s="14">
        <v>2600</v>
      </c>
      <c r="H512" s="12">
        <f>(Tabla1333232233234232423234624235235[[#This Row],[Existencia ]]*Tabla1333232233234232423234624235235[[#This Row],[Costo unitario RD$]])</f>
        <v>41600</v>
      </c>
    </row>
    <row r="513" spans="1:8" s="33" customFormat="1" ht="42" customHeight="1" x14ac:dyDescent="0.25">
      <c r="A513" s="9">
        <v>43335</v>
      </c>
      <c r="B513" s="9">
        <v>43335</v>
      </c>
      <c r="C513" s="10">
        <v>3037</v>
      </c>
      <c r="D513" s="26" t="s">
        <v>253</v>
      </c>
      <c r="E513" s="10" t="s">
        <v>10</v>
      </c>
      <c r="F513" s="22">
        <v>16</v>
      </c>
      <c r="G513" s="14">
        <v>5600</v>
      </c>
      <c r="H513" s="12">
        <f>(Tabla1333232233234232423234624235235[[#This Row],[Existencia ]]*Tabla1333232233234232423234624235235[[#This Row],[Costo unitario RD$]])</f>
        <v>89600</v>
      </c>
    </row>
    <row r="514" spans="1:8" s="33" customFormat="1" ht="42" customHeight="1" x14ac:dyDescent="0.25">
      <c r="A514" s="9">
        <v>43335</v>
      </c>
      <c r="B514" s="9">
        <v>43335</v>
      </c>
      <c r="C514" s="10">
        <v>3144</v>
      </c>
      <c r="D514" s="26" t="s">
        <v>254</v>
      </c>
      <c r="E514" s="10" t="s">
        <v>10</v>
      </c>
      <c r="F514" s="22">
        <v>2</v>
      </c>
      <c r="G514" s="14">
        <v>1500</v>
      </c>
      <c r="H514" s="12">
        <f>(Tabla1333232233234232423234624235235[[#This Row],[Existencia ]]*Tabla1333232233234232423234624235235[[#This Row],[Costo unitario RD$]])</f>
        <v>3000</v>
      </c>
    </row>
    <row r="515" spans="1:8" s="33" customFormat="1" ht="42" customHeight="1" x14ac:dyDescent="0.25">
      <c r="A515" s="9">
        <v>43335</v>
      </c>
      <c r="B515" s="9">
        <v>43335</v>
      </c>
      <c r="C515" s="10">
        <v>3066</v>
      </c>
      <c r="D515" s="26" t="s">
        <v>255</v>
      </c>
      <c r="E515" s="10" t="s">
        <v>10</v>
      </c>
      <c r="F515" s="22">
        <v>19</v>
      </c>
      <c r="G515" s="14">
        <v>194</v>
      </c>
      <c r="H515" s="12">
        <f>(Tabla1333232233234232423234624235235[[#This Row],[Existencia ]]*Tabla1333232233234232423234624235235[[#This Row],[Costo unitario RD$]])</f>
        <v>3686</v>
      </c>
    </row>
    <row r="516" spans="1:8" s="33" customFormat="1" ht="42" customHeight="1" x14ac:dyDescent="0.25">
      <c r="A516" s="9">
        <v>43335</v>
      </c>
      <c r="B516" s="9">
        <v>43335</v>
      </c>
      <c r="C516" s="10">
        <v>3069</v>
      </c>
      <c r="D516" s="26" t="s">
        <v>256</v>
      </c>
      <c r="E516" s="10" t="s">
        <v>10</v>
      </c>
      <c r="F516" s="22">
        <v>2</v>
      </c>
      <c r="G516" s="14">
        <v>1500</v>
      </c>
      <c r="H516" s="12">
        <f>(Tabla1333232233234232423234624235235[[#This Row],[Existencia ]]*Tabla1333232233234232423234624235235[[#This Row],[Costo unitario RD$]])</f>
        <v>3000</v>
      </c>
    </row>
    <row r="517" spans="1:8" s="33" customFormat="1" ht="42" customHeight="1" x14ac:dyDescent="0.25">
      <c r="A517" s="9">
        <v>43335</v>
      </c>
      <c r="B517" s="9">
        <v>43335</v>
      </c>
      <c r="C517" s="10">
        <v>3062</v>
      </c>
      <c r="D517" s="26" t="s">
        <v>257</v>
      </c>
      <c r="E517" s="10" t="s">
        <v>10</v>
      </c>
      <c r="F517" s="22">
        <v>2</v>
      </c>
      <c r="G517" s="14">
        <v>1900</v>
      </c>
      <c r="H517" s="12">
        <f>(Tabla1333232233234232423234624235235[[#This Row],[Existencia ]]*Tabla1333232233234232423234624235235[[#This Row],[Costo unitario RD$]])</f>
        <v>3800</v>
      </c>
    </row>
    <row r="518" spans="1:8" s="33" customFormat="1" ht="42" customHeight="1" x14ac:dyDescent="0.25">
      <c r="A518" s="9">
        <v>43335</v>
      </c>
      <c r="B518" s="9">
        <v>43335</v>
      </c>
      <c r="C518" s="10">
        <v>3130</v>
      </c>
      <c r="D518" s="26" t="s">
        <v>258</v>
      </c>
      <c r="E518" s="10" t="s">
        <v>10</v>
      </c>
      <c r="F518" s="22">
        <v>4</v>
      </c>
      <c r="G518" s="14">
        <v>1900</v>
      </c>
      <c r="H518" s="12">
        <f>(Tabla1333232233234232423234624235235[[#This Row],[Existencia ]]*Tabla1333232233234232423234624235235[[#This Row],[Costo unitario RD$]])</f>
        <v>7600</v>
      </c>
    </row>
    <row r="519" spans="1:8" s="33" customFormat="1" ht="42" customHeight="1" x14ac:dyDescent="0.25">
      <c r="A519" s="9">
        <v>43335</v>
      </c>
      <c r="B519" s="9">
        <v>43335</v>
      </c>
      <c r="C519" s="10">
        <v>3091</v>
      </c>
      <c r="D519" s="26" t="s">
        <v>259</v>
      </c>
      <c r="E519" s="10" t="s">
        <v>10</v>
      </c>
      <c r="F519" s="22">
        <v>7</v>
      </c>
      <c r="G519" s="14">
        <v>1900</v>
      </c>
      <c r="H519" s="12">
        <f>(Tabla1333232233234232423234624235235[[#This Row],[Existencia ]]*Tabla1333232233234232423234624235235[[#This Row],[Costo unitario RD$]])</f>
        <v>13300</v>
      </c>
    </row>
    <row r="520" spans="1:8" s="33" customFormat="1" ht="42" customHeight="1" x14ac:dyDescent="0.25">
      <c r="A520" s="9">
        <v>43335</v>
      </c>
      <c r="B520" s="9">
        <v>43335</v>
      </c>
      <c r="C520" s="10">
        <v>3092</v>
      </c>
      <c r="D520" s="26" t="s">
        <v>260</v>
      </c>
      <c r="E520" s="10" t="s">
        <v>10</v>
      </c>
      <c r="F520" s="22">
        <v>6</v>
      </c>
      <c r="G520" s="14">
        <v>1900</v>
      </c>
      <c r="H520" s="12">
        <f>(Tabla1333232233234232423234624235235[[#This Row],[Existencia ]]*Tabla1333232233234232423234624235235[[#This Row],[Costo unitario RD$]])</f>
        <v>11400</v>
      </c>
    </row>
    <row r="521" spans="1:8" s="33" customFormat="1" ht="42" customHeight="1" x14ac:dyDescent="0.25">
      <c r="A521" s="9">
        <v>43335</v>
      </c>
      <c r="B521" s="9">
        <v>43335</v>
      </c>
      <c r="C521" s="10">
        <v>3010</v>
      </c>
      <c r="D521" s="26" t="s">
        <v>261</v>
      </c>
      <c r="E521" s="10" t="s">
        <v>10</v>
      </c>
      <c r="F521" s="22">
        <v>7</v>
      </c>
      <c r="G521" s="14">
        <v>2800</v>
      </c>
      <c r="H521" s="12">
        <f>(Tabla1333232233234232423234624235235[[#This Row],[Existencia ]]*Tabla1333232233234232423234624235235[[#This Row],[Costo unitario RD$]])</f>
        <v>19600</v>
      </c>
    </row>
    <row r="522" spans="1:8" s="33" customFormat="1" ht="42" customHeight="1" x14ac:dyDescent="0.25">
      <c r="A522" s="9">
        <v>43335</v>
      </c>
      <c r="B522" s="9">
        <v>43335</v>
      </c>
      <c r="C522" s="10">
        <v>3065</v>
      </c>
      <c r="D522" s="26" t="s">
        <v>262</v>
      </c>
      <c r="E522" s="10" t="s">
        <v>10</v>
      </c>
      <c r="F522" s="22">
        <v>11</v>
      </c>
      <c r="G522" s="14">
        <v>4000</v>
      </c>
      <c r="H522" s="12">
        <f>(Tabla1333232233234232423234624235235[[#This Row],[Existencia ]]*Tabla1333232233234232423234624235235[[#This Row],[Costo unitario RD$]])</f>
        <v>44000</v>
      </c>
    </row>
    <row r="523" spans="1:8" s="33" customFormat="1" ht="42" customHeight="1" x14ac:dyDescent="0.25">
      <c r="A523" s="9">
        <v>43335</v>
      </c>
      <c r="B523" s="9">
        <v>43335</v>
      </c>
      <c r="C523" s="10">
        <v>3162</v>
      </c>
      <c r="D523" s="26" t="s">
        <v>263</v>
      </c>
      <c r="E523" s="10" t="s">
        <v>10</v>
      </c>
      <c r="F523" s="22">
        <v>2</v>
      </c>
      <c r="G523" s="14">
        <v>4521.3</v>
      </c>
      <c r="H523" s="12">
        <f>(Tabla1333232233234232423234624235235[[#This Row],[Existencia ]]*Tabla1333232233234232423234624235235[[#This Row],[Costo unitario RD$]])</f>
        <v>9042.6</v>
      </c>
    </row>
    <row r="524" spans="1:8" s="34" customFormat="1" ht="42" customHeight="1" x14ac:dyDescent="0.25">
      <c r="A524" s="9">
        <v>43335</v>
      </c>
      <c r="B524" s="9">
        <v>43335</v>
      </c>
      <c r="C524" s="10">
        <v>3021</v>
      </c>
      <c r="D524" s="26" t="s">
        <v>264</v>
      </c>
      <c r="E524" s="10" t="s">
        <v>10</v>
      </c>
      <c r="F524" s="22">
        <v>2</v>
      </c>
      <c r="G524" s="14">
        <v>2183</v>
      </c>
      <c r="H524" s="12">
        <f>(Tabla1333232233234232423234624235235[[#This Row],[Existencia ]]*Tabla1333232233234232423234624235235[[#This Row],[Costo unitario RD$]])</f>
        <v>4366</v>
      </c>
    </row>
    <row r="525" spans="1:8" s="34" customFormat="1" ht="42" customHeight="1" x14ac:dyDescent="0.25">
      <c r="A525" s="9">
        <v>43335</v>
      </c>
      <c r="B525" s="9">
        <v>43335</v>
      </c>
      <c r="C525" s="10">
        <v>3079</v>
      </c>
      <c r="D525" s="26" t="s">
        <v>265</v>
      </c>
      <c r="E525" s="10" t="s">
        <v>10</v>
      </c>
      <c r="F525" s="22">
        <v>3</v>
      </c>
      <c r="G525" s="14">
        <v>3000</v>
      </c>
      <c r="H525" s="12">
        <f>(Tabla1333232233234232423234624235235[[#This Row],[Existencia ]]*Tabla1333232233234232423234624235235[[#This Row],[Costo unitario RD$]])</f>
        <v>9000</v>
      </c>
    </row>
    <row r="526" spans="1:8" s="34" customFormat="1" ht="42" customHeight="1" x14ac:dyDescent="0.25">
      <c r="A526" s="9">
        <v>43320</v>
      </c>
      <c r="B526" s="9">
        <v>43320</v>
      </c>
      <c r="C526" s="10">
        <v>3127</v>
      </c>
      <c r="D526" s="26" t="s">
        <v>266</v>
      </c>
      <c r="E526" s="10" t="s">
        <v>10</v>
      </c>
      <c r="F526" s="22">
        <v>12</v>
      </c>
      <c r="G526" s="14">
        <v>5400</v>
      </c>
      <c r="H526" s="12">
        <f>(Tabla1333232233234232423234624235235[[#This Row],[Existencia ]]*Tabla1333232233234232423234624235235[[#This Row],[Costo unitario RD$]])</f>
        <v>64800</v>
      </c>
    </row>
    <row r="527" spans="1:8" s="34" customFormat="1" ht="42" customHeight="1" x14ac:dyDescent="0.25">
      <c r="A527" s="9">
        <v>43320</v>
      </c>
      <c r="B527" s="9">
        <v>43320</v>
      </c>
      <c r="C527" s="10">
        <v>3149</v>
      </c>
      <c r="D527" s="26" t="s">
        <v>267</v>
      </c>
      <c r="E527" s="10" t="s">
        <v>10</v>
      </c>
      <c r="F527" s="22">
        <v>5</v>
      </c>
      <c r="G527" s="14">
        <v>5000</v>
      </c>
      <c r="H527" s="12">
        <f>(Tabla1333232233234232423234624235235[[#This Row],[Existencia ]]*Tabla1333232233234232423234624235235[[#This Row],[Costo unitario RD$]])</f>
        <v>25000</v>
      </c>
    </row>
    <row r="528" spans="1:8" s="34" customFormat="1" ht="42" customHeight="1" x14ac:dyDescent="0.25">
      <c r="A528" s="9">
        <v>43320</v>
      </c>
      <c r="B528" s="9">
        <v>43320</v>
      </c>
      <c r="C528" s="10">
        <v>3128</v>
      </c>
      <c r="D528" s="26" t="s">
        <v>268</v>
      </c>
      <c r="E528" s="10" t="s">
        <v>10</v>
      </c>
      <c r="F528" s="22">
        <v>5</v>
      </c>
      <c r="G528" s="14">
        <v>5000</v>
      </c>
      <c r="H528" s="12">
        <f>(Tabla1333232233234232423234624235235[[#This Row],[Existencia ]]*Tabla1333232233234232423234624235235[[#This Row],[Costo unitario RD$]])</f>
        <v>25000</v>
      </c>
    </row>
    <row r="529" spans="1:8" s="34" customFormat="1" ht="42" customHeight="1" x14ac:dyDescent="0.25">
      <c r="A529" s="9">
        <v>43320</v>
      </c>
      <c r="B529" s="9">
        <v>43320</v>
      </c>
      <c r="C529" s="10">
        <v>3094</v>
      </c>
      <c r="D529" s="26" t="s">
        <v>269</v>
      </c>
      <c r="E529" s="10" t="s">
        <v>10</v>
      </c>
      <c r="F529" s="22">
        <v>2</v>
      </c>
      <c r="G529" s="14">
        <v>4000</v>
      </c>
      <c r="H529" s="12">
        <f>(Tabla1333232233234232423234624235235[[#This Row],[Existencia ]]*Tabla1333232233234232423234624235235[[#This Row],[Costo unitario RD$]])</f>
        <v>8000</v>
      </c>
    </row>
    <row r="530" spans="1:8" s="33" customFormat="1" ht="42" customHeight="1" x14ac:dyDescent="0.25">
      <c r="A530" s="9">
        <v>43320</v>
      </c>
      <c r="B530" s="9">
        <v>43320</v>
      </c>
      <c r="C530" s="10">
        <v>3095</v>
      </c>
      <c r="D530" s="26" t="s">
        <v>270</v>
      </c>
      <c r="E530" s="10" t="s">
        <v>10</v>
      </c>
      <c r="F530" s="22">
        <v>2</v>
      </c>
      <c r="G530" s="14">
        <v>4950</v>
      </c>
      <c r="H530" s="12">
        <f>(Tabla1333232233234232423234624235235[[#This Row],[Existencia ]]*Tabla1333232233234232423234624235235[[#This Row],[Costo unitario RD$]])</f>
        <v>9900</v>
      </c>
    </row>
    <row r="531" spans="1:8" s="33" customFormat="1" ht="42" customHeight="1" x14ac:dyDescent="0.25">
      <c r="A531" s="9">
        <v>43320</v>
      </c>
      <c r="B531" s="9">
        <v>43320</v>
      </c>
      <c r="C531" s="10">
        <v>3096</v>
      </c>
      <c r="D531" s="26" t="s">
        <v>271</v>
      </c>
      <c r="E531" s="10" t="s">
        <v>10</v>
      </c>
      <c r="F531" s="22">
        <v>6</v>
      </c>
      <c r="G531" s="14">
        <v>4950</v>
      </c>
      <c r="H531" s="12">
        <f>(Tabla1333232233234232423234624235235[[#This Row],[Existencia ]]*Tabla1333232233234232423234624235235[[#This Row],[Costo unitario RD$]])</f>
        <v>29700</v>
      </c>
    </row>
    <row r="532" spans="1:8" s="33" customFormat="1" ht="42" customHeight="1" x14ac:dyDescent="0.25">
      <c r="A532" s="9">
        <v>43320</v>
      </c>
      <c r="B532" s="9">
        <v>43320</v>
      </c>
      <c r="C532" s="10">
        <v>3118</v>
      </c>
      <c r="D532" s="26" t="s">
        <v>272</v>
      </c>
      <c r="E532" s="10" t="s">
        <v>10</v>
      </c>
      <c r="F532" s="22">
        <v>3</v>
      </c>
      <c r="G532" s="14">
        <v>4950</v>
      </c>
      <c r="H532" s="12">
        <f>(Tabla1333232233234232423234624235235[[#This Row],[Existencia ]]*Tabla1333232233234232423234624235235[[#This Row],[Costo unitario RD$]])</f>
        <v>14850</v>
      </c>
    </row>
    <row r="533" spans="1:8" s="33" customFormat="1" ht="42" customHeight="1" x14ac:dyDescent="0.25">
      <c r="A533" s="9">
        <v>43320</v>
      </c>
      <c r="B533" s="9">
        <v>43320</v>
      </c>
      <c r="C533" s="10">
        <v>3120</v>
      </c>
      <c r="D533" s="26" t="s">
        <v>273</v>
      </c>
      <c r="E533" s="10" t="s">
        <v>10</v>
      </c>
      <c r="F533" s="22">
        <v>4</v>
      </c>
      <c r="G533" s="14">
        <v>3600</v>
      </c>
      <c r="H533" s="12">
        <f>(Tabla1333232233234232423234624235235[[#This Row],[Existencia ]]*Tabla1333232233234232423234624235235[[#This Row],[Costo unitario RD$]])</f>
        <v>14400</v>
      </c>
    </row>
    <row r="534" spans="1:8" s="33" customFormat="1" ht="42" customHeight="1" x14ac:dyDescent="0.25">
      <c r="A534" s="9">
        <v>43320</v>
      </c>
      <c r="B534" s="9">
        <v>43320</v>
      </c>
      <c r="C534" s="10">
        <v>3082</v>
      </c>
      <c r="D534" s="26" t="s">
        <v>274</v>
      </c>
      <c r="E534" s="10" t="s">
        <v>10</v>
      </c>
      <c r="F534" s="22">
        <v>6</v>
      </c>
      <c r="G534" s="14">
        <v>5800</v>
      </c>
      <c r="H534" s="12">
        <f>(Tabla1333232233234232423234624235235[[#This Row],[Existencia ]]*Tabla1333232233234232423234624235235[[#This Row],[Costo unitario RD$]])</f>
        <v>34800</v>
      </c>
    </row>
    <row r="535" spans="1:8" s="33" customFormat="1" ht="42" customHeight="1" x14ac:dyDescent="0.25">
      <c r="A535" s="9">
        <v>43301</v>
      </c>
      <c r="B535" s="9">
        <v>43301</v>
      </c>
      <c r="C535" s="10">
        <v>4002</v>
      </c>
      <c r="D535" s="11" t="s">
        <v>18</v>
      </c>
      <c r="E535" s="10" t="s">
        <v>10</v>
      </c>
      <c r="F535" s="22">
        <v>148</v>
      </c>
      <c r="G535" s="14">
        <v>79.65000000000002</v>
      </c>
      <c r="H535" s="12">
        <f>(Tabla1333232233234232423234624235235[[#This Row],[Existencia ]]*Tabla1333232233234232423234624235235[[#This Row],[Costo unitario RD$]])</f>
        <v>11788.200000000003</v>
      </c>
    </row>
    <row r="536" spans="1:8" s="33" customFormat="1" ht="42" customHeight="1" x14ac:dyDescent="0.25">
      <c r="A536" s="9">
        <v>43249</v>
      </c>
      <c r="B536" s="9">
        <v>43249</v>
      </c>
      <c r="C536" s="10">
        <v>2057</v>
      </c>
      <c r="D536" s="26" t="s">
        <v>275</v>
      </c>
      <c r="E536" s="10" t="s">
        <v>10</v>
      </c>
      <c r="F536" s="22">
        <v>11</v>
      </c>
      <c r="G536" s="14">
        <v>361.08</v>
      </c>
      <c r="H536" s="12">
        <f>(Tabla1333232233234232423234624235235[[#This Row],[Existencia ]]*Tabla1333232233234232423234624235235[[#This Row],[Costo unitario RD$]])</f>
        <v>3971.8799999999997</v>
      </c>
    </row>
    <row r="537" spans="1:8" s="33" customFormat="1" ht="42" customHeight="1" x14ac:dyDescent="0.25">
      <c r="A537" s="9">
        <v>43104</v>
      </c>
      <c r="B537" s="9">
        <v>43104</v>
      </c>
      <c r="C537" s="10">
        <v>3139</v>
      </c>
      <c r="D537" s="26" t="s">
        <v>276</v>
      </c>
      <c r="E537" s="10" t="s">
        <v>10</v>
      </c>
      <c r="F537" s="22">
        <v>2</v>
      </c>
      <c r="G537" s="14">
        <v>3199.2</v>
      </c>
      <c r="H537" s="12">
        <f>(Tabla1333232233234232423234624235235[[#This Row],[Existencia ]]*Tabla1333232233234232423234624235235[[#This Row],[Costo unitario RD$]])</f>
        <v>6398.4</v>
      </c>
    </row>
    <row r="538" spans="1:8" s="33" customFormat="1" ht="42" customHeight="1" x14ac:dyDescent="0.25">
      <c r="A538" s="9">
        <v>43004</v>
      </c>
      <c r="B538" s="9">
        <v>43004</v>
      </c>
      <c r="C538" s="10">
        <v>1020</v>
      </c>
      <c r="D538" s="26" t="s">
        <v>239</v>
      </c>
      <c r="E538" s="10" t="s">
        <v>10</v>
      </c>
      <c r="F538" s="22">
        <v>5961</v>
      </c>
      <c r="G538" s="14">
        <v>8.8499999999999979</v>
      </c>
      <c r="H538" s="12">
        <f>(Tabla1333232233234232423234624235235[[#This Row],[Existencia ]]*Tabla1333232233234232423234624235235[[#This Row],[Costo unitario RD$]])</f>
        <v>52754.849999999984</v>
      </c>
    </row>
    <row r="539" spans="1:8" s="33" customFormat="1" ht="42" customHeight="1" x14ac:dyDescent="0.25">
      <c r="A539" s="9">
        <v>43000</v>
      </c>
      <c r="B539" s="9">
        <v>43000</v>
      </c>
      <c r="C539" s="10">
        <v>2059</v>
      </c>
      <c r="D539" s="15" t="s">
        <v>181</v>
      </c>
      <c r="E539" s="10" t="s">
        <v>10</v>
      </c>
      <c r="F539" s="22">
        <v>8</v>
      </c>
      <c r="G539" s="14">
        <v>285</v>
      </c>
      <c r="H539" s="12">
        <f>(Tabla1333232233234232423234624235235[[#This Row],[Existencia ]]*Tabla1333232233234232423234624235235[[#This Row],[Costo unitario RD$]])</f>
        <v>2280</v>
      </c>
    </row>
    <row r="540" spans="1:8" s="33" customFormat="1" ht="42" customHeight="1" x14ac:dyDescent="0.25">
      <c r="A540" s="9">
        <v>43000</v>
      </c>
      <c r="B540" s="9">
        <v>43000</v>
      </c>
      <c r="C540" s="10">
        <v>1056</v>
      </c>
      <c r="D540" s="26" t="s">
        <v>277</v>
      </c>
      <c r="E540" s="10" t="s">
        <v>10</v>
      </c>
      <c r="F540" s="22">
        <v>1295</v>
      </c>
      <c r="G540" s="14">
        <v>6.4309999999999992</v>
      </c>
      <c r="H540" s="12">
        <f>(Tabla1333232233234232423234624235235[[#This Row],[Existencia ]]*Tabla1333232233234232423234624235235[[#This Row],[Costo unitario RD$]])</f>
        <v>8328.1449999999986</v>
      </c>
    </row>
    <row r="541" spans="1:8" s="33" customFormat="1" ht="42" customHeight="1" x14ac:dyDescent="0.25">
      <c r="A541" s="9">
        <v>43000</v>
      </c>
      <c r="B541" s="9">
        <v>43000</v>
      </c>
      <c r="C541" s="10">
        <v>1008</v>
      </c>
      <c r="D541" s="26" t="s">
        <v>220</v>
      </c>
      <c r="E541" s="10" t="s">
        <v>10</v>
      </c>
      <c r="F541" s="22">
        <v>1906</v>
      </c>
      <c r="G541" s="14">
        <v>3.66</v>
      </c>
      <c r="H541" s="12">
        <f>(Tabla1333232233234232423234624235235[[#This Row],[Existencia ]]*Tabla1333232233234232423234624235235[[#This Row],[Costo unitario RD$]])</f>
        <v>6975.96</v>
      </c>
    </row>
    <row r="542" spans="1:8" s="33" customFormat="1" ht="42" customHeight="1" x14ac:dyDescent="0.25">
      <c r="A542" s="9">
        <v>42951</v>
      </c>
      <c r="B542" s="9">
        <v>42951</v>
      </c>
      <c r="C542" s="10">
        <v>1024</v>
      </c>
      <c r="D542" s="26" t="s">
        <v>241</v>
      </c>
      <c r="E542" s="10" t="s">
        <v>10</v>
      </c>
      <c r="F542" s="22">
        <v>5098</v>
      </c>
      <c r="G542" s="14">
        <v>7.02</v>
      </c>
      <c r="H542" s="12">
        <f>(Tabla1333232233234232423234624235235[[#This Row],[Existencia ]]*Tabla1333232233234232423234624235235[[#This Row],[Costo unitario RD$]])</f>
        <v>35787.96</v>
      </c>
    </row>
    <row r="543" spans="1:8" s="33" customFormat="1" ht="42" customHeight="1" x14ac:dyDescent="0.25">
      <c r="A543" s="9">
        <v>42945</v>
      </c>
      <c r="B543" s="9">
        <v>42945</v>
      </c>
      <c r="C543" s="10">
        <v>3064</v>
      </c>
      <c r="D543" s="26" t="s">
        <v>278</v>
      </c>
      <c r="E543" s="10" t="s">
        <v>10</v>
      </c>
      <c r="F543" s="22">
        <v>4</v>
      </c>
      <c r="G543" s="14">
        <v>1499.78</v>
      </c>
      <c r="H543" s="12">
        <f>(Tabla1333232233234232423234624235235[[#This Row],[Existencia ]]*Tabla1333232233234232423234624235235[[#This Row],[Costo unitario RD$]])</f>
        <v>5999.12</v>
      </c>
    </row>
    <row r="544" spans="1:8" s="33" customFormat="1" ht="42" customHeight="1" x14ac:dyDescent="0.25">
      <c r="A544" s="9">
        <v>42936</v>
      </c>
      <c r="B544" s="9">
        <v>42936</v>
      </c>
      <c r="C544" s="10">
        <v>3029</v>
      </c>
      <c r="D544" s="26" t="s">
        <v>279</v>
      </c>
      <c r="E544" s="10" t="s">
        <v>10</v>
      </c>
      <c r="F544" s="22">
        <v>10</v>
      </c>
      <c r="G544" s="14">
        <v>195</v>
      </c>
      <c r="H544" s="12">
        <f>(Tabla1333232233234232423234624235235[[#This Row],[Existencia ]]*Tabla1333232233234232423234624235235[[#This Row],[Costo unitario RD$]])</f>
        <v>1950</v>
      </c>
    </row>
    <row r="545" spans="1:8" s="33" customFormat="1" ht="42" customHeight="1" x14ac:dyDescent="0.25">
      <c r="A545" s="9">
        <v>42936</v>
      </c>
      <c r="B545" s="9">
        <v>42936</v>
      </c>
      <c r="C545" s="10">
        <v>3036</v>
      </c>
      <c r="D545" s="26" t="s">
        <v>280</v>
      </c>
      <c r="E545" s="10" t="s">
        <v>10</v>
      </c>
      <c r="F545" s="22">
        <v>4</v>
      </c>
      <c r="G545" s="14">
        <v>3988.4</v>
      </c>
      <c r="H545" s="12">
        <f>(Tabla1333232233234232423234624235235[[#This Row],[Existencia ]]*Tabla1333232233234232423234624235235[[#This Row],[Costo unitario RD$]])</f>
        <v>15953.6</v>
      </c>
    </row>
    <row r="546" spans="1:8" s="33" customFormat="1" ht="42" customHeight="1" x14ac:dyDescent="0.25">
      <c r="A546" s="9">
        <v>42934</v>
      </c>
      <c r="B546" s="9">
        <v>42934</v>
      </c>
      <c r="C546" s="10">
        <v>3070</v>
      </c>
      <c r="D546" s="26" t="s">
        <v>281</v>
      </c>
      <c r="E546" s="10" t="s">
        <v>10</v>
      </c>
      <c r="F546" s="22">
        <v>9</v>
      </c>
      <c r="G546" s="14">
        <v>1770</v>
      </c>
      <c r="H546" s="12">
        <f>(Tabla1333232233234232423234624235235[[#This Row],[Existencia ]]*Tabla1333232233234232423234624235235[[#This Row],[Costo unitario RD$]])</f>
        <v>15930</v>
      </c>
    </row>
    <row r="547" spans="1:8" s="33" customFormat="1" ht="42" customHeight="1" x14ac:dyDescent="0.25">
      <c r="A547" s="9">
        <v>42915</v>
      </c>
      <c r="B547" s="9">
        <v>42915</v>
      </c>
      <c r="C547" s="10">
        <v>3085</v>
      </c>
      <c r="D547" s="26" t="s">
        <v>282</v>
      </c>
      <c r="E547" s="10" t="s">
        <v>10</v>
      </c>
      <c r="F547" s="22">
        <v>3</v>
      </c>
      <c r="G547" s="14">
        <v>1200</v>
      </c>
      <c r="H547" s="12">
        <f>(Tabla1333232233234232423234624235235[[#This Row],[Existencia ]]*Tabla1333232233234232423234624235235[[#This Row],[Costo unitario RD$]])</f>
        <v>3600</v>
      </c>
    </row>
    <row r="548" spans="1:8" s="33" customFormat="1" ht="42" customHeight="1" x14ac:dyDescent="0.25">
      <c r="A548" s="9">
        <v>42796</v>
      </c>
      <c r="B548" s="9">
        <v>42796</v>
      </c>
      <c r="C548" s="10">
        <v>3022</v>
      </c>
      <c r="D548" s="26" t="s">
        <v>283</v>
      </c>
      <c r="E548" s="10" t="s">
        <v>10</v>
      </c>
      <c r="F548" s="22">
        <v>3</v>
      </c>
      <c r="G548" s="14">
        <v>3516.4</v>
      </c>
      <c r="H548" s="12">
        <f>(Tabla1333232233234232423234624235235[[#This Row],[Existencia ]]*Tabla1333232233234232423234624235235[[#This Row],[Costo unitario RD$]])</f>
        <v>10549.2</v>
      </c>
    </row>
    <row r="549" spans="1:8" s="33" customFormat="1" ht="42" customHeight="1" x14ac:dyDescent="0.25">
      <c r="A549" s="9">
        <v>42796</v>
      </c>
      <c r="B549" s="9">
        <v>42796</v>
      </c>
      <c r="C549" s="10">
        <v>3077</v>
      </c>
      <c r="D549" s="26" t="s">
        <v>284</v>
      </c>
      <c r="E549" s="10" t="s">
        <v>10</v>
      </c>
      <c r="F549" s="22">
        <v>4</v>
      </c>
      <c r="G549" s="14">
        <v>2500</v>
      </c>
      <c r="H549" s="12">
        <f>(Tabla1333232233234232423234624235235[[#This Row],[Existencia ]]*Tabla1333232233234232423234624235235[[#This Row],[Costo unitario RD$]])</f>
        <v>10000</v>
      </c>
    </row>
    <row r="550" spans="1:8" s="33" customFormat="1" ht="42" customHeight="1" x14ac:dyDescent="0.25">
      <c r="A550" s="9">
        <v>42794</v>
      </c>
      <c r="B550" s="9">
        <v>42794</v>
      </c>
      <c r="C550" s="10">
        <v>1032</v>
      </c>
      <c r="D550" s="26" t="s">
        <v>67</v>
      </c>
      <c r="E550" s="10" t="s">
        <v>10</v>
      </c>
      <c r="F550" s="22">
        <v>1411</v>
      </c>
      <c r="G550" s="14">
        <v>9.1</v>
      </c>
      <c r="H550" s="12">
        <f>(Tabla1333232233234232423234624235235[[#This Row],[Existencia ]]*Tabla1333232233234232423234624235235[[#This Row],[Costo unitario RD$]])</f>
        <v>12840.1</v>
      </c>
    </row>
    <row r="551" spans="1:8" s="33" customFormat="1" ht="42" customHeight="1" x14ac:dyDescent="0.25">
      <c r="A551" s="9">
        <v>42726</v>
      </c>
      <c r="B551" s="9">
        <v>42726</v>
      </c>
      <c r="C551" s="10">
        <v>3119</v>
      </c>
      <c r="D551" s="26" t="s">
        <v>285</v>
      </c>
      <c r="E551" s="10" t="s">
        <v>10</v>
      </c>
      <c r="F551" s="22">
        <v>1</v>
      </c>
      <c r="G551" s="14">
        <v>3540</v>
      </c>
      <c r="H551" s="12">
        <f>(Tabla1333232233234232423234624235235[[#This Row],[Existencia ]]*Tabla1333232233234232423234624235235[[#This Row],[Costo unitario RD$]])</f>
        <v>3540</v>
      </c>
    </row>
    <row r="552" spans="1:8" s="33" customFormat="1" ht="42" customHeight="1" x14ac:dyDescent="0.25">
      <c r="A552" s="9">
        <v>42692</v>
      </c>
      <c r="B552" s="9">
        <v>42692</v>
      </c>
      <c r="C552" s="10">
        <v>3104</v>
      </c>
      <c r="D552" s="26" t="s">
        <v>286</v>
      </c>
      <c r="E552" s="10" t="s">
        <v>10</v>
      </c>
      <c r="F552" s="22">
        <v>6</v>
      </c>
      <c r="G552" s="14">
        <v>741.91</v>
      </c>
      <c r="H552" s="12">
        <f>(Tabla1333232233234232423234624235235[[#This Row],[Existencia ]]*Tabla1333232233234232423234624235235[[#This Row],[Costo unitario RD$]])</f>
        <v>4451.46</v>
      </c>
    </row>
    <row r="553" spans="1:8" s="33" customFormat="1" ht="42" customHeight="1" x14ac:dyDescent="0.25">
      <c r="A553" s="9">
        <v>42692</v>
      </c>
      <c r="B553" s="9">
        <v>42692</v>
      </c>
      <c r="C553" s="10">
        <v>3103</v>
      </c>
      <c r="D553" s="26" t="s">
        <v>287</v>
      </c>
      <c r="E553" s="10" t="s">
        <v>10</v>
      </c>
      <c r="F553" s="22">
        <v>8</v>
      </c>
      <c r="G553" s="14">
        <v>829.37</v>
      </c>
      <c r="H553" s="12">
        <f>(Tabla1333232233234232423234624235235[[#This Row],[Existencia ]]*Tabla1333232233234232423234624235235[[#This Row],[Costo unitario RD$]])</f>
        <v>6634.96</v>
      </c>
    </row>
    <row r="554" spans="1:8" s="33" customFormat="1" ht="42" customHeight="1" x14ac:dyDescent="0.25">
      <c r="A554" s="9">
        <v>42692</v>
      </c>
      <c r="B554" s="9">
        <v>42692</v>
      </c>
      <c r="C554" s="10">
        <v>3103</v>
      </c>
      <c r="D554" s="26" t="s">
        <v>288</v>
      </c>
      <c r="E554" s="10" t="s">
        <v>10</v>
      </c>
      <c r="F554" s="22">
        <v>9</v>
      </c>
      <c r="G554" s="14">
        <v>829.37</v>
      </c>
      <c r="H554" s="12">
        <f>(Tabla1333232233234232423234624235235[[#This Row],[Existencia ]]*Tabla1333232233234232423234624235235[[#This Row],[Costo unitario RD$]])</f>
        <v>7464.33</v>
      </c>
    </row>
    <row r="555" spans="1:8" s="33" customFormat="1" ht="42" customHeight="1" x14ac:dyDescent="0.25">
      <c r="A555" s="9">
        <v>42692</v>
      </c>
      <c r="B555" s="9">
        <v>42692</v>
      </c>
      <c r="C555" s="10">
        <v>3083</v>
      </c>
      <c r="D555" s="26" t="s">
        <v>289</v>
      </c>
      <c r="E555" s="10" t="s">
        <v>10</v>
      </c>
      <c r="F555" s="22">
        <v>7</v>
      </c>
      <c r="G555" s="14">
        <v>827.03</v>
      </c>
      <c r="H555" s="12">
        <f>(Tabla1333232233234232423234624235235[[#This Row],[Existencia ]]*Tabla1333232233234232423234624235235[[#This Row],[Costo unitario RD$]])</f>
        <v>5789.21</v>
      </c>
    </row>
    <row r="556" spans="1:8" s="33" customFormat="1" ht="42" customHeight="1" x14ac:dyDescent="0.25">
      <c r="A556" s="9">
        <v>42533</v>
      </c>
      <c r="B556" s="9">
        <v>42533</v>
      </c>
      <c r="C556" s="10">
        <v>3068</v>
      </c>
      <c r="D556" s="26" t="s">
        <v>290</v>
      </c>
      <c r="E556" s="10" t="s">
        <v>10</v>
      </c>
      <c r="F556" s="22">
        <v>8</v>
      </c>
      <c r="G556" s="14">
        <v>2200</v>
      </c>
      <c r="H556" s="12">
        <f>(Tabla1333232233234232423234624235235[[#This Row],[Existencia ]]*Tabla1333232233234232423234624235235[[#This Row],[Costo unitario RD$]])</f>
        <v>17600</v>
      </c>
    </row>
    <row r="557" spans="1:8" s="33" customFormat="1" ht="42" customHeight="1" x14ac:dyDescent="0.25">
      <c r="A557" s="9">
        <v>42471</v>
      </c>
      <c r="B557" s="9">
        <v>42471</v>
      </c>
      <c r="C557" s="10">
        <v>1026</v>
      </c>
      <c r="D557" s="26" t="s">
        <v>291</v>
      </c>
      <c r="E557" s="10" t="s">
        <v>10</v>
      </c>
      <c r="F557" s="22">
        <v>1710</v>
      </c>
      <c r="G557" s="14">
        <v>2.2999999999999998</v>
      </c>
      <c r="H557" s="12">
        <f>(Tabla1333232233234232423234624235235[[#This Row],[Existencia ]]*Tabla1333232233234232423234624235235[[#This Row],[Costo unitario RD$]])</f>
        <v>3932.9999999999995</v>
      </c>
    </row>
    <row r="558" spans="1:8" s="33" customFormat="1" ht="42" customHeight="1" x14ac:dyDescent="0.25">
      <c r="A558" s="9">
        <v>42464</v>
      </c>
      <c r="B558" s="9">
        <v>42464</v>
      </c>
      <c r="C558" s="10">
        <v>1053</v>
      </c>
      <c r="D558" s="26" t="s">
        <v>292</v>
      </c>
      <c r="E558" s="10" t="s">
        <v>10</v>
      </c>
      <c r="F558" s="22">
        <v>1828</v>
      </c>
      <c r="G558" s="14">
        <v>6.431</v>
      </c>
      <c r="H558" s="12">
        <f>(Tabla1333232233234232423234624235235[[#This Row],[Existencia ]]*Tabla1333232233234232423234624235235[[#This Row],[Costo unitario RD$]])</f>
        <v>11755.868</v>
      </c>
    </row>
    <row r="559" spans="1:8" s="33" customFormat="1" ht="42" customHeight="1" x14ac:dyDescent="0.25">
      <c r="A559" s="9">
        <v>42401</v>
      </c>
      <c r="B559" s="9">
        <v>42401</v>
      </c>
      <c r="C559" s="10">
        <v>3063</v>
      </c>
      <c r="D559" s="26" t="s">
        <v>293</v>
      </c>
      <c r="E559" s="10" t="s">
        <v>10</v>
      </c>
      <c r="F559" s="22">
        <v>20</v>
      </c>
      <c r="G559" s="14">
        <v>726.66</v>
      </c>
      <c r="H559" s="12">
        <f>(Tabla1333232233234232423234624235235[[#This Row],[Existencia ]]*Tabla1333232233234232423234624235235[[#This Row],[Costo unitario RD$]])</f>
        <v>14533.199999999999</v>
      </c>
    </row>
    <row r="560" spans="1:8" s="33" customFormat="1" ht="42" customHeight="1" x14ac:dyDescent="0.25">
      <c r="A560" s="9">
        <v>42401</v>
      </c>
      <c r="B560" s="9">
        <v>42401</v>
      </c>
      <c r="C560" s="10">
        <v>3069</v>
      </c>
      <c r="D560" s="26" t="s">
        <v>294</v>
      </c>
      <c r="E560" s="10" t="s">
        <v>10</v>
      </c>
      <c r="F560" s="22">
        <v>18</v>
      </c>
      <c r="G560" s="14">
        <v>726.66</v>
      </c>
      <c r="H560" s="12">
        <f>(Tabla1333232233234232423234624235235[[#This Row],[Existencia ]]*Tabla1333232233234232423234624235235[[#This Row],[Costo unitario RD$]])</f>
        <v>13079.88</v>
      </c>
    </row>
    <row r="561" spans="1:8" s="33" customFormat="1" ht="42" customHeight="1" x14ac:dyDescent="0.25">
      <c r="A561" s="9">
        <v>42401</v>
      </c>
      <c r="B561" s="9">
        <v>42401</v>
      </c>
      <c r="C561" s="10">
        <v>3062</v>
      </c>
      <c r="D561" s="26" t="s">
        <v>295</v>
      </c>
      <c r="E561" s="10" t="s">
        <v>10</v>
      </c>
      <c r="F561" s="22">
        <v>23</v>
      </c>
      <c r="G561" s="14">
        <v>724.31</v>
      </c>
      <c r="H561" s="12">
        <f>(Tabla1333232233234232423234624235235[[#This Row],[Existencia ]]*Tabla1333232233234232423234624235235[[#This Row],[Costo unitario RD$]])</f>
        <v>16659.129999999997</v>
      </c>
    </row>
    <row r="562" spans="1:8" s="33" customFormat="1" ht="42" customHeight="1" x14ac:dyDescent="0.25">
      <c r="A562" s="9">
        <v>42401</v>
      </c>
      <c r="B562" s="9">
        <v>42401</v>
      </c>
      <c r="C562" s="10">
        <v>3089</v>
      </c>
      <c r="D562" s="26" t="s">
        <v>296</v>
      </c>
      <c r="E562" s="10" t="s">
        <v>10</v>
      </c>
      <c r="F562" s="22">
        <v>2</v>
      </c>
      <c r="G562" s="14">
        <v>825.85</v>
      </c>
      <c r="H562" s="12">
        <f>(Tabla1333232233234232423234624235235[[#This Row],[Existencia ]]*Tabla1333232233234232423234624235235[[#This Row],[Costo unitario RD$]])</f>
        <v>1651.7</v>
      </c>
    </row>
    <row r="563" spans="1:8" s="33" customFormat="1" ht="42" customHeight="1" x14ac:dyDescent="0.25">
      <c r="A563" s="9">
        <v>42313</v>
      </c>
      <c r="B563" s="9">
        <v>42313</v>
      </c>
      <c r="C563" s="10">
        <v>2027</v>
      </c>
      <c r="D563" s="26" t="s">
        <v>297</v>
      </c>
      <c r="E563" s="10" t="s">
        <v>10</v>
      </c>
      <c r="F563" s="22">
        <v>400</v>
      </c>
      <c r="G563" s="14">
        <v>141.6</v>
      </c>
      <c r="H563" s="12">
        <f>(Tabla1333232233234232423234624235235[[#This Row],[Existencia ]]*Tabla1333232233234232423234624235235[[#This Row],[Costo unitario RD$]])</f>
        <v>56640</v>
      </c>
    </row>
    <row r="564" spans="1:8" s="33" customFormat="1" ht="42" customHeight="1" x14ac:dyDescent="0.25">
      <c r="A564" s="9">
        <v>41739</v>
      </c>
      <c r="B564" s="9">
        <v>41739</v>
      </c>
      <c r="C564" s="10">
        <v>3073</v>
      </c>
      <c r="D564" s="26" t="s">
        <v>298</v>
      </c>
      <c r="E564" s="10" t="s">
        <v>10</v>
      </c>
      <c r="F564" s="22">
        <v>10</v>
      </c>
      <c r="G564" s="14">
        <v>184.5</v>
      </c>
      <c r="H564" s="12">
        <f>(Tabla1333232233234232423234624235235[[#This Row],[Existencia ]]*Tabla1333232233234232423234624235235[[#This Row],[Costo unitario RD$]])</f>
        <v>1845</v>
      </c>
    </row>
    <row r="565" spans="1:8" s="33" customFormat="1" ht="42" customHeight="1" x14ac:dyDescent="0.25">
      <c r="A565" s="9">
        <v>41380</v>
      </c>
      <c r="B565" s="9">
        <v>41380</v>
      </c>
      <c r="C565" s="10">
        <v>3031</v>
      </c>
      <c r="D565" s="26" t="s">
        <v>299</v>
      </c>
      <c r="E565" s="10" t="s">
        <v>10</v>
      </c>
      <c r="F565" s="22">
        <v>9</v>
      </c>
      <c r="G565" s="14">
        <v>1370.19</v>
      </c>
      <c r="H565" s="12">
        <f>(Tabla1333232233234232423234624235235[[#This Row],[Existencia ]]*Tabla1333232233234232423234624235235[[#This Row],[Costo unitario RD$]])</f>
        <v>12331.710000000001</v>
      </c>
    </row>
    <row r="566" spans="1:8" s="41" customFormat="1" ht="42" customHeight="1" x14ac:dyDescent="0.25">
      <c r="A566" s="35"/>
      <c r="B566" s="36"/>
      <c r="C566" s="36"/>
      <c r="D566" s="36" t="s">
        <v>300</v>
      </c>
      <c r="E566" s="37"/>
      <c r="F566" s="39"/>
      <c r="G566" s="40"/>
      <c r="H566" s="38">
        <f>SUBTOTAL(109,Tabla1333232233234232423234624235235 [ Valor en RD$ ] )</f>
        <v>7793969.3194731558</v>
      </c>
    </row>
    <row r="567" spans="1:8" s="45" customFormat="1" ht="20.25" customHeight="1" x14ac:dyDescent="0.25">
      <c r="A567" s="69" t="s">
        <v>301</v>
      </c>
      <c r="B567" s="70"/>
      <c r="C567" s="70"/>
      <c r="D567" s="70"/>
      <c r="E567" s="70"/>
      <c r="F567" s="42"/>
      <c r="G567" s="43"/>
      <c r="H567" s="44"/>
    </row>
    <row r="568" spans="1:8" s="45" customFormat="1" ht="12" customHeight="1" x14ac:dyDescent="0.25">
      <c r="A568" s="46"/>
      <c r="B568" s="47"/>
      <c r="C568" s="47"/>
      <c r="D568" s="47"/>
      <c r="E568" s="47"/>
      <c r="F568" s="42"/>
      <c r="G568" s="43"/>
      <c r="H568" s="44"/>
    </row>
    <row r="569" spans="1:8" s="52" customFormat="1" ht="27" customHeight="1" x14ac:dyDescent="0.25">
      <c r="A569" s="48"/>
      <c r="B569" s="48"/>
      <c r="C569" s="49"/>
      <c r="D569" s="48"/>
      <c r="E569" s="48"/>
      <c r="F569" s="50"/>
      <c r="G569" s="43"/>
      <c r="H569" s="51"/>
    </row>
    <row r="570" spans="1:8" s="33" customFormat="1" ht="22.5" customHeight="1" x14ac:dyDescent="0.25">
      <c r="B570" s="53"/>
      <c r="C570" s="54"/>
      <c r="D570" s="53"/>
      <c r="E570" s="53"/>
      <c r="F570" s="55"/>
      <c r="G570" s="56"/>
      <c r="H570" s="54"/>
    </row>
    <row r="571" spans="1:8" s="33" customFormat="1" ht="22.5" customHeight="1" x14ac:dyDescent="0.25">
      <c r="B571" s="53"/>
      <c r="C571" s="54"/>
      <c r="D571" s="53"/>
      <c r="E571" s="53"/>
      <c r="F571" s="55"/>
      <c r="G571" s="56"/>
      <c r="H571" s="54"/>
    </row>
    <row r="572" spans="1:8" s="33" customFormat="1" ht="15.75" customHeight="1" x14ac:dyDescent="0.25">
      <c r="B572" s="53"/>
      <c r="C572" s="54"/>
      <c r="D572" s="53"/>
      <c r="E572" s="53"/>
      <c r="F572" s="55"/>
      <c r="G572" s="56"/>
      <c r="H572" s="54"/>
    </row>
    <row r="573" spans="1:8" s="33" customFormat="1" ht="15.75" customHeight="1" x14ac:dyDescent="0.25">
      <c r="B573" s="53"/>
      <c r="C573" s="54"/>
      <c r="D573" s="53"/>
      <c r="E573" s="53"/>
      <c r="F573" s="55"/>
      <c r="G573" s="56"/>
      <c r="H573" s="54"/>
    </row>
    <row r="574" spans="1:8" s="33" customFormat="1" ht="22.5" customHeight="1" x14ac:dyDescent="0.25">
      <c r="A574" s="57"/>
      <c r="B574" s="58"/>
      <c r="C574" s="59"/>
      <c r="D574" s="53"/>
      <c r="E574" s="53"/>
      <c r="F574" s="55"/>
      <c r="G574" s="56"/>
      <c r="H574" s="54"/>
    </row>
    <row r="575" spans="1:8" s="33" customFormat="1" ht="30" x14ac:dyDescent="0.25">
      <c r="A575" s="65" t="s">
        <v>302</v>
      </c>
      <c r="B575" s="65"/>
      <c r="C575" s="65"/>
      <c r="D575" s="60"/>
      <c r="E575" s="61"/>
      <c r="F575" s="55"/>
      <c r="G575" s="56"/>
      <c r="H575" s="56"/>
    </row>
    <row r="576" spans="1:8" s="33" customFormat="1" ht="34.5" customHeight="1" x14ac:dyDescent="0.25">
      <c r="A576" s="66" t="s">
        <v>303</v>
      </c>
      <c r="B576" s="66"/>
      <c r="C576" s="66"/>
      <c r="D576" s="66"/>
      <c r="E576" s="61"/>
      <c r="F576" s="55"/>
      <c r="G576" s="56"/>
      <c r="H576" s="56"/>
    </row>
    <row r="577" spans="1:8" s="33" customFormat="1" ht="22.5" customHeight="1" x14ac:dyDescent="0.25">
      <c r="A577" s="62"/>
      <c r="B577" s="62"/>
      <c r="C577" s="63"/>
      <c r="D577" s="61"/>
      <c r="E577" s="34"/>
      <c r="G577" s="56"/>
      <c r="H577" s="56"/>
    </row>
    <row r="578" spans="1:8" s="4" customFormat="1" ht="22.5" customHeight="1" x14ac:dyDescent="0.25">
      <c r="A578" s="1"/>
      <c r="B578" s="1"/>
      <c r="C578" s="2"/>
      <c r="D578" s="3"/>
      <c r="E578" s="1"/>
      <c r="G578" s="2"/>
      <c r="H578" s="2"/>
    </row>
    <row r="579" spans="1:8" s="4" customFormat="1" ht="22.5" customHeight="1" x14ac:dyDescent="0.25">
      <c r="A579" s="1"/>
      <c r="B579" s="1"/>
      <c r="C579" s="2"/>
      <c r="D579" s="3"/>
      <c r="E579" s="1"/>
      <c r="G579" s="2"/>
      <c r="H579" s="2"/>
    </row>
    <row r="580" spans="1:8" s="4" customFormat="1" ht="22.5" customHeight="1" x14ac:dyDescent="0.25">
      <c r="A580" s="1"/>
      <c r="B580" s="1"/>
      <c r="C580" s="2"/>
      <c r="D580" s="3"/>
      <c r="E580" s="1"/>
      <c r="G580" s="2"/>
      <c r="H580" s="2"/>
    </row>
    <row r="581" spans="1:8" s="4" customFormat="1" ht="22.5" customHeight="1" x14ac:dyDescent="0.25">
      <c r="A581" s="1"/>
      <c r="B581" s="1"/>
      <c r="C581" s="2"/>
      <c r="D581" s="3"/>
      <c r="E581" s="1"/>
      <c r="G581" s="2"/>
      <c r="H581" s="2"/>
    </row>
    <row r="582" spans="1:8" s="4" customFormat="1" ht="32.25" customHeight="1" x14ac:dyDescent="0.25">
      <c r="A582" s="1"/>
      <c r="B582" s="1"/>
      <c r="C582" s="2"/>
      <c r="D582" s="3"/>
      <c r="E582" s="1"/>
      <c r="G582" s="2"/>
      <c r="H582" s="2"/>
    </row>
    <row r="583" spans="1:8" s="4" customFormat="1" ht="21.75" customHeight="1" x14ac:dyDescent="0.25">
      <c r="A583" s="1"/>
      <c r="B583" s="1"/>
      <c r="C583" s="2"/>
      <c r="D583" s="3"/>
      <c r="E583" s="1"/>
      <c r="G583" s="2"/>
      <c r="H583" s="2"/>
    </row>
    <row r="584" spans="1:8" s="4" customFormat="1" ht="21.75" customHeight="1" x14ac:dyDescent="0.25">
      <c r="A584" s="1"/>
      <c r="B584" s="1"/>
      <c r="C584" s="2"/>
      <c r="D584" s="3"/>
      <c r="E584" s="1"/>
      <c r="G584" s="2"/>
      <c r="H584" s="2"/>
    </row>
    <row r="585" spans="1:8" s="4" customFormat="1" ht="37.5" customHeight="1" x14ac:dyDescent="0.25">
      <c r="A585" s="1"/>
      <c r="B585" s="1"/>
      <c r="C585" s="2"/>
      <c r="D585" s="3"/>
      <c r="E585" s="1"/>
      <c r="G585" s="2"/>
      <c r="H585" s="2"/>
    </row>
    <row r="586" spans="1:8" s="64" customFormat="1" ht="45" customHeight="1" x14ac:dyDescent="0.25">
      <c r="A586" s="1"/>
      <c r="B586" s="1"/>
      <c r="C586" s="2"/>
      <c r="D586" s="3"/>
      <c r="E586" s="1"/>
      <c r="F586" s="4"/>
      <c r="G586" s="2"/>
      <c r="H586" s="2"/>
    </row>
    <row r="587" spans="1:8" s="4" customFormat="1" ht="9" customHeight="1" x14ac:dyDescent="0.25">
      <c r="A587" s="1"/>
      <c r="B587" s="1"/>
      <c r="C587" s="2"/>
      <c r="D587" s="3"/>
      <c r="E587" s="1"/>
      <c r="G587" s="2"/>
      <c r="H587" s="2"/>
    </row>
    <row r="588" spans="1:8" s="4" customFormat="1" ht="24" customHeight="1" x14ac:dyDescent="0.25">
      <c r="A588" s="1"/>
      <c r="B588" s="1"/>
      <c r="C588" s="2"/>
      <c r="D588" s="3"/>
      <c r="E588" s="1"/>
      <c r="G588" s="2"/>
      <c r="H588" s="2"/>
    </row>
    <row r="589" spans="1:8" s="4" customFormat="1" ht="7.5" customHeight="1" x14ac:dyDescent="0.25">
      <c r="A589" s="1"/>
      <c r="B589" s="1"/>
      <c r="C589" s="2"/>
      <c r="D589" s="3"/>
      <c r="E589" s="1"/>
      <c r="G589" s="2"/>
      <c r="H589" s="2"/>
    </row>
    <row r="590" spans="1:8" s="4" customFormat="1" ht="24" customHeight="1" x14ac:dyDescent="0.25">
      <c r="A590" s="1"/>
      <c r="B590" s="1"/>
      <c r="C590" s="2"/>
      <c r="D590" s="3"/>
      <c r="E590" s="1"/>
      <c r="G590" s="2"/>
      <c r="H590" s="2"/>
    </row>
    <row r="591" spans="1:8" s="4" customFormat="1" ht="24" customHeight="1" x14ac:dyDescent="0.25">
      <c r="A591" s="1"/>
      <c r="B591" s="1"/>
      <c r="C591" s="2"/>
      <c r="D591" s="3"/>
      <c r="E591" s="1"/>
      <c r="G591" s="2"/>
      <c r="H591" s="2"/>
    </row>
    <row r="592" spans="1:8" s="4" customFormat="1" ht="36.950000000000003" customHeight="1" x14ac:dyDescent="0.25">
      <c r="A592" s="1"/>
      <c r="B592" s="1"/>
      <c r="C592" s="2"/>
      <c r="D592" s="3"/>
      <c r="E592" s="1"/>
      <c r="G592" s="2"/>
      <c r="H592" s="2"/>
    </row>
    <row r="593" spans="1:8" s="4" customFormat="1" ht="1.5" customHeight="1" x14ac:dyDescent="0.25">
      <c r="A593" s="1"/>
      <c r="B593" s="1"/>
      <c r="C593" s="2"/>
      <c r="D593" s="3"/>
      <c r="E593" s="1"/>
      <c r="G593" s="2"/>
      <c r="H593" s="2"/>
    </row>
    <row r="594" spans="1:8" s="4" customFormat="1" ht="31.5" customHeight="1" x14ac:dyDescent="0.25">
      <c r="A594" s="1"/>
      <c r="B594" s="1"/>
      <c r="C594" s="2"/>
      <c r="D594" s="3"/>
      <c r="E594" s="1"/>
      <c r="G594" s="2"/>
      <c r="H594" s="2"/>
    </row>
    <row r="595" spans="1:8" s="4" customFormat="1" ht="23.25" customHeight="1" x14ac:dyDescent="0.25">
      <c r="A595" s="1"/>
      <c r="B595" s="1"/>
      <c r="C595" s="2"/>
      <c r="D595" s="3"/>
      <c r="E595" s="1"/>
      <c r="G595" s="2"/>
      <c r="H595" s="2"/>
    </row>
    <row r="596" spans="1:8" s="45" customFormat="1" ht="36.950000000000003" customHeight="1" x14ac:dyDescent="0.25">
      <c r="A596" s="1"/>
      <c r="B596" s="1"/>
      <c r="C596" s="2"/>
      <c r="D596" s="3"/>
      <c r="E596" s="1"/>
      <c r="F596" s="4"/>
      <c r="G596" s="2"/>
      <c r="H596" s="2"/>
    </row>
    <row r="599" spans="1:8" s="45" customFormat="1" ht="36.950000000000003" customHeight="1" x14ac:dyDescent="0.25">
      <c r="A599" s="1"/>
      <c r="B599" s="1"/>
      <c r="C599" s="2"/>
      <c r="D599" s="3"/>
      <c r="E599" s="1"/>
      <c r="F599" s="4"/>
      <c r="G599" s="2"/>
      <c r="H599" s="2"/>
    </row>
    <row r="600" spans="1:8" s="45" customFormat="1" ht="36.950000000000003" customHeight="1" x14ac:dyDescent="0.25">
      <c r="A600" s="1"/>
      <c r="B600" s="1"/>
      <c r="C600" s="2"/>
      <c r="D600" s="3"/>
      <c r="E600" s="1"/>
      <c r="F600" s="4"/>
      <c r="G600" s="2"/>
      <c r="H600" s="2"/>
    </row>
    <row r="601" spans="1:8" s="45" customFormat="1" ht="36.950000000000003" customHeight="1" x14ac:dyDescent="0.25">
      <c r="A601" s="1"/>
      <c r="B601" s="1"/>
      <c r="C601" s="2"/>
      <c r="D601" s="3"/>
      <c r="E601" s="1"/>
      <c r="F601" s="4"/>
      <c r="G601" s="2"/>
      <c r="H601" s="2"/>
    </row>
    <row r="602" spans="1:8" s="2" customFormat="1" ht="36.950000000000003" customHeight="1" x14ac:dyDescent="0.25">
      <c r="A602" s="1"/>
      <c r="B602" s="1"/>
      <c r="D602" s="3"/>
      <c r="E602" s="1"/>
      <c r="F602" s="4"/>
    </row>
    <row r="603" spans="1:8" s="2" customFormat="1" ht="36.950000000000003" customHeight="1" x14ac:dyDescent="0.25">
      <c r="A603" s="1"/>
      <c r="B603" s="1"/>
      <c r="D603" s="3"/>
      <c r="E603" s="1"/>
      <c r="F603" s="4"/>
    </row>
    <row r="604" spans="1:8" s="2" customFormat="1" ht="36.950000000000003" customHeight="1" x14ac:dyDescent="0.25">
      <c r="A604" s="1"/>
      <c r="B604" s="1"/>
      <c r="D604" s="3"/>
      <c r="E604" s="1"/>
      <c r="F604" s="4"/>
    </row>
  </sheetData>
  <mergeCells count="6">
    <mergeCell ref="A575:C575"/>
    <mergeCell ref="A576:D576"/>
    <mergeCell ref="A18:H18"/>
    <mergeCell ref="A16:H16"/>
    <mergeCell ref="A17:H17"/>
    <mergeCell ref="A567:E567"/>
  </mergeCells>
  <phoneticPr fontId="19" type="noConversion"/>
  <pageMargins left="0.70866141732283472" right="0.70866141732283472" top="0.74803149606299213" bottom="0.74803149606299213" header="0.31496062992125984" footer="0.31496062992125984"/>
  <pageSetup scale="40" fitToHeight="0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INV. ACCESO INF.</vt:lpstr>
      <vt:lpstr>'INV. ACCESO INF.'!Área_de_impresión</vt:lpstr>
      <vt:lpstr>'INV. ACCESO INF.'!Títulos_a_imprimir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Sorayda Isabel Veras Luna</dc:creator>
  <cp:lastModifiedBy>Evelin De Jesús Fernández Jiménez</cp:lastModifiedBy>
  <cp:lastPrinted>2024-07-08T23:50:28Z</cp:lastPrinted>
  <dcterms:created xsi:type="dcterms:W3CDTF">2024-07-08T20:19:34Z</dcterms:created>
  <dcterms:modified xsi:type="dcterms:W3CDTF">2024-07-09T18:48:46Z</dcterms:modified>
</cp:coreProperties>
</file>