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 VARIOS 2025\INVENTARIOS VARIOS 2025\"/>
    </mc:Choice>
  </mc:AlternateContent>
  <xr:revisionPtr revIDLastSave="0" documentId="8_{B0B124F8-FD10-48C4-B9E4-D17115DEE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. TRIMESTRE ENERO-MARZO 2025" sheetId="1" r:id="rId1"/>
  </sheets>
  <definedNames>
    <definedName name="_xlnm._FilterDatabase" localSheetId="0" hidden="1">'INV. TRIMESTRE ENERO-MARZO 2025'!$A$15:$K$15</definedName>
    <definedName name="_xlnm.Print_Area" localSheetId="0">'INV. TRIMESTRE ENERO-MARZO 2025'!$A$1:$K$263</definedName>
    <definedName name="_xlnm.Print_Titles" localSheetId="0">'INV. TRIMESTRE ENERO-MARZO 2025'!$15:$15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" l="1"/>
  <c r="K32" i="1"/>
  <c r="K68" i="1"/>
  <c r="K120" i="1"/>
  <c r="K90" i="1"/>
  <c r="K42" i="1"/>
  <c r="K47" i="1"/>
  <c r="K69" i="1"/>
  <c r="K37" i="1"/>
  <c r="K247" i="1"/>
  <c r="K184" i="1"/>
  <c r="K112" i="1"/>
  <c r="K71" i="1"/>
  <c r="K46" i="1"/>
  <c r="K29" i="1"/>
  <c r="K113" i="1"/>
  <c r="K204" i="1"/>
  <c r="K151" i="1"/>
  <c r="K149" i="1"/>
  <c r="K96" i="1"/>
  <c r="K94" i="1"/>
  <c r="K93" i="1"/>
  <c r="K76" i="1"/>
  <c r="K73" i="1"/>
  <c r="K122" i="1"/>
  <c r="K52" i="1"/>
  <c r="K28" i="1"/>
  <c r="K114" i="1"/>
  <c r="K214" i="1"/>
  <c r="K109" i="1"/>
  <c r="K41" i="1"/>
  <c r="K34" i="1"/>
  <c r="K135" i="1"/>
  <c r="K165" i="1"/>
  <c r="K163" i="1"/>
  <c r="K162" i="1"/>
  <c r="K148" i="1"/>
  <c r="K146" i="1"/>
  <c r="K144" i="1"/>
  <c r="K121" i="1"/>
  <c r="K107" i="1"/>
  <c r="K106" i="1"/>
  <c r="K60" i="1"/>
  <c r="K44" i="1"/>
  <c r="K43" i="1"/>
  <c r="K26" i="1"/>
  <c r="K24" i="1"/>
  <c r="K23" i="1"/>
  <c r="K22" i="1"/>
  <c r="K147" i="1"/>
  <c r="K145" i="1"/>
  <c r="K111" i="1"/>
  <c r="K110" i="1"/>
  <c r="K62" i="1"/>
  <c r="K35" i="1"/>
  <c r="K25" i="1"/>
  <c r="K58" i="1"/>
  <c r="K225" i="1"/>
  <c r="K209" i="1"/>
  <c r="K74" i="1"/>
  <c r="K131" i="1"/>
  <c r="K212" i="1"/>
  <c r="K75" i="1"/>
  <c r="K136" i="1"/>
  <c r="K64" i="1"/>
  <c r="K61" i="1"/>
  <c r="K55" i="1"/>
  <c r="K54" i="1"/>
  <c r="K186" i="1"/>
  <c r="K226" i="1"/>
  <c r="K251" i="1"/>
  <c r="K230" i="1"/>
  <c r="K224" i="1"/>
  <c r="K85" i="1"/>
  <c r="K118" i="1"/>
  <c r="K91" i="1"/>
  <c r="K31" i="1"/>
  <c r="K245" i="1"/>
  <c r="K233" i="1"/>
  <c r="K143" i="1"/>
  <c r="K142" i="1"/>
  <c r="K141" i="1"/>
  <c r="K101" i="1"/>
  <c r="K228" i="1"/>
  <c r="K211" i="1"/>
  <c r="K232" i="1"/>
  <c r="K158" i="1"/>
  <c r="K152" i="1"/>
  <c r="K117" i="1"/>
  <c r="K103" i="1"/>
  <c r="K198" i="1"/>
  <c r="K195" i="1"/>
  <c r="K213" i="1"/>
  <c r="K196" i="1"/>
  <c r="K202" i="1"/>
  <c r="K218" i="1"/>
  <c r="K243" i="1"/>
  <c r="K215" i="1"/>
  <c r="K208" i="1"/>
  <c r="K206" i="1"/>
  <c r="K192" i="1"/>
  <c r="K189" i="1"/>
  <c r="K188" i="1"/>
  <c r="K179" i="1"/>
  <c r="K171" i="1"/>
  <c r="K170" i="1"/>
  <c r="K168" i="1"/>
  <c r="K56" i="1"/>
  <c r="K164" i="1"/>
  <c r="K53" i="1"/>
  <c r="K50" i="1"/>
  <c r="K161" i="1"/>
  <c r="K160" i="1"/>
  <c r="K150" i="1"/>
  <c r="K66" i="1"/>
  <c r="K133" i="1"/>
  <c r="K125" i="1"/>
  <c r="K134" i="1"/>
  <c r="K65" i="1"/>
  <c r="K63" i="1"/>
  <c r="K229" i="1"/>
  <c r="K210" i="1"/>
  <c r="K205" i="1"/>
  <c r="K194" i="1"/>
  <c r="K67" i="1"/>
  <c r="K38" i="1"/>
  <c r="K36" i="1"/>
  <c r="K19" i="1"/>
  <c r="K166" i="1"/>
  <c r="K178" i="1"/>
  <c r="K172" i="1"/>
  <c r="K70" i="1"/>
  <c r="K51" i="1"/>
  <c r="K21" i="1"/>
  <c r="K18" i="1"/>
  <c r="K16" i="1"/>
  <c r="K40" i="1"/>
  <c r="K159" i="1"/>
  <c r="K157" i="1"/>
  <c r="K156" i="1"/>
  <c r="K153" i="1"/>
  <c r="K140" i="1"/>
  <c r="K139" i="1"/>
  <c r="K138" i="1"/>
  <c r="K137" i="1"/>
  <c r="K132" i="1"/>
  <c r="K130" i="1"/>
  <c r="K128" i="1"/>
  <c r="K127" i="1"/>
  <c r="K126" i="1"/>
  <c r="K124" i="1"/>
  <c r="K123" i="1"/>
  <c r="K119" i="1"/>
  <c r="K116" i="1"/>
  <c r="K115" i="1"/>
  <c r="K108" i="1"/>
  <c r="K105" i="1"/>
  <c r="K104" i="1"/>
  <c r="K95" i="1"/>
  <c r="K89" i="1"/>
  <c r="K88" i="1"/>
  <c r="K84" i="1"/>
  <c r="K83" i="1"/>
  <c r="K82" i="1"/>
  <c r="K81" i="1"/>
  <c r="K80" i="1"/>
  <c r="K79" i="1"/>
  <c r="K77" i="1"/>
  <c r="K72" i="1"/>
  <c r="K48" i="1"/>
  <c r="K45" i="1"/>
  <c r="K39" i="1"/>
  <c r="K227" i="1"/>
  <c r="K203" i="1"/>
  <c r="K231" i="1"/>
  <c r="K250" i="1"/>
  <c r="K244" i="1"/>
  <c r="K242" i="1"/>
  <c r="K239" i="1"/>
  <c r="K238" i="1"/>
  <c r="K237" i="1"/>
  <c r="K236" i="1"/>
  <c r="K234" i="1"/>
  <c r="K241" i="1"/>
  <c r="K235" i="1"/>
  <c r="K223" i="1"/>
  <c r="K220" i="1"/>
  <c r="K155" i="1"/>
  <c r="K154" i="1"/>
  <c r="K129" i="1"/>
  <c r="K100" i="1"/>
  <c r="K99" i="1"/>
  <c r="K98" i="1"/>
  <c r="K92" i="1"/>
  <c r="K87" i="1"/>
  <c r="K86" i="1"/>
  <c r="K78" i="1"/>
  <c r="K59" i="1"/>
  <c r="K57" i="1"/>
  <c r="K33" i="1"/>
  <c r="K30" i="1"/>
  <c r="K27" i="1"/>
  <c r="K20" i="1"/>
  <c r="K17" i="1"/>
  <c r="K249" i="1"/>
  <c r="K240" i="1"/>
  <c r="K222" i="1"/>
  <c r="K219" i="1"/>
  <c r="K201" i="1"/>
  <c r="K193" i="1"/>
  <c r="K191" i="1"/>
  <c r="K190" i="1"/>
  <c r="K187" i="1"/>
  <c r="K185" i="1"/>
  <c r="K183" i="1"/>
  <c r="K182" i="1"/>
  <c r="K181" i="1"/>
  <c r="K180" i="1"/>
  <c r="K176" i="1"/>
  <c r="K175" i="1"/>
  <c r="K173" i="1"/>
  <c r="K169" i="1"/>
  <c r="K167" i="1"/>
  <c r="K102" i="1"/>
  <c r="K97" i="1"/>
  <c r="K248" i="1"/>
  <c r="K246" i="1"/>
  <c r="K221" i="1"/>
  <c r="K217" i="1"/>
  <c r="K216" i="1"/>
  <c r="K207" i="1"/>
  <c r="K200" i="1"/>
  <c r="K199" i="1"/>
  <c r="K197" i="1"/>
  <c r="K177" i="1"/>
  <c r="K174" i="1"/>
  <c r="K252" i="1" l="1"/>
</calcChain>
</file>

<file path=xl/sharedStrings.xml><?xml version="1.0" encoding="utf-8"?>
<sst xmlns="http://schemas.openxmlformats.org/spreadsheetml/2006/main" count="1196" uniqueCount="293">
  <si>
    <t>DIVISION DE ALMACEN Y SUMINISTRO</t>
  </si>
  <si>
    <t xml:space="preserve"> RELACION DE INVENTARIO EN ALMACÉN </t>
  </si>
  <si>
    <t>Trimestre  Enero - Marzo 2025</t>
  </si>
  <si>
    <t>Código Institucional</t>
  </si>
  <si>
    <t>Familia / Categoría</t>
  </si>
  <si>
    <t>Fecha de Adquisición</t>
  </si>
  <si>
    <t>Fecha de Registro</t>
  </si>
  <si>
    <t xml:space="preserve">Cuenta Objetal Adquisición </t>
  </si>
  <si>
    <t xml:space="preserve">Cuenta Objetal  Almacén </t>
  </si>
  <si>
    <t>Unidad de medida</t>
  </si>
  <si>
    <t>Costo Unitario 
RD$</t>
  </si>
  <si>
    <t>Total Articulo en Existencia  Marzo</t>
  </si>
  <si>
    <t>Valor
Marzo
RD$</t>
  </si>
  <si>
    <t xml:space="preserve">PAPELERIA </t>
  </si>
  <si>
    <t>2.3.9.1.01</t>
  </si>
  <si>
    <t>AMBIENTADOR EN SPRAY, DIFERENTE AROMA (8 ONZ.).</t>
  </si>
  <si>
    <t>UD.</t>
  </si>
  <si>
    <t>2.3.9.2.01</t>
  </si>
  <si>
    <t>INSECTICIDA SPRAY 250 CC.</t>
  </si>
  <si>
    <t>FUNDAS NEGRAS 30 GLS. CALIBRE 150 (FARDO 100/1).</t>
  </si>
  <si>
    <t xml:space="preserve">FARDO </t>
  </si>
  <si>
    <t>FUNDAS NEGRAS 55 GLS. CALIBRE 150 (FARDO 100/1).</t>
  </si>
  <si>
    <t>2.3.7.2.03</t>
  </si>
  <si>
    <t>GEL ANTIBACTERIAL (MANITAS LIMPIAS 16 OZ.).</t>
  </si>
  <si>
    <t>2.3.7.2.99</t>
  </si>
  <si>
    <t>SHAMPOO PARA VEHÍCULO.</t>
  </si>
  <si>
    <t>GL.</t>
  </si>
  <si>
    <t>GEL ANTIBACTERIAL (MANITAS LIMPIAS (GALON).</t>
  </si>
  <si>
    <t>DESINFECTANTE DE SUPERFICIE SPRAY.</t>
  </si>
  <si>
    <t>2.3.9.3.01</t>
  </si>
  <si>
    <t>MASCARILLAS QUIRURGICAS DESECHABLES (50/1).</t>
  </si>
  <si>
    <t xml:space="preserve">CAJA </t>
  </si>
  <si>
    <t>2.3.3.2.01</t>
  </si>
  <si>
    <t>PAPEL DE BAÑO JUNIOR PARA DISPENSADOR BOHM, (FARDO 12/1) HOJAS DOBLES.</t>
  </si>
  <si>
    <t>PAPEL TOALLA SUPERIOR PARA DISPENSADOR, FLUJO CENTRAL, FARDO DE 6/1.</t>
  </si>
  <si>
    <t>PEGAMENTO BLANCO DE 8 ONZ.</t>
  </si>
  <si>
    <t>2.3.9.6.01</t>
  </si>
  <si>
    <t>BATERÍA ALCALINA AA.</t>
  </si>
  <si>
    <t>DESINFECTANTE LIQUIDO , DIFERENTES AROMA.</t>
  </si>
  <si>
    <t>ESCOBA PLÁSTICA.</t>
  </si>
  <si>
    <t>BRILLO VERDE.</t>
  </si>
  <si>
    <t>DESENGRASANTE ANTI OXIDO.</t>
  </si>
  <si>
    <t>AMBIENTADOR SÓLIDO,(DIF. AROMAS).   (6 ONZ).</t>
  </si>
  <si>
    <t>LIMPIADOR DE ESPUMA (PINE ESPUMA)</t>
  </si>
  <si>
    <t>ESCOBILLÓN.</t>
  </si>
  <si>
    <t>DETERGENTE EN POLVO (SACO 30/1 LBS.)</t>
  </si>
  <si>
    <t>LBS.</t>
  </si>
  <si>
    <t>JABON LIQUIDO DE CUABA.</t>
  </si>
  <si>
    <t>JABON LIQUIDO ANTEBACTERIAL PARA LAS MANOS, DIFERENTE  AROMA.</t>
  </si>
  <si>
    <t>JABON LIQUIDO LAVA PLATOS AROMA (LIMON ).</t>
  </si>
  <si>
    <t>LIMPIA ROSETAS  (D' SCALIN).</t>
  </si>
  <si>
    <t>CLORO</t>
  </si>
  <si>
    <t>PIEDRAS AROMATICAS PARA ORINALES DIFERENTE AROMA.</t>
  </si>
  <si>
    <t>GOMA PARA SACAR AGUA.</t>
  </si>
  <si>
    <t>TOALLA DE TELA EN ALGODÓN PARA COCINA (ABSORVENTE), TAMAÑO 15" X 25" (PULGADAS).</t>
  </si>
  <si>
    <t>TOALLA DE TELA SINTETICA DE POLYESTER 16X16'' COLOR AMARILLO.</t>
  </si>
  <si>
    <t>2.3.9.5.01</t>
  </si>
  <si>
    <t>VASOS PLÁSTICOS 10 ONZAS (PAQ. 50/1).</t>
  </si>
  <si>
    <t>PAQ.</t>
  </si>
  <si>
    <t xml:space="preserve">SERVILLETAS TIPO TOALLA ( C- FOLD) PARA LAS MANOS 24/1 FARDO </t>
  </si>
  <si>
    <t>2.3.3.1.01</t>
  </si>
  <si>
    <t>PAPEL BOND 8 1/2 X 13</t>
  </si>
  <si>
    <t>RESMA</t>
  </si>
  <si>
    <t>FOLDERS DE COLGAR 8-1/2 X 11, (PENDAFLEX) (CAJA 25/1).</t>
  </si>
  <si>
    <t>FOLDERS DE COLGAR 8-1/2 X 13 (PENDAFLEX) (CAJA 25/1).</t>
  </si>
  <si>
    <t>SOBRE MANILA 9 X 12.</t>
  </si>
  <si>
    <t>FOLDERS SATINADOS CON BOLSILLO NEGRO (CAJA 25/1).</t>
  </si>
  <si>
    <t>FOLDERS SATINADOS CON BOLSILLO ROJO (CAJA 25/1).</t>
  </si>
  <si>
    <t>CLIP NO.2 REVESTIDO DE VINIL DE COLORES.</t>
  </si>
  <si>
    <t>SACAGRAPAS.</t>
  </si>
  <si>
    <t>CINTA DOBLE CARA DE 3/4.</t>
  </si>
  <si>
    <t>2.6.5.8.01</t>
  </si>
  <si>
    <t>PERFORADORA DE 2 HOYOS.</t>
  </si>
  <si>
    <t>POST-IT 3 X 3  (NOTAS ADHESIVAS).</t>
  </si>
  <si>
    <t>2.3.9.2.02</t>
  </si>
  <si>
    <t>BANDAS ELÁSTICAS DE GOMA. # 18</t>
  </si>
  <si>
    <t>CARPETA PLÁSTICA DE 2" (PULGADAS), DE TRES (03) ARGOLLAS, COVER COLOR BLANCO.</t>
  </si>
  <si>
    <t>CARPETA PLÁSTICA DE 1" (PULGADAS), DE TRES (03) HOYOS, COVER COLOR BLANCO.</t>
  </si>
  <si>
    <t>MARCADOR PARA PIZARRA COLOR ROJO.</t>
  </si>
  <si>
    <t>MARCADOR PARA PIZARRA COLOR VERDE.</t>
  </si>
  <si>
    <t xml:space="preserve">FUNDAS NEGRAS 18 GALONES 100/1 FARDO.Calibre 150 </t>
  </si>
  <si>
    <t>GUANTES DESECHABLES DE LATEX DE MEDICOS (100/1).</t>
  </si>
  <si>
    <t>2.3.1.1.01</t>
  </si>
  <si>
    <t>CAFÉ (PAQ. 1 LBS.).</t>
  </si>
  <si>
    <t>VASOS CÓNICOS DE 4.5 ONZ. CAJA DE 25/200 (5,000).</t>
  </si>
  <si>
    <t>AZÚCAR CREMA (PAQ. 5 LBS).</t>
  </si>
  <si>
    <t>OFICINA</t>
  </si>
  <si>
    <t>TENEDOR PLASTICO 25/1 COLOR BLANCO.</t>
  </si>
  <si>
    <t>CUCHARA PLÁSTICA 25/1 COLOR BLANCO.</t>
  </si>
  <si>
    <t>VASOS PLASTICOS 7 ONZAS (PAQ. 50/1).</t>
  </si>
  <si>
    <t>VASOS PLÁSTICOS 5 ONZAS (PAQ. 50/1).</t>
  </si>
  <si>
    <t>PLATO #9, DESECHABLES (PAQ. 25/1).</t>
  </si>
  <si>
    <t>SERVILLETAS 500/1  COLOR BLANCO.</t>
  </si>
  <si>
    <t>PAPEL TOALLA PARA COCINA, ROLLO.</t>
  </si>
  <si>
    <t>BOMBA DE MANO PARA INODORO</t>
  </si>
  <si>
    <t>LIMPIADOR DE CRISTALES.</t>
  </si>
  <si>
    <t>LIMPIADOR DE CRISTALES EN SPRAY DE  32 ONZ</t>
  </si>
  <si>
    <t>LIBRETAS RAYADAS 5 X 8.</t>
  </si>
  <si>
    <t>2.3.9.9.01</t>
  </si>
  <si>
    <t>LABEL MACCO ML-1400 (1 1/3 X 4") (HOJAS).</t>
  </si>
  <si>
    <t xml:space="preserve">LABEL PARA FOLDERS. (100 unidades) </t>
  </si>
  <si>
    <t>LÁPIZ DE CARBÓN GRAPHITE HB2</t>
  </si>
  <si>
    <t>CLIP NO.1 REVESTIDO DE VINIL DE COLORES.</t>
  </si>
  <si>
    <t>CLIP BILLETEROS 19 MM (12/1).</t>
  </si>
  <si>
    <t>CLIP BILLETEROS 41 MM (12/1).</t>
  </si>
  <si>
    <t>CLIP BILLETEROS 32 MM (12/1).</t>
  </si>
  <si>
    <t>CLIP BILLETEROS 51 MM (12/1).</t>
  </si>
  <si>
    <t>CLIP BILLETEROS 15 MM (12/1).</t>
  </si>
  <si>
    <t>CLIP BILLETEROS 25 MM (12/1).</t>
  </si>
  <si>
    <t>DISPENSADOR DE CINTA ADHESIVA 3/4.</t>
  </si>
  <si>
    <t>BANDEJA PARA ESCRITORIO DE METAL KIT DE 3/1.</t>
  </si>
  <si>
    <t>CINTA ADHESIVA DE EMPAQUE DE 2''.</t>
  </si>
  <si>
    <t>GRAPADORAS METÁLICA ESTÁNDAR CAPACIDAD 25 HOJAS.</t>
  </si>
  <si>
    <t>POST IT 3X3 NEON COLORES SURTIDO 3M</t>
  </si>
  <si>
    <t>CORRECTOR LÍQUIDO TIPO BROCHA.</t>
  </si>
  <si>
    <t>FELPA COLOR NEGRO.</t>
  </si>
  <si>
    <t>HOJAS PLASTICAS PROTECTORAS TAMAÑO CARTA 8.5*11'' PARA CARPETAS DE 3 ANILLOS 100/1</t>
  </si>
  <si>
    <t>LAPICEROS COLOR AZUL.</t>
  </si>
  <si>
    <t>BANDEJAS DE PARED PARA ARCHIVAR.</t>
  </si>
  <si>
    <t>MASKING TAPE (DUCT TAPE 1.89 X60 YARDA).</t>
  </si>
  <si>
    <t>2.3.6.3.04</t>
  </si>
  <si>
    <t>GRAPAS STANDARD 26/6MM</t>
  </si>
  <si>
    <t>TIJERA NO.7.</t>
  </si>
  <si>
    <t>CARPETA PLÁSTICA DE 5'' PULGADAS DE 3 HOYOS CON COVER BLANCO.</t>
  </si>
  <si>
    <t>SACAPUNTAS ELÉCTRICO.</t>
  </si>
  <si>
    <t>CORRECTOR LÍQUIDO TIPO LÁPIZ.</t>
  </si>
  <si>
    <t>PORTA LÁPIZ DE MALLA DE METAL (50 NEGRO Y 50 GRIS).</t>
  </si>
  <si>
    <t>PORTA CLIP METÁLICO (50 NEGROS Y 50 GRISES).</t>
  </si>
  <si>
    <t>CINTA ADHESIVA DE 3/4.</t>
  </si>
  <si>
    <t>CARPETA PLÁSTICA DE 3'' PULGADAS DE 3 HOYOS CON COVER BLANCO.</t>
  </si>
  <si>
    <t>MARCADOR PARA PIZARRA COLOR NEGRO.</t>
  </si>
  <si>
    <t>MARCADOR PARA PIZARRA COLOR AZÚL.</t>
  </si>
  <si>
    <t>BORRADOR DE PIZARRA.</t>
  </si>
  <si>
    <t>CORRECTOR CINTA BLANCO 5 MM X 8 M.</t>
  </si>
  <si>
    <t>LIBRETAS RAYADAS 8.5 X 11.</t>
  </si>
  <si>
    <t>PAPEL BOND 8.5X11.</t>
  </si>
  <si>
    <t>PAPEL BOND 8 1/2 X 14</t>
  </si>
  <si>
    <t>PAPEL PARA SUMADORA.</t>
  </si>
  <si>
    <t>POST-IT BANDERITAS DE CINCO (05) COLORES DE 5/1.</t>
  </si>
  <si>
    <t>CERA PARA CONTAR D2 (ANTIBACTERIAL)</t>
  </si>
  <si>
    <t xml:space="preserve">LANILLA BLANCA ( Rollo de 20 Yardas) </t>
  </si>
  <si>
    <t>YARD</t>
  </si>
  <si>
    <t>CUBETA DE GOMA Y PLASTICA 15L. PARA TRAPEAR.</t>
  </si>
  <si>
    <t>CINTA DE 2 COLORES  P/MAQ. SUMADORA SHARP</t>
  </si>
  <si>
    <t>2.2.2.2.01</t>
  </si>
  <si>
    <t>PAPEL BOND TIMBRADO DEL MINC 8 1/2 X 11".</t>
  </si>
  <si>
    <t>SOBRE MANILA 6 X 9 TIMBRADO.</t>
  </si>
  <si>
    <t>SOBRE MANILA 10 X 13 TIMBRADO.</t>
  </si>
  <si>
    <t>SOBRE NO.10 TIMBRADO F/ C. (NUEVO LOGO).</t>
  </si>
  <si>
    <t>AMBIENTADOR GEL PARA VEHICULO (DIF. AROMAS). (6.7 ONZ)</t>
  </si>
  <si>
    <t>SUAPER DE ALGODÓN DE NO. 32.</t>
  </si>
  <si>
    <t>2.3.9.8.02</t>
  </si>
  <si>
    <t>ATOMIZADOR DE 16 OZ.</t>
  </si>
  <si>
    <t>AMBIENTADOR GEL PARA VEHICULOS (DIF AROMAS) (1ONZ).</t>
  </si>
  <si>
    <t>ROLLOS DE PAPEL KRAFT DE 60 PULGADAS DE ANCHO. Exclusivo</t>
  </si>
  <si>
    <t>PAPEL OPALINA PARA DIPLOMA, 8 ½ X 11, COLOR CREMA CLARO (PAQ. 100/1)</t>
  </si>
  <si>
    <t>PIZARRA DE CORCHO MEDIDA, 47" X 35".</t>
  </si>
  <si>
    <t>BATERÍA ALCALINA AAA.</t>
  </si>
  <si>
    <t>PIZARRA BLANCA MAGNÉTICA Y COMBINACIÓN DE CORCHO, 36" X 24".</t>
  </si>
  <si>
    <t>PAPEL BOND 20, COLOR BLANCO, TAMAÑO 11'' X 17''.</t>
  </si>
  <si>
    <t>CARPETA PLÁSTICA DE 1-1/2" (PULGADAS), DE TRES (03) HOYOS, COVER COLOR BLANCO.</t>
  </si>
  <si>
    <t xml:space="preserve">PIZARRA BLANCA DE MADERA 23X35 </t>
  </si>
  <si>
    <t>PIZARRA BLANCA DE MADERA 2x1.5</t>
  </si>
  <si>
    <t xml:space="preserve">POST-IT 3 X 2  (NOTAS ADHESIVAS). Varios colores </t>
  </si>
  <si>
    <t>SOBRE MANILA TAMAÑO 14 X 17.</t>
  </si>
  <si>
    <t>2.3.7.2.06</t>
  </si>
  <si>
    <t>GOTERO DE TINTA VERDE.</t>
  </si>
  <si>
    <t>PAPEL OPALINA SATINADA PARA DIPLOMA, 8 ½ X 11,  (BLANCO) C12</t>
  </si>
  <si>
    <t>ESCOBILLA PARA INODORO.</t>
  </si>
  <si>
    <t>ZAFACÓN DE PAPEL DE MANO, CAPACIDAD DE 30 LITROS, MATERIAL EN ACERO INOXIDABLE Y ACCIÓN POR PEDAL.</t>
  </si>
  <si>
    <t>ZAFACÓN PLASTICO PARA USO EXTERIOR 55 GL CON RUEDA.</t>
  </si>
  <si>
    <t>ÁCIDO MURIÁTICO.</t>
  </si>
  <si>
    <t>2.3.7.1.06</t>
  </si>
  <si>
    <t>LÍQUIDO ABRILLANTADOR DE LLANTAS (AMOROL).</t>
  </si>
  <si>
    <t>RECOGEDOR DE BASURA PLÁSTICA C/PALO.</t>
  </si>
  <si>
    <t>CEPILLO PARA PARED TIPO PLANCHITA.</t>
  </si>
  <si>
    <t>GUANTES DE PROTECCIÓN PLÁSTICOS PARA USO DE LIMPIEZA, DIFERENTES SIZE (PAR).</t>
  </si>
  <si>
    <t>PAR</t>
  </si>
  <si>
    <t>BRILLO VERDE CON ESPONJA.</t>
  </si>
  <si>
    <t>ALCOHOL ISOPROPÍLICO AL 70%.</t>
  </si>
  <si>
    <t>PLATO #6, DESECHABLES (PAQ. 25/1).</t>
  </si>
  <si>
    <t>2.3.5.5.01</t>
  </si>
  <si>
    <t>VISERAS TIPO LENTES.</t>
  </si>
  <si>
    <t>CLORO GRANULADO PARA PISCINA (PASTILLA 350 GRS.)</t>
  </si>
  <si>
    <t>ZAFACÓN PLÁSTICO DE OFICINA 12L SIN TAPA COLOR NEGRO RECTANGULAR.</t>
  </si>
  <si>
    <t>CUBO PLÁSTICO CON TAPA DE 36 GLS.</t>
  </si>
  <si>
    <t>ZAFACÓN PLÁSTICO DE OFICINA 12L SIN TAPA COLOR NEGRO Ovalado.</t>
  </si>
  <si>
    <t>FUNDAS NEGRAS 25 GLS. CALIBRE 150 (FARDO 100/1).</t>
  </si>
  <si>
    <t>TINTA</t>
  </si>
  <si>
    <t>GOMA BORRADOR DE LECHE.</t>
  </si>
  <si>
    <t>FELPA COLOR AZÚL.</t>
  </si>
  <si>
    <t>PERFORADORA DE 3 HOYOS.</t>
  </si>
  <si>
    <t xml:space="preserve">CARPETA CON ARGOLLA DE 1/2 PULG COLORES VARIOS </t>
  </si>
  <si>
    <t>TÉ FRIO (LATA 4 LBS. / 8.5 OZ.) DIFERENTE SABORES.</t>
  </si>
  <si>
    <t xml:space="preserve">LIMPIEZA </t>
  </si>
  <si>
    <t>LUSTRADOR DE MUEBLES  ,MULTI BRILLO,COLOR BLANCO  1/2 GALON</t>
  </si>
  <si>
    <t xml:space="preserve">LUSTRADOR DE MADERA ROJO </t>
  </si>
  <si>
    <t>MARCADOR PERMANENTE COLOR ROJO.</t>
  </si>
  <si>
    <t>MARCADOR PERMANENTE COLOR VERDE.</t>
  </si>
  <si>
    <t>MARCADOR PERMANENTE COLOR AZÚL.</t>
  </si>
  <si>
    <t>MARCADOR PERMANENTE COLOR NEGRO.</t>
  </si>
  <si>
    <t>CREMORA ( LECHE EN POLVO DESNATADA PARA AÑADIR AL CAFÉ,  22 OZ.).</t>
  </si>
  <si>
    <t>PAPEL DE BAÑO REGULAR DE HOJAS DOBLES, FARDO 48/1 (48X30).</t>
  </si>
  <si>
    <t>SOBRE MANILA MONEDERO 4 X 7.</t>
  </si>
  <si>
    <t>TABLAS PLASTICA CON GANCHO 8.5 X11.</t>
  </si>
  <si>
    <t>SACAPUNTAS DE METAL.</t>
  </si>
  <si>
    <t>Porta Clips plastico pequeño</t>
  </si>
  <si>
    <t>ZAFACÓN PLÁSTICO DE OFICINA 5GL 19L  COLOR MARRON CON TAPA RECTANGULAR.</t>
  </si>
  <si>
    <t>ZAFACÓN DE MALLA MATÁLICO, COLOR GRIS DE 13" (PULGADAS), FORMA CILÍNDRICA.</t>
  </si>
  <si>
    <t>SERVILLETAS 50/1 COLOR BLANCO (FARDO DE 50/1).</t>
  </si>
  <si>
    <t>SPRAY PARA LIMPIEZA DE INSTRUMENTOS MEDICOS 32 OZ (SANEADOR)</t>
  </si>
  <si>
    <t>CERA PARA PISOS.</t>
  </si>
  <si>
    <t>PAPEL BOND DE COLORES SURTIDOS  8.5 x 11 (250 Hojas)</t>
  </si>
  <si>
    <t>PAPEL CARTONITE BLANCO 8.5*11. C12 (100 Hojas)</t>
  </si>
  <si>
    <t>2.3.3.3.01</t>
  </si>
  <si>
    <t>LIBRETAS DE DIBUJO 9*12</t>
  </si>
  <si>
    <t>PAPEL OPALINAS BLANCAS 1C-11 8.5*11  UNIDADES .</t>
  </si>
  <si>
    <t>2.3.9.9.05</t>
  </si>
  <si>
    <t>KIT DE ACUARELA PARA NIÑOS CON PINCEL INCLUIDO.</t>
  </si>
  <si>
    <t>REGLA PLÁSTICA DE 30 CM.</t>
  </si>
  <si>
    <t>2.3.9.9.04</t>
  </si>
  <si>
    <t xml:space="preserve">GUANTES PARA OBRERO DE CUERO </t>
  </si>
  <si>
    <t>ROLLO DE PAPEL FILM TRANSPARENTE, MEDIDAS 18 X 1500.</t>
  </si>
  <si>
    <t>FELPA COLOR ROJO.</t>
  </si>
  <si>
    <t>CUBO C/ ESCURRIDOR 15L. PARA TRAPEAR.</t>
  </si>
  <si>
    <t>2.3.2.3.01</t>
  </si>
  <si>
    <t>GUANTES PARA JARDINERO DE NITRILO</t>
  </si>
  <si>
    <t>FOLDERS SATINADOS CON BOLSILLO BLANCO (CAJA 25/1).</t>
  </si>
  <si>
    <t>FOLDER MANILA, DISTINTOS COLORES 8 1/2 X11" (CAJA 100/1)</t>
  </si>
  <si>
    <t>SOBRE MANILA 10 X 15.</t>
  </si>
  <si>
    <t>PAPEL HILO 8 8/2 X 11, COLOR AMARILLO SIN TIMBRAR</t>
  </si>
  <si>
    <t>2.3.6.3.06</t>
  </si>
  <si>
    <t>ARMAZÓN DE METAL P/ARCHIVO 8 1/2 X 11 (CAJA 6/1).</t>
  </si>
  <si>
    <t>ARMAZÓN DE METAL P/ARCHIVO 8 1/2 X 13 (CAJA 6/1).</t>
  </si>
  <si>
    <t>RESALTADOR ROSADO.</t>
  </si>
  <si>
    <t>RESALTADOR AZUL.</t>
  </si>
  <si>
    <t>FOLDER AMARILLO 8-1/2 X 11 (100/1)</t>
  </si>
  <si>
    <t>FOLDERS AMARILLOS 8 1/2 X 13.</t>
  </si>
  <si>
    <t>FOLDERS AMARILLOS 8 1/2 X 14.</t>
  </si>
  <si>
    <t>FOLDERS SATINADOS CON BOLSILLO AMARILLO (CAJA 25/1).</t>
  </si>
  <si>
    <t>LIBRO RECORD 300 PÁGINAS.</t>
  </si>
  <si>
    <t>LIBRO RECORD 500 PÁGINAS.</t>
  </si>
  <si>
    <t>FOLDERS SATINADOS CON BOLSILLO AZÚL OSCURO (CAJA 25/1).</t>
  </si>
  <si>
    <t>RESALTADOR  VERDE</t>
  </si>
  <si>
    <t>PEGAMENTOS STICK EN BARRA DE 40 GRAMOS. (UHU)</t>
  </si>
  <si>
    <t>PEGAMENTO EN GEL 60 Ml</t>
  </si>
  <si>
    <t>RESALTADOR MAMEY.</t>
  </si>
  <si>
    <t>RESALTADOR AMARILLO.</t>
  </si>
  <si>
    <t>LAPICEROS COLOR NEGRO</t>
  </si>
  <si>
    <t>GOTERO DE TINTA ROJO.</t>
  </si>
  <si>
    <t>GOTERO DE TINTA NEGRO</t>
  </si>
  <si>
    <t>GOTERO DE TINTA AZUL.</t>
  </si>
  <si>
    <t>2.3.9.4.01</t>
  </si>
  <si>
    <t>PINCELES PEQUEÑOS. Varios tamaños</t>
  </si>
  <si>
    <t>SOBRE MANILA 10 X 13.</t>
  </si>
  <si>
    <t>PORTADA DE CARTON P/ENCUADERNAR.</t>
  </si>
  <si>
    <t>TALONARIO DE REQUERIMIENTO DE ALMACÉN.</t>
  </si>
  <si>
    <t>MASCARILLAS KN95. (PAQUETE DE 5/1)</t>
  </si>
  <si>
    <t>MARCADOR PARA CD.</t>
  </si>
  <si>
    <t>SOBRE BLANCO NO.10 PARA CARTA 500/1.</t>
  </si>
  <si>
    <t>ROLLO PAPEL TERMICO 2 1/4 X 50.</t>
  </si>
  <si>
    <t>PORTA TARJETAS PARA ESCRITORIOS.</t>
  </si>
  <si>
    <t>ESPIRALES 16MM (1 5/8).</t>
  </si>
  <si>
    <t>GANCHO PARA FOLDER  (CAJA 100/1).</t>
  </si>
  <si>
    <t>ESPIRALES 12 MM (1/2).</t>
  </si>
  <si>
    <t>ESPIRALES 8MM (5/16).</t>
  </si>
  <si>
    <t xml:space="preserve">COMESTIBLE </t>
  </si>
  <si>
    <t>ESPIRALES 19MM (3/4).</t>
  </si>
  <si>
    <t>LAPICEROS ROJO.</t>
  </si>
  <si>
    <t>ESPIRALES 10 MM (3/8).</t>
  </si>
  <si>
    <t>MASCARILLAS DESECHABLES  DE TELA.</t>
  </si>
  <si>
    <t xml:space="preserve">DESECHABLES </t>
  </si>
  <si>
    <t>DVD EN BLANCO CON CARATULA.</t>
  </si>
  <si>
    <t>SOBRE EN HILO CREMA NO.10 P/CARTA.</t>
  </si>
  <si>
    <t>LABEL MACCO ML-1000 (2 X 4") (HOJAS).</t>
  </si>
  <si>
    <t>LAPICEROS FIJOS DE ESCRITORIO.</t>
  </si>
  <si>
    <t>CD EN BLANCO CON CARATULA.</t>
  </si>
  <si>
    <t xml:space="preserve">GUANTES DE TELA CON HUELLA </t>
  </si>
  <si>
    <t>SERVILLETAS FACIALES (KLINEX).</t>
  </si>
  <si>
    <t>SOBRE MANILA 9 X 12 TIMBRADO.</t>
  </si>
  <si>
    <t>PAPEL HILO BLANCO SIN TIMBRAR 8 1/2 X11 100/1</t>
  </si>
  <si>
    <t>LABEL PARA CD/DVD (HOJAS).</t>
  </si>
  <si>
    <t>PORTADAS PLASTICAS P/ENCUADERNAR</t>
  </si>
  <si>
    <t>CHINCHETAS.</t>
  </si>
  <si>
    <t>TIZA BLANCA (12/1).</t>
  </si>
  <si>
    <t>PAPEL HILO CREMA CLARO SIN TIMBRAR 8 1/2 X11 100/1</t>
  </si>
  <si>
    <t>SOBRE MANILA 6 X 9.</t>
  </si>
  <si>
    <t xml:space="preserve">LABEL CLEAR MAILING 8662 (1 1/3 X 4 1/4) .( 100 unidades) </t>
  </si>
  <si>
    <t>TOTAL</t>
  </si>
  <si>
    <t xml:space="preserve"> Encargada División De Almacén y Suministro</t>
  </si>
  <si>
    <t>PAPEL CARTULINA HILO COLOR CREMA CLARO, 12- 1C , TAMAÑO 8.5X11.</t>
  </si>
  <si>
    <t>Descripción del Artículo</t>
  </si>
  <si>
    <r>
      <t xml:space="preserve">Realizado Por:  </t>
    </r>
    <r>
      <rPr>
        <u/>
        <sz val="16"/>
        <color theme="1"/>
        <rFont val="Times New Roman"/>
        <family val="1"/>
      </rPr>
      <t xml:space="preserve">   Sorayda I. Veras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</si>
</sst>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u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0" applyNumberFormat="1" applyFont="1" applyFill="1" applyAlignment="1">
      <alignment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467592</xdr:colOff>
      <xdr:row>0</xdr:row>
      <xdr:rowOff>0</xdr:rowOff>
    </xdr:from>
    <xdr:to>
      <xdr:col>6</xdr:col>
      <xdr:colOff>3411681</xdr:colOff>
      <xdr:row>10</xdr:row>
      <xdr:rowOff>80407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F3EF6C-E5F0-4019-8777-07F279B64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9" t="14117" r="7575" b="16472"/>
        <a:stretch/>
      </xdr:blipFill>
      <xdr:spPr>
        <a:xfrm>
          <a:off x="6511637" y="0"/>
          <a:ext cx="4035135" cy="198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L263"/>
  <sheetViews>
    <sheetView tabSelected="1" topLeftCell="A31" zoomScale="55" zoomScaleNormal="55" workbookViewId="0">
      <selection activeCell="A142" sqref="A142:XFD143"/>
    </sheetView>
  </sheetViews>
  <sheetFormatPr baseColWidth="10" defaultColWidth="19.85546875" defaultRowHeight="15" x14ac:dyDescent="0.25"/>
  <cols>
    <col min="1" max="2" width="20.5703125" style="7" customWidth="1"/>
    <col min="3" max="3" width="17.5703125" style="2" customWidth="1"/>
    <col min="4" max="4" width="14.85546875" style="2" customWidth="1"/>
    <col min="5" max="5" width="17.140625" style="7" customWidth="1"/>
    <col min="6" max="6" width="16.42578125" style="7" customWidth="1"/>
    <col min="7" max="7" width="80.42578125" style="2" customWidth="1"/>
    <col min="8" max="8" width="15.140625" style="7" customWidth="1"/>
    <col min="9" max="9" width="14.85546875" style="2" customWidth="1"/>
    <col min="10" max="10" width="16.5703125" style="7" customWidth="1"/>
    <col min="11" max="11" width="20.7109375" style="2" customWidth="1"/>
    <col min="12" max="12" width="19.85546875" style="1"/>
    <col min="13" max="16384" width="19.85546875" style="2"/>
  </cols>
  <sheetData>
    <row r="11" spans="1:12" ht="28.5" customHeight="1" x14ac:dyDescent="0.25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2" ht="27" customHeight="1" x14ac:dyDescent="0.25">
      <c r="A12" s="28" t="s">
        <v>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2" ht="32.450000000000003" customHeight="1" x14ac:dyDescent="0.25">
      <c r="A13" s="29" t="s">
        <v>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2" x14ac:dyDescent="0.25">
      <c r="A14" s="22"/>
      <c r="B14" s="22"/>
      <c r="C14" s="23"/>
      <c r="D14" s="23"/>
      <c r="E14" s="22"/>
      <c r="F14" s="22"/>
      <c r="G14" s="23"/>
      <c r="H14" s="22"/>
      <c r="I14" s="23"/>
      <c r="J14" s="22"/>
      <c r="K14" s="23"/>
    </row>
    <row r="15" spans="1:12" s="3" customFormat="1" ht="76.5" customHeight="1" x14ac:dyDescent="0.25">
      <c r="A15" s="10" t="s">
        <v>3</v>
      </c>
      <c r="B15" s="10" t="s">
        <v>4</v>
      </c>
      <c r="C15" s="10" t="s">
        <v>5</v>
      </c>
      <c r="D15" s="10" t="s">
        <v>6</v>
      </c>
      <c r="E15" s="10" t="s">
        <v>7</v>
      </c>
      <c r="F15" s="10" t="s">
        <v>8</v>
      </c>
      <c r="G15" s="10" t="s">
        <v>291</v>
      </c>
      <c r="H15" s="10" t="s">
        <v>9</v>
      </c>
      <c r="I15" s="10" t="s">
        <v>10</v>
      </c>
      <c r="J15" s="10" t="s">
        <v>11</v>
      </c>
      <c r="K15" s="10" t="s">
        <v>12</v>
      </c>
    </row>
    <row r="16" spans="1:12" s="5" customFormat="1" ht="36.75" customHeight="1" x14ac:dyDescent="0.25">
      <c r="A16" s="9">
        <v>1001</v>
      </c>
      <c r="B16" s="9" t="s">
        <v>13</v>
      </c>
      <c r="C16" s="11">
        <v>45547</v>
      </c>
      <c r="D16" s="11">
        <v>45547</v>
      </c>
      <c r="E16" s="9" t="s">
        <v>60</v>
      </c>
      <c r="F16" s="9" t="s">
        <v>32</v>
      </c>
      <c r="G16" s="8" t="s">
        <v>135</v>
      </c>
      <c r="H16" s="9" t="s">
        <v>62</v>
      </c>
      <c r="I16" s="12">
        <v>206.86082644628098</v>
      </c>
      <c r="J16" s="9">
        <v>1433</v>
      </c>
      <c r="K16" s="12">
        <f t="shared" ref="K16:K79" si="0">(I16*J16)</f>
        <v>296431.56429752067</v>
      </c>
      <c r="L16" s="4"/>
    </row>
    <row r="17" spans="1:12" s="5" customFormat="1" ht="36.75" customHeight="1" x14ac:dyDescent="0.25">
      <c r="A17" s="9">
        <v>1002</v>
      </c>
      <c r="B17" s="9" t="s">
        <v>13</v>
      </c>
      <c r="C17" s="11">
        <v>45639</v>
      </c>
      <c r="D17" s="11">
        <v>45639</v>
      </c>
      <c r="E17" s="9" t="s">
        <v>60</v>
      </c>
      <c r="F17" s="9" t="s">
        <v>32</v>
      </c>
      <c r="G17" s="8" t="s">
        <v>61</v>
      </c>
      <c r="H17" s="9" t="s">
        <v>62</v>
      </c>
      <c r="I17" s="12">
        <v>265.90689655172412</v>
      </c>
      <c r="J17" s="9">
        <v>105</v>
      </c>
      <c r="K17" s="12">
        <f t="shared" si="0"/>
        <v>27920.224137931033</v>
      </c>
      <c r="L17" s="4"/>
    </row>
    <row r="18" spans="1:12" s="5" customFormat="1" ht="36.75" customHeight="1" x14ac:dyDescent="0.25">
      <c r="A18" s="9">
        <v>1003</v>
      </c>
      <c r="B18" s="9" t="s">
        <v>13</v>
      </c>
      <c r="C18" s="11">
        <v>45547</v>
      </c>
      <c r="D18" s="11">
        <v>45547</v>
      </c>
      <c r="E18" s="9" t="s">
        <v>60</v>
      </c>
      <c r="F18" s="9" t="s">
        <v>32</v>
      </c>
      <c r="G18" s="8" t="s">
        <v>136</v>
      </c>
      <c r="H18" s="9" t="s">
        <v>62</v>
      </c>
      <c r="I18" s="12">
        <v>282.16628099173556</v>
      </c>
      <c r="J18" s="9">
        <v>110</v>
      </c>
      <c r="K18" s="12">
        <f t="shared" si="0"/>
        <v>31038.290909090912</v>
      </c>
      <c r="L18" s="4"/>
    </row>
    <row r="19" spans="1:12" s="5" customFormat="1" ht="36.75" customHeight="1" x14ac:dyDescent="0.25">
      <c r="A19" s="9">
        <v>1007</v>
      </c>
      <c r="B19" s="9" t="s">
        <v>13</v>
      </c>
      <c r="C19" s="11">
        <v>45508</v>
      </c>
      <c r="D19" s="11">
        <v>45508</v>
      </c>
      <c r="E19" s="9" t="s">
        <v>144</v>
      </c>
      <c r="F19" s="9" t="s">
        <v>17</v>
      </c>
      <c r="G19" s="8" t="s">
        <v>145</v>
      </c>
      <c r="H19" s="9" t="s">
        <v>62</v>
      </c>
      <c r="I19" s="12">
        <v>1739.3200000000002</v>
      </c>
      <c r="J19" s="9">
        <v>47</v>
      </c>
      <c r="K19" s="12">
        <f t="shared" si="0"/>
        <v>81748.040000000008</v>
      </c>
      <c r="L19" s="4"/>
    </row>
    <row r="20" spans="1:12" s="5" customFormat="1" ht="41.25" customHeight="1" x14ac:dyDescent="0.25">
      <c r="A20" s="9">
        <v>1008</v>
      </c>
      <c r="B20" s="9" t="s">
        <v>13</v>
      </c>
      <c r="C20" s="11">
        <v>45639</v>
      </c>
      <c r="D20" s="11">
        <v>45639</v>
      </c>
      <c r="E20" s="9" t="s">
        <v>32</v>
      </c>
      <c r="F20" s="9" t="s">
        <v>32</v>
      </c>
      <c r="G20" s="8" t="s">
        <v>290</v>
      </c>
      <c r="H20" s="9" t="s">
        <v>16</v>
      </c>
      <c r="I20" s="12">
        <v>3.7385999999999999</v>
      </c>
      <c r="J20" s="9">
        <v>869</v>
      </c>
      <c r="K20" s="12">
        <f t="shared" si="0"/>
        <v>3248.8433999999997</v>
      </c>
      <c r="L20" s="4"/>
    </row>
    <row r="21" spans="1:12" s="5" customFormat="1" ht="38.25" customHeight="1" x14ac:dyDescent="0.25">
      <c r="A21" s="9">
        <v>1011</v>
      </c>
      <c r="B21" s="9" t="s">
        <v>13</v>
      </c>
      <c r="C21" s="11">
        <v>45547</v>
      </c>
      <c r="D21" s="11">
        <v>45547</v>
      </c>
      <c r="E21" s="9" t="s">
        <v>60</v>
      </c>
      <c r="F21" s="9" t="s">
        <v>17</v>
      </c>
      <c r="G21" s="8" t="s">
        <v>137</v>
      </c>
      <c r="H21" s="9" t="s">
        <v>16</v>
      </c>
      <c r="I21" s="12">
        <v>16.902232885906042</v>
      </c>
      <c r="J21" s="9">
        <v>143</v>
      </c>
      <c r="K21" s="12">
        <f t="shared" si="0"/>
        <v>2417.0193026845641</v>
      </c>
      <c r="L21" s="4"/>
    </row>
    <row r="22" spans="1:12" s="5" customFormat="1" ht="38.25" customHeight="1" x14ac:dyDescent="0.25">
      <c r="A22" s="9">
        <v>1013</v>
      </c>
      <c r="B22" s="9" t="s">
        <v>13</v>
      </c>
      <c r="C22" s="11">
        <v>44862</v>
      </c>
      <c r="D22" s="11">
        <v>44862</v>
      </c>
      <c r="E22" s="9" t="s">
        <v>17</v>
      </c>
      <c r="F22" s="9" t="s">
        <v>17</v>
      </c>
      <c r="G22" s="8" t="s">
        <v>236</v>
      </c>
      <c r="H22" s="9" t="s">
        <v>16</v>
      </c>
      <c r="I22" s="12">
        <v>3.5694101861929788</v>
      </c>
      <c r="J22" s="9">
        <v>29157</v>
      </c>
      <c r="K22" s="12">
        <f t="shared" si="0"/>
        <v>104073.29279882868</v>
      </c>
      <c r="L22" s="4"/>
    </row>
    <row r="23" spans="1:12" s="5" customFormat="1" ht="43.9" customHeight="1" x14ac:dyDescent="0.25">
      <c r="A23" s="9">
        <v>1014</v>
      </c>
      <c r="B23" s="9" t="s">
        <v>13</v>
      </c>
      <c r="C23" s="11">
        <v>44862</v>
      </c>
      <c r="D23" s="11">
        <v>44862</v>
      </c>
      <c r="E23" s="9" t="s">
        <v>17</v>
      </c>
      <c r="F23" s="9" t="s">
        <v>17</v>
      </c>
      <c r="G23" s="8" t="s">
        <v>237</v>
      </c>
      <c r="H23" s="9" t="s">
        <v>16</v>
      </c>
      <c r="I23" s="12">
        <v>4.5645689467312351</v>
      </c>
      <c r="J23" s="9">
        <v>15000</v>
      </c>
      <c r="K23" s="12">
        <f t="shared" si="0"/>
        <v>68468.534200968526</v>
      </c>
      <c r="L23" s="4"/>
    </row>
    <row r="24" spans="1:12" s="5" customFormat="1" ht="38.25" customHeight="1" x14ac:dyDescent="0.25">
      <c r="A24" s="9">
        <v>1015</v>
      </c>
      <c r="B24" s="9" t="s">
        <v>13</v>
      </c>
      <c r="C24" s="11">
        <v>44862</v>
      </c>
      <c r="D24" s="11">
        <v>44862</v>
      </c>
      <c r="E24" s="9" t="s">
        <v>17</v>
      </c>
      <c r="F24" s="9" t="s">
        <v>17</v>
      </c>
      <c r="G24" s="8" t="s">
        <v>238</v>
      </c>
      <c r="H24" s="9" t="s">
        <v>16</v>
      </c>
      <c r="I24" s="12">
        <v>3.84</v>
      </c>
      <c r="J24" s="9">
        <v>1075</v>
      </c>
      <c r="K24" s="12">
        <f t="shared" si="0"/>
        <v>4128</v>
      </c>
      <c r="L24" s="4"/>
    </row>
    <row r="25" spans="1:12" s="5" customFormat="1" ht="38.25" customHeight="1" x14ac:dyDescent="0.25">
      <c r="A25" s="9">
        <v>1016</v>
      </c>
      <c r="B25" s="9" t="s">
        <v>13</v>
      </c>
      <c r="C25" s="11">
        <v>44951</v>
      </c>
      <c r="D25" s="11">
        <v>44951</v>
      </c>
      <c r="E25" s="9" t="s">
        <v>17</v>
      </c>
      <c r="F25" s="9" t="s">
        <v>17</v>
      </c>
      <c r="G25" s="8" t="s">
        <v>228</v>
      </c>
      <c r="H25" s="9" t="s">
        <v>16</v>
      </c>
      <c r="I25" s="12">
        <v>20.059999999999999</v>
      </c>
      <c r="J25" s="9">
        <v>16334</v>
      </c>
      <c r="K25" s="12">
        <f t="shared" si="0"/>
        <v>327660.03999999998</v>
      </c>
      <c r="L25" s="4"/>
    </row>
    <row r="26" spans="1:12" s="5" customFormat="1" ht="38.25" customHeight="1" x14ac:dyDescent="0.25">
      <c r="A26" s="9">
        <v>1017</v>
      </c>
      <c r="B26" s="9" t="s">
        <v>13</v>
      </c>
      <c r="C26" s="11">
        <v>44862</v>
      </c>
      <c r="D26" s="11">
        <v>44862</v>
      </c>
      <c r="E26" s="9" t="s">
        <v>17</v>
      </c>
      <c r="F26" s="9" t="s">
        <v>17</v>
      </c>
      <c r="G26" s="8" t="s">
        <v>239</v>
      </c>
      <c r="H26" s="9" t="s">
        <v>16</v>
      </c>
      <c r="I26" s="12">
        <v>60.753633763392052</v>
      </c>
      <c r="J26" s="9">
        <v>719</v>
      </c>
      <c r="K26" s="12">
        <f t="shared" si="0"/>
        <v>43681.862675878889</v>
      </c>
      <c r="L26" s="4"/>
    </row>
    <row r="27" spans="1:12" s="5" customFormat="1" ht="38.25" customHeight="1" x14ac:dyDescent="0.25">
      <c r="A27" s="9">
        <v>1019</v>
      </c>
      <c r="B27" s="9" t="s">
        <v>13</v>
      </c>
      <c r="C27" s="11">
        <v>45639</v>
      </c>
      <c r="D27" s="11">
        <v>45639</v>
      </c>
      <c r="E27" s="9" t="s">
        <v>17</v>
      </c>
      <c r="F27" s="9" t="s">
        <v>17</v>
      </c>
      <c r="G27" s="8" t="s">
        <v>63</v>
      </c>
      <c r="H27" s="9" t="s">
        <v>16</v>
      </c>
      <c r="I27" s="12">
        <v>22.167099061093246</v>
      </c>
      <c r="J27" s="9">
        <v>2963</v>
      </c>
      <c r="K27" s="12">
        <f t="shared" si="0"/>
        <v>65681.114518019283</v>
      </c>
      <c r="L27" s="4"/>
    </row>
    <row r="28" spans="1:12" s="5" customFormat="1" ht="38.25" customHeight="1" x14ac:dyDescent="0.25">
      <c r="A28" s="9">
        <v>1020</v>
      </c>
      <c r="B28" s="9" t="s">
        <v>13</v>
      </c>
      <c r="C28" s="11">
        <v>44013</v>
      </c>
      <c r="D28" s="11">
        <v>44013</v>
      </c>
      <c r="E28" s="9" t="s">
        <v>17</v>
      </c>
      <c r="F28" s="9" t="s">
        <v>17</v>
      </c>
      <c r="G28" s="8" t="s">
        <v>259</v>
      </c>
      <c r="H28" s="9" t="s">
        <v>16</v>
      </c>
      <c r="I28" s="12">
        <v>5.0739580312857679</v>
      </c>
      <c r="J28" s="9">
        <v>11000</v>
      </c>
      <c r="K28" s="12">
        <f t="shared" si="0"/>
        <v>55813.538344143446</v>
      </c>
      <c r="L28" s="4"/>
    </row>
    <row r="29" spans="1:12" s="5" customFormat="1" ht="38.25" customHeight="1" x14ac:dyDescent="0.25">
      <c r="A29" s="9">
        <v>1022</v>
      </c>
      <c r="B29" s="9" t="s">
        <v>13</v>
      </c>
      <c r="C29" s="11">
        <v>43864</v>
      </c>
      <c r="D29" s="11">
        <v>43864</v>
      </c>
      <c r="E29" s="9" t="s">
        <v>17</v>
      </c>
      <c r="F29" s="9" t="s">
        <v>17</v>
      </c>
      <c r="G29" s="8" t="s">
        <v>273</v>
      </c>
      <c r="H29" s="9" t="s">
        <v>16</v>
      </c>
      <c r="I29" s="12">
        <v>3.4691999999999998</v>
      </c>
      <c r="J29" s="9">
        <v>7075</v>
      </c>
      <c r="K29" s="12">
        <f t="shared" si="0"/>
        <v>24544.59</v>
      </c>
      <c r="L29" s="4"/>
    </row>
    <row r="30" spans="1:12" s="5" customFormat="1" ht="38.25" customHeight="1" x14ac:dyDescent="0.25">
      <c r="A30" s="9">
        <v>1023</v>
      </c>
      <c r="B30" s="9" t="s">
        <v>13</v>
      </c>
      <c r="C30" s="11">
        <v>45639</v>
      </c>
      <c r="D30" s="11">
        <v>45639</v>
      </c>
      <c r="E30" s="9" t="s">
        <v>17</v>
      </c>
      <c r="F30" s="9" t="s">
        <v>17</v>
      </c>
      <c r="G30" s="8" t="s">
        <v>64</v>
      </c>
      <c r="H30" s="9" t="s">
        <v>16</v>
      </c>
      <c r="I30" s="12">
        <v>24.903768459016394</v>
      </c>
      <c r="J30" s="9">
        <v>2706</v>
      </c>
      <c r="K30" s="12">
        <f t="shared" si="0"/>
        <v>67389.597450098358</v>
      </c>
      <c r="L30" s="4"/>
    </row>
    <row r="31" spans="1:12" s="5" customFormat="1" ht="38.25" customHeight="1" x14ac:dyDescent="0.25">
      <c r="A31" s="9">
        <v>1025</v>
      </c>
      <c r="B31" s="9" t="s">
        <v>13</v>
      </c>
      <c r="C31" s="11">
        <v>45287</v>
      </c>
      <c r="D31" s="11">
        <v>45287</v>
      </c>
      <c r="E31" s="9" t="s">
        <v>17</v>
      </c>
      <c r="F31" s="9" t="s">
        <v>17</v>
      </c>
      <c r="G31" s="8" t="s">
        <v>203</v>
      </c>
      <c r="H31" s="9" t="s">
        <v>16</v>
      </c>
      <c r="I31" s="12">
        <v>1.8996879830022728</v>
      </c>
      <c r="J31" s="9">
        <v>9673</v>
      </c>
      <c r="K31" s="12">
        <f t="shared" si="0"/>
        <v>18375.681859580985</v>
      </c>
      <c r="L31" s="4"/>
    </row>
    <row r="32" spans="1:12" s="5" customFormat="1" ht="38.25" customHeight="1" x14ac:dyDescent="0.25">
      <c r="A32" s="9">
        <v>1026</v>
      </c>
      <c r="B32" s="9" t="s">
        <v>13</v>
      </c>
      <c r="C32" s="11">
        <v>42678</v>
      </c>
      <c r="D32" s="11">
        <v>42678</v>
      </c>
      <c r="E32" s="9" t="s">
        <v>17</v>
      </c>
      <c r="F32" s="9" t="s">
        <v>17</v>
      </c>
      <c r="G32" s="8" t="s">
        <v>286</v>
      </c>
      <c r="H32" s="9" t="s">
        <v>16</v>
      </c>
      <c r="I32" s="12">
        <v>2.2999999999999998</v>
      </c>
      <c r="J32" s="9">
        <v>14611</v>
      </c>
      <c r="K32" s="12">
        <f t="shared" si="0"/>
        <v>33605.299999999996</v>
      </c>
      <c r="L32" s="4"/>
    </row>
    <row r="33" spans="1:12" s="5" customFormat="1" ht="38.25" customHeight="1" x14ac:dyDescent="0.25">
      <c r="A33" s="9">
        <v>1027</v>
      </c>
      <c r="B33" s="9" t="s">
        <v>13</v>
      </c>
      <c r="C33" s="11">
        <v>45639</v>
      </c>
      <c r="D33" s="11">
        <v>45639</v>
      </c>
      <c r="E33" s="9" t="s">
        <v>17</v>
      </c>
      <c r="F33" s="9" t="s">
        <v>17</v>
      </c>
      <c r="G33" s="8" t="s">
        <v>65</v>
      </c>
      <c r="H33" s="9" t="s">
        <v>16</v>
      </c>
      <c r="I33" s="12">
        <v>3.9520138307968224</v>
      </c>
      <c r="J33" s="9">
        <v>4369</v>
      </c>
      <c r="K33" s="12">
        <f t="shared" si="0"/>
        <v>17266.348426751316</v>
      </c>
      <c r="L33" s="4"/>
    </row>
    <row r="34" spans="1:12" s="5" customFormat="1" ht="35.450000000000003" customHeight="1" x14ac:dyDescent="0.25">
      <c r="A34" s="9">
        <v>1028</v>
      </c>
      <c r="B34" s="9" t="s">
        <v>13</v>
      </c>
      <c r="C34" s="11">
        <v>44474</v>
      </c>
      <c r="D34" s="11">
        <v>44474</v>
      </c>
      <c r="E34" s="9" t="s">
        <v>17</v>
      </c>
      <c r="F34" s="9" t="s">
        <v>17</v>
      </c>
      <c r="G34" s="8" t="s">
        <v>254</v>
      </c>
      <c r="H34" s="9" t="s">
        <v>16</v>
      </c>
      <c r="I34" s="12">
        <v>4.4848275862068956</v>
      </c>
      <c r="J34" s="9">
        <v>11500</v>
      </c>
      <c r="K34" s="12">
        <f t="shared" si="0"/>
        <v>51575.517241379297</v>
      </c>
      <c r="L34" s="4"/>
    </row>
    <row r="35" spans="1:12" s="5" customFormat="1" ht="35.450000000000003" customHeight="1" x14ac:dyDescent="0.25">
      <c r="A35" s="9">
        <v>1029</v>
      </c>
      <c r="B35" s="9" t="s">
        <v>13</v>
      </c>
      <c r="C35" s="11">
        <v>44951</v>
      </c>
      <c r="D35" s="11">
        <v>44951</v>
      </c>
      <c r="E35" s="9" t="s">
        <v>17</v>
      </c>
      <c r="F35" s="9" t="s">
        <v>17</v>
      </c>
      <c r="G35" s="8" t="s">
        <v>229</v>
      </c>
      <c r="H35" s="9" t="s">
        <v>16</v>
      </c>
      <c r="I35" s="12">
        <v>5.7938349007314516</v>
      </c>
      <c r="J35" s="9">
        <v>3246</v>
      </c>
      <c r="K35" s="12">
        <f t="shared" si="0"/>
        <v>18806.78808777429</v>
      </c>
      <c r="L35" s="4"/>
    </row>
    <row r="36" spans="1:12" s="5" customFormat="1" ht="35.450000000000003" customHeight="1" x14ac:dyDescent="0.25">
      <c r="A36" s="9">
        <v>1032</v>
      </c>
      <c r="B36" s="9" t="s">
        <v>13</v>
      </c>
      <c r="C36" s="11">
        <v>45508</v>
      </c>
      <c r="D36" s="11">
        <v>45508</v>
      </c>
      <c r="E36" s="9" t="s">
        <v>144</v>
      </c>
      <c r="F36" s="9" t="s">
        <v>17</v>
      </c>
      <c r="G36" s="8" t="s">
        <v>146</v>
      </c>
      <c r="H36" s="9" t="s">
        <v>16</v>
      </c>
      <c r="I36" s="12">
        <v>6.9242360000000005</v>
      </c>
      <c r="J36" s="9">
        <v>5882</v>
      </c>
      <c r="K36" s="12">
        <f t="shared" si="0"/>
        <v>40728.356152</v>
      </c>
      <c r="L36" s="4"/>
    </row>
    <row r="37" spans="1:12" s="5" customFormat="1" ht="35.450000000000003" customHeight="1" x14ac:dyDescent="0.25">
      <c r="A37" s="9">
        <v>1033</v>
      </c>
      <c r="B37" s="9" t="s">
        <v>13</v>
      </c>
      <c r="C37" s="11">
        <v>43508</v>
      </c>
      <c r="D37" s="11">
        <v>43508</v>
      </c>
      <c r="E37" s="9" t="s">
        <v>17</v>
      </c>
      <c r="F37" s="9" t="s">
        <v>17</v>
      </c>
      <c r="G37" s="8" t="s">
        <v>279</v>
      </c>
      <c r="H37" s="9" t="s">
        <v>16</v>
      </c>
      <c r="I37" s="12">
        <v>7.0273326378352774</v>
      </c>
      <c r="J37" s="9">
        <v>5500</v>
      </c>
      <c r="K37" s="12">
        <f t="shared" si="0"/>
        <v>38650.329508094022</v>
      </c>
      <c r="L37" s="4"/>
    </row>
    <row r="38" spans="1:12" s="5" customFormat="1" ht="23.45" customHeight="1" x14ac:dyDescent="0.25">
      <c r="A38" s="9">
        <v>1034</v>
      </c>
      <c r="B38" s="9" t="s">
        <v>13</v>
      </c>
      <c r="C38" s="11">
        <v>45508</v>
      </c>
      <c r="D38" s="11">
        <v>45508</v>
      </c>
      <c r="E38" s="9" t="s">
        <v>17</v>
      </c>
      <c r="F38" s="9" t="s">
        <v>17</v>
      </c>
      <c r="G38" s="8" t="s">
        <v>147</v>
      </c>
      <c r="H38" s="9" t="s">
        <v>16</v>
      </c>
      <c r="I38" s="12">
        <v>8.1000861379991971</v>
      </c>
      <c r="J38" s="9">
        <v>2601</v>
      </c>
      <c r="K38" s="12">
        <f t="shared" si="0"/>
        <v>21068.324044935911</v>
      </c>
      <c r="L38" s="4"/>
    </row>
    <row r="39" spans="1:12" s="5" customFormat="1" ht="36.75" customHeight="1" x14ac:dyDescent="0.25">
      <c r="A39" s="9">
        <v>1041</v>
      </c>
      <c r="B39" s="9" t="s">
        <v>13</v>
      </c>
      <c r="C39" s="11">
        <v>45577</v>
      </c>
      <c r="D39" s="11">
        <v>45577</v>
      </c>
      <c r="E39" s="9" t="s">
        <v>17</v>
      </c>
      <c r="F39" s="9" t="s">
        <v>17</v>
      </c>
      <c r="G39" s="8" t="s">
        <v>97</v>
      </c>
      <c r="H39" s="9" t="s">
        <v>16</v>
      </c>
      <c r="I39" s="12">
        <v>19.127465747613996</v>
      </c>
      <c r="J39" s="9">
        <v>2748</v>
      </c>
      <c r="K39" s="12">
        <f t="shared" si="0"/>
        <v>52562.275874443265</v>
      </c>
      <c r="L39" s="4"/>
    </row>
    <row r="40" spans="1:12" s="5" customFormat="1" ht="27" customHeight="1" x14ac:dyDescent="0.25">
      <c r="A40" s="9">
        <v>1042</v>
      </c>
      <c r="B40" s="9" t="s">
        <v>13</v>
      </c>
      <c r="C40" s="11">
        <v>45554</v>
      </c>
      <c r="D40" s="11">
        <v>45554</v>
      </c>
      <c r="E40" s="9" t="s">
        <v>17</v>
      </c>
      <c r="F40" s="9" t="s">
        <v>17</v>
      </c>
      <c r="G40" s="8" t="s">
        <v>134</v>
      </c>
      <c r="H40" s="9" t="s">
        <v>16</v>
      </c>
      <c r="I40" s="12">
        <v>35.187113402061854</v>
      </c>
      <c r="J40" s="9">
        <v>2026</v>
      </c>
      <c r="K40" s="12">
        <f t="shared" si="0"/>
        <v>71289.091752577311</v>
      </c>
      <c r="L40" s="4"/>
    </row>
    <row r="41" spans="1:12" s="5" customFormat="1" ht="22.5" customHeight="1" x14ac:dyDescent="0.25">
      <c r="A41" s="9">
        <v>1043</v>
      </c>
      <c r="B41" s="9" t="s">
        <v>13</v>
      </c>
      <c r="C41" s="11">
        <v>44474</v>
      </c>
      <c r="D41" s="11">
        <v>44474</v>
      </c>
      <c r="E41" s="9" t="s">
        <v>32</v>
      </c>
      <c r="F41" s="9" t="s">
        <v>17</v>
      </c>
      <c r="G41" s="8" t="s">
        <v>255</v>
      </c>
      <c r="H41" s="9" t="s">
        <v>16</v>
      </c>
      <c r="I41" s="12">
        <v>3.9746187050359709</v>
      </c>
      <c r="J41" s="9">
        <v>739</v>
      </c>
      <c r="K41" s="12">
        <f t="shared" si="0"/>
        <v>2937.2432230215827</v>
      </c>
      <c r="L41" s="4"/>
    </row>
    <row r="42" spans="1:12" s="5" customFormat="1" ht="30.75" customHeight="1" x14ac:dyDescent="0.25">
      <c r="A42" s="9">
        <v>1044</v>
      </c>
      <c r="B42" s="9" t="s">
        <v>13</v>
      </c>
      <c r="C42" s="11">
        <v>43452</v>
      </c>
      <c r="D42" s="11">
        <v>43452</v>
      </c>
      <c r="E42" s="9" t="s">
        <v>17</v>
      </c>
      <c r="F42" s="9" t="s">
        <v>17</v>
      </c>
      <c r="G42" s="8" t="s">
        <v>282</v>
      </c>
      <c r="H42" s="9" t="s">
        <v>16</v>
      </c>
      <c r="I42" s="12">
        <v>287.5</v>
      </c>
      <c r="J42" s="9">
        <v>538</v>
      </c>
      <c r="K42" s="12">
        <f t="shared" si="0"/>
        <v>154675</v>
      </c>
      <c r="L42" s="4"/>
    </row>
    <row r="43" spans="1:12" s="5" customFormat="1" ht="22.5" customHeight="1" x14ac:dyDescent="0.25">
      <c r="A43" s="9">
        <v>1045</v>
      </c>
      <c r="B43" s="9" t="s">
        <v>13</v>
      </c>
      <c r="C43" s="11">
        <v>44862</v>
      </c>
      <c r="D43" s="11">
        <v>44862</v>
      </c>
      <c r="E43" s="9" t="s">
        <v>17</v>
      </c>
      <c r="F43" s="9" t="s">
        <v>214</v>
      </c>
      <c r="G43" s="8" t="s">
        <v>240</v>
      </c>
      <c r="H43" s="9" t="s">
        <v>16</v>
      </c>
      <c r="I43" s="12">
        <v>205.4616</v>
      </c>
      <c r="J43" s="9">
        <v>113</v>
      </c>
      <c r="K43" s="12">
        <f t="shared" si="0"/>
        <v>23217.160800000001</v>
      </c>
      <c r="L43" s="4"/>
    </row>
    <row r="44" spans="1:12" s="5" customFormat="1" ht="37.15" customHeight="1" x14ac:dyDescent="0.25">
      <c r="A44" s="9">
        <v>1046</v>
      </c>
      <c r="B44" s="9" t="s">
        <v>13</v>
      </c>
      <c r="C44" s="11">
        <v>44862</v>
      </c>
      <c r="D44" s="11">
        <v>44862</v>
      </c>
      <c r="E44" s="9" t="s">
        <v>17</v>
      </c>
      <c r="F44" s="9" t="s">
        <v>214</v>
      </c>
      <c r="G44" s="8" t="s">
        <v>241</v>
      </c>
      <c r="H44" s="9" t="s">
        <v>16</v>
      </c>
      <c r="I44" s="12">
        <v>255.05109999999999</v>
      </c>
      <c r="J44" s="9">
        <v>89</v>
      </c>
      <c r="K44" s="12">
        <f t="shared" si="0"/>
        <v>22699.547899999998</v>
      </c>
      <c r="L44" s="4"/>
    </row>
    <row r="45" spans="1:12" s="5" customFormat="1" ht="39" customHeight="1" x14ac:dyDescent="0.25">
      <c r="A45" s="9">
        <v>1048</v>
      </c>
      <c r="B45" s="9" t="s">
        <v>13</v>
      </c>
      <c r="C45" s="11">
        <v>45577</v>
      </c>
      <c r="D45" s="11">
        <v>45577</v>
      </c>
      <c r="E45" s="9" t="s">
        <v>98</v>
      </c>
      <c r="F45" s="9" t="s">
        <v>17</v>
      </c>
      <c r="G45" s="8" t="s">
        <v>99</v>
      </c>
      <c r="H45" s="9" t="s">
        <v>16</v>
      </c>
      <c r="I45" s="12">
        <v>6.9307854545454548</v>
      </c>
      <c r="J45" s="9">
        <v>2484</v>
      </c>
      <c r="K45" s="12">
        <f t="shared" si="0"/>
        <v>17216.071069090911</v>
      </c>
      <c r="L45" s="4"/>
    </row>
    <row r="46" spans="1:12" s="5" customFormat="1" ht="28.5" customHeight="1" x14ac:dyDescent="0.25">
      <c r="A46" s="9">
        <v>1049</v>
      </c>
      <c r="B46" s="9" t="s">
        <v>13</v>
      </c>
      <c r="C46" s="11">
        <v>43864</v>
      </c>
      <c r="D46" s="11">
        <v>43864</v>
      </c>
      <c r="E46" s="9" t="s">
        <v>32</v>
      </c>
      <c r="F46" s="9" t="s">
        <v>17</v>
      </c>
      <c r="G46" s="8" t="s">
        <v>274</v>
      </c>
      <c r="H46" s="9" t="s">
        <v>16</v>
      </c>
      <c r="I46" s="12">
        <v>5.7705663614457823</v>
      </c>
      <c r="J46" s="9">
        <v>4276</v>
      </c>
      <c r="K46" s="12">
        <f t="shared" si="0"/>
        <v>24674.941761542166</v>
      </c>
      <c r="L46" s="4"/>
    </row>
    <row r="47" spans="1:12" s="5" customFormat="1" ht="38.25" customHeight="1" x14ac:dyDescent="0.25">
      <c r="A47" s="9">
        <v>1051</v>
      </c>
      <c r="B47" s="9" t="s">
        <v>13</v>
      </c>
      <c r="C47" s="11">
        <v>43454</v>
      </c>
      <c r="D47" s="11">
        <v>43454</v>
      </c>
      <c r="E47" s="9" t="s">
        <v>32</v>
      </c>
      <c r="F47" s="9" t="s">
        <v>17</v>
      </c>
      <c r="G47" s="8" t="s">
        <v>281</v>
      </c>
      <c r="H47" s="9" t="s">
        <v>16</v>
      </c>
      <c r="I47" s="12">
        <v>3.7</v>
      </c>
      <c r="J47" s="9">
        <v>1750</v>
      </c>
      <c r="K47" s="12">
        <f t="shared" si="0"/>
        <v>6475</v>
      </c>
      <c r="L47" s="4"/>
    </row>
    <row r="48" spans="1:12" s="5" customFormat="1" ht="28.5" customHeight="1" x14ac:dyDescent="0.25">
      <c r="A48" s="9">
        <v>1052</v>
      </c>
      <c r="B48" s="9" t="s">
        <v>13</v>
      </c>
      <c r="C48" s="11">
        <v>45577</v>
      </c>
      <c r="D48" s="11">
        <v>45577</v>
      </c>
      <c r="E48" s="9" t="s">
        <v>32</v>
      </c>
      <c r="F48" s="9" t="s">
        <v>32</v>
      </c>
      <c r="G48" s="8" t="s">
        <v>100</v>
      </c>
      <c r="H48" s="9" t="s">
        <v>31</v>
      </c>
      <c r="I48" s="12">
        <v>58.147777777777769</v>
      </c>
      <c r="J48" s="9">
        <v>19</v>
      </c>
      <c r="K48" s="12">
        <f t="shared" si="0"/>
        <v>1104.8077777777776</v>
      </c>
      <c r="L48" s="4"/>
    </row>
    <row r="49" spans="1:12" s="5" customFormat="1" ht="38.25" customHeight="1" x14ac:dyDescent="0.25">
      <c r="A49" s="9">
        <v>1053</v>
      </c>
      <c r="B49" s="9" t="s">
        <v>13</v>
      </c>
      <c r="C49" s="11">
        <v>42464</v>
      </c>
      <c r="D49" s="11">
        <v>42464</v>
      </c>
      <c r="E49" s="9" t="s">
        <v>32</v>
      </c>
      <c r="F49" s="9" t="s">
        <v>17</v>
      </c>
      <c r="G49" s="8" t="s">
        <v>287</v>
      </c>
      <c r="H49" s="9" t="s">
        <v>31</v>
      </c>
      <c r="I49" s="12">
        <v>6.431</v>
      </c>
      <c r="J49" s="9">
        <v>19</v>
      </c>
      <c r="K49" s="12">
        <f t="shared" si="0"/>
        <v>122.18900000000001</v>
      </c>
      <c r="L49" s="4"/>
    </row>
    <row r="50" spans="1:12" s="5" customFormat="1" ht="38.25" customHeight="1" x14ac:dyDescent="0.25">
      <c r="A50" s="9">
        <v>1065</v>
      </c>
      <c r="B50" s="9" t="s">
        <v>13</v>
      </c>
      <c r="C50" s="11">
        <v>45496</v>
      </c>
      <c r="D50" s="11">
        <v>45496</v>
      </c>
      <c r="E50" s="9" t="s">
        <v>17</v>
      </c>
      <c r="F50" s="9" t="s">
        <v>17</v>
      </c>
      <c r="G50" s="8" t="s">
        <v>163</v>
      </c>
      <c r="H50" s="9" t="s">
        <v>16</v>
      </c>
      <c r="I50" s="12">
        <v>17.684266666666669</v>
      </c>
      <c r="J50" s="9">
        <v>532</v>
      </c>
      <c r="K50" s="12">
        <f t="shared" si="0"/>
        <v>9408.0298666666677</v>
      </c>
      <c r="L50" s="4"/>
    </row>
    <row r="51" spans="1:12" s="5" customFormat="1" ht="38.25" customHeight="1" x14ac:dyDescent="0.25">
      <c r="A51" s="9">
        <v>1078</v>
      </c>
      <c r="B51" s="9" t="s">
        <v>13</v>
      </c>
      <c r="C51" s="11">
        <v>45547</v>
      </c>
      <c r="D51" s="11">
        <v>45547</v>
      </c>
      <c r="E51" s="9" t="s">
        <v>17</v>
      </c>
      <c r="F51" s="9" t="s">
        <v>17</v>
      </c>
      <c r="G51" s="8" t="s">
        <v>138</v>
      </c>
      <c r="H51" s="9" t="s">
        <v>16</v>
      </c>
      <c r="I51" s="12">
        <v>25.601785714285715</v>
      </c>
      <c r="J51" s="9">
        <v>146</v>
      </c>
      <c r="K51" s="12">
        <f t="shared" si="0"/>
        <v>3737.8607142857145</v>
      </c>
      <c r="L51" s="4"/>
    </row>
    <row r="52" spans="1:12" s="5" customFormat="1" ht="38.25" customHeight="1" x14ac:dyDescent="0.25">
      <c r="A52" s="9">
        <v>1079</v>
      </c>
      <c r="B52" s="9" t="s">
        <v>13</v>
      </c>
      <c r="C52" s="11">
        <v>44013</v>
      </c>
      <c r="D52" s="11">
        <v>44013</v>
      </c>
      <c r="E52" s="9" t="s">
        <v>17</v>
      </c>
      <c r="F52" s="9" t="s">
        <v>17</v>
      </c>
      <c r="G52" s="8" t="s">
        <v>260</v>
      </c>
      <c r="H52" s="9" t="s">
        <v>31</v>
      </c>
      <c r="I52" s="12">
        <v>1528.1</v>
      </c>
      <c r="J52" s="9">
        <v>100</v>
      </c>
      <c r="K52" s="12">
        <f t="shared" si="0"/>
        <v>152810</v>
      </c>
      <c r="L52" s="4"/>
    </row>
    <row r="53" spans="1:12" s="5" customFormat="1" ht="38.25" customHeight="1" x14ac:dyDescent="0.25">
      <c r="A53" s="9">
        <v>1081</v>
      </c>
      <c r="B53" s="9" t="s">
        <v>13</v>
      </c>
      <c r="C53" s="11">
        <v>45496</v>
      </c>
      <c r="D53" s="11">
        <v>45496</v>
      </c>
      <c r="E53" s="9" t="s">
        <v>17</v>
      </c>
      <c r="F53" s="9" t="s">
        <v>17</v>
      </c>
      <c r="G53" s="8" t="s">
        <v>164</v>
      </c>
      <c r="H53" s="9" t="s">
        <v>16</v>
      </c>
      <c r="I53" s="12">
        <v>6.726</v>
      </c>
      <c r="J53" s="9">
        <v>678</v>
      </c>
      <c r="K53" s="12">
        <f t="shared" si="0"/>
        <v>4560.2280000000001</v>
      </c>
      <c r="L53" s="4"/>
    </row>
    <row r="54" spans="1:12" s="5" customFormat="1" ht="38.25" customHeight="1" x14ac:dyDescent="0.25">
      <c r="A54" s="9">
        <v>1082</v>
      </c>
      <c r="B54" s="9" t="s">
        <v>13</v>
      </c>
      <c r="C54" s="11">
        <v>45086</v>
      </c>
      <c r="D54" s="11">
        <v>45086</v>
      </c>
      <c r="E54" s="9" t="s">
        <v>60</v>
      </c>
      <c r="F54" s="9" t="s">
        <v>32</v>
      </c>
      <c r="G54" s="8" t="s">
        <v>212</v>
      </c>
      <c r="H54" s="9" t="s">
        <v>16</v>
      </c>
      <c r="I54" s="12">
        <v>0.75520000000000009</v>
      </c>
      <c r="J54" s="9">
        <v>40</v>
      </c>
      <c r="K54" s="12">
        <f t="shared" si="0"/>
        <v>30.208000000000006</v>
      </c>
      <c r="L54" s="4"/>
    </row>
    <row r="55" spans="1:12" s="5" customFormat="1" ht="27.6" customHeight="1" x14ac:dyDescent="0.25">
      <c r="A55" s="9">
        <v>1084</v>
      </c>
      <c r="B55" s="9" t="s">
        <v>13</v>
      </c>
      <c r="C55" s="11">
        <v>45086</v>
      </c>
      <c r="D55" s="11">
        <v>45086</v>
      </c>
      <c r="E55" s="9" t="s">
        <v>32</v>
      </c>
      <c r="F55" s="9" t="s">
        <v>32</v>
      </c>
      <c r="G55" s="8" t="s">
        <v>213</v>
      </c>
      <c r="H55" s="9" t="s">
        <v>16</v>
      </c>
      <c r="I55" s="12">
        <v>8.26</v>
      </c>
      <c r="J55" s="9">
        <v>2000</v>
      </c>
      <c r="K55" s="12">
        <f t="shared" si="0"/>
        <v>16520</v>
      </c>
      <c r="L55" s="4"/>
    </row>
    <row r="56" spans="1:12" s="5" customFormat="1" ht="35.450000000000003" customHeight="1" x14ac:dyDescent="0.25">
      <c r="A56" s="9">
        <v>1086</v>
      </c>
      <c r="B56" s="9" t="s">
        <v>13</v>
      </c>
      <c r="C56" s="11">
        <v>45481</v>
      </c>
      <c r="D56" s="11">
        <v>45481</v>
      </c>
      <c r="E56" s="9" t="s">
        <v>32</v>
      </c>
      <c r="F56" s="9" t="s">
        <v>32</v>
      </c>
      <c r="G56" s="8" t="s">
        <v>167</v>
      </c>
      <c r="H56" s="9" t="s">
        <v>16</v>
      </c>
      <c r="I56" s="12">
        <v>4.3711899999999986</v>
      </c>
      <c r="J56" s="9">
        <v>1800</v>
      </c>
      <c r="K56" s="12">
        <f t="shared" si="0"/>
        <v>7868.1419999999971</v>
      </c>
      <c r="L56" s="4"/>
    </row>
    <row r="57" spans="1:12" s="5" customFormat="1" ht="39.6" customHeight="1" x14ac:dyDescent="0.25">
      <c r="A57" s="9">
        <v>1087</v>
      </c>
      <c r="B57" s="9" t="s">
        <v>13</v>
      </c>
      <c r="C57" s="11">
        <v>45639</v>
      </c>
      <c r="D57" s="11">
        <v>45639</v>
      </c>
      <c r="E57" s="9" t="s">
        <v>17</v>
      </c>
      <c r="F57" s="9" t="s">
        <v>17</v>
      </c>
      <c r="G57" s="8" t="s">
        <v>66</v>
      </c>
      <c r="H57" s="9" t="s">
        <v>16</v>
      </c>
      <c r="I57" s="12">
        <v>53.426850335070732</v>
      </c>
      <c r="J57" s="9">
        <v>2429</v>
      </c>
      <c r="K57" s="12">
        <f t="shared" si="0"/>
        <v>129773.8194638868</v>
      </c>
      <c r="L57" s="4"/>
    </row>
    <row r="58" spans="1:12" s="5" customFormat="1" ht="39.6" customHeight="1" x14ac:dyDescent="0.25">
      <c r="A58" s="9">
        <v>1088</v>
      </c>
      <c r="B58" s="9" t="s">
        <v>13</v>
      </c>
      <c r="C58" s="11">
        <v>44988</v>
      </c>
      <c r="D58" s="11">
        <v>44988</v>
      </c>
      <c r="E58" s="9" t="s">
        <v>17</v>
      </c>
      <c r="F58" s="9" t="s">
        <v>17</v>
      </c>
      <c r="G58" s="8" t="s">
        <v>227</v>
      </c>
      <c r="H58" s="9" t="s">
        <v>16</v>
      </c>
      <c r="I58" s="12">
        <v>89.68</v>
      </c>
      <c r="J58" s="9">
        <v>2044</v>
      </c>
      <c r="K58" s="12">
        <f t="shared" si="0"/>
        <v>183305.92</v>
      </c>
      <c r="L58" s="4"/>
    </row>
    <row r="59" spans="1:12" s="5" customFormat="1" ht="39.6" customHeight="1" x14ac:dyDescent="0.25">
      <c r="A59" s="9">
        <v>1089</v>
      </c>
      <c r="B59" s="9" t="s">
        <v>13</v>
      </c>
      <c r="C59" s="11">
        <v>45639</v>
      </c>
      <c r="D59" s="11">
        <v>45639</v>
      </c>
      <c r="E59" s="9" t="s">
        <v>17</v>
      </c>
      <c r="F59" s="9" t="s">
        <v>17</v>
      </c>
      <c r="G59" s="8" t="s">
        <v>67</v>
      </c>
      <c r="H59" s="9" t="s">
        <v>16</v>
      </c>
      <c r="I59" s="12">
        <v>56.566441558441561</v>
      </c>
      <c r="J59" s="9">
        <v>3073</v>
      </c>
      <c r="K59" s="12">
        <f t="shared" si="0"/>
        <v>173828.67490909091</v>
      </c>
      <c r="L59" s="4"/>
    </row>
    <row r="60" spans="1:12" s="5" customFormat="1" ht="39.6" customHeight="1" x14ac:dyDescent="0.25">
      <c r="A60" s="9">
        <v>1090</v>
      </c>
      <c r="B60" s="9" t="s">
        <v>13</v>
      </c>
      <c r="C60" s="11">
        <v>44862</v>
      </c>
      <c r="D60" s="11">
        <v>44862</v>
      </c>
      <c r="E60" s="9" t="s">
        <v>17</v>
      </c>
      <c r="F60" s="9" t="s">
        <v>17</v>
      </c>
      <c r="G60" s="8" t="s">
        <v>242</v>
      </c>
      <c r="H60" s="9" t="s">
        <v>16</v>
      </c>
      <c r="I60" s="12">
        <v>60.753949373345101</v>
      </c>
      <c r="J60" s="9">
        <v>967</v>
      </c>
      <c r="K60" s="12">
        <f t="shared" si="0"/>
        <v>58749.069044024713</v>
      </c>
      <c r="L60" s="4"/>
    </row>
    <row r="61" spans="1:12" s="5" customFormat="1" ht="39.6" customHeight="1" x14ac:dyDescent="0.25">
      <c r="A61" s="9">
        <v>1091</v>
      </c>
      <c r="B61" s="9" t="s">
        <v>13</v>
      </c>
      <c r="C61" s="11">
        <v>45086</v>
      </c>
      <c r="D61" s="11">
        <v>45086</v>
      </c>
      <c r="E61" s="9" t="s">
        <v>17</v>
      </c>
      <c r="F61" s="9" t="s">
        <v>214</v>
      </c>
      <c r="G61" s="8" t="s">
        <v>215</v>
      </c>
      <c r="H61" s="9" t="s">
        <v>16</v>
      </c>
      <c r="I61" s="12">
        <v>114.46</v>
      </c>
      <c r="J61" s="9">
        <v>4</v>
      </c>
      <c r="K61" s="12">
        <f t="shared" si="0"/>
        <v>457.84</v>
      </c>
      <c r="L61" s="4"/>
    </row>
    <row r="62" spans="1:12" s="5" customFormat="1" ht="39.6" customHeight="1" x14ac:dyDescent="0.25">
      <c r="A62" s="9">
        <v>1094</v>
      </c>
      <c r="B62" s="9" t="s">
        <v>13</v>
      </c>
      <c r="C62" s="11">
        <v>44951</v>
      </c>
      <c r="D62" s="11">
        <v>44951</v>
      </c>
      <c r="E62" s="9" t="s">
        <v>32</v>
      </c>
      <c r="F62" s="9" t="s">
        <v>32</v>
      </c>
      <c r="G62" s="8" t="s">
        <v>230</v>
      </c>
      <c r="H62" s="9" t="s">
        <v>16</v>
      </c>
      <c r="I62" s="12">
        <v>4.8838461538461537</v>
      </c>
      <c r="J62" s="9">
        <v>200</v>
      </c>
      <c r="K62" s="12">
        <f t="shared" si="0"/>
        <v>976.76923076923072</v>
      </c>
      <c r="L62" s="4"/>
    </row>
    <row r="63" spans="1:12" s="5" customFormat="1" ht="42.75" customHeight="1" x14ac:dyDescent="0.25">
      <c r="A63" s="9">
        <v>1096</v>
      </c>
      <c r="B63" s="9" t="s">
        <v>13</v>
      </c>
      <c r="C63" s="11">
        <v>45502</v>
      </c>
      <c r="D63" s="11">
        <v>45502</v>
      </c>
      <c r="E63" s="9" t="s">
        <v>32</v>
      </c>
      <c r="F63" s="9" t="s">
        <v>32</v>
      </c>
      <c r="G63" s="8" t="s">
        <v>154</v>
      </c>
      <c r="H63" s="9" t="s">
        <v>16</v>
      </c>
      <c r="I63" s="12">
        <v>2196.2925</v>
      </c>
      <c r="J63" s="9">
        <v>3</v>
      </c>
      <c r="K63" s="12">
        <f t="shared" si="0"/>
        <v>6588.8775000000005</v>
      </c>
      <c r="L63" s="4"/>
    </row>
    <row r="64" spans="1:12" s="5" customFormat="1" ht="27.75" customHeight="1" x14ac:dyDescent="0.25">
      <c r="A64" s="9">
        <v>1097</v>
      </c>
      <c r="B64" s="9" t="s">
        <v>13</v>
      </c>
      <c r="C64" s="11">
        <v>45086</v>
      </c>
      <c r="D64" s="11">
        <v>45086</v>
      </c>
      <c r="E64" s="9" t="s">
        <v>32</v>
      </c>
      <c r="F64" s="9" t="s">
        <v>32</v>
      </c>
      <c r="G64" s="8" t="s">
        <v>216</v>
      </c>
      <c r="H64" s="9" t="s">
        <v>16</v>
      </c>
      <c r="I64" s="12">
        <v>5.6639999999999997</v>
      </c>
      <c r="J64" s="9">
        <v>886</v>
      </c>
      <c r="K64" s="12">
        <f t="shared" si="0"/>
        <v>5018.3040000000001</v>
      </c>
      <c r="L64" s="4"/>
    </row>
    <row r="65" spans="1:12" s="5" customFormat="1" ht="33" customHeight="1" x14ac:dyDescent="0.25">
      <c r="A65" s="9">
        <v>1099</v>
      </c>
      <c r="B65" s="9" t="s">
        <v>13</v>
      </c>
      <c r="C65" s="11">
        <v>45502</v>
      </c>
      <c r="D65" s="11">
        <v>45502</v>
      </c>
      <c r="E65" s="9" t="s">
        <v>32</v>
      </c>
      <c r="F65" s="9" t="s">
        <v>32</v>
      </c>
      <c r="G65" s="8" t="s">
        <v>155</v>
      </c>
      <c r="H65" s="9" t="s">
        <v>16</v>
      </c>
      <c r="I65" s="12">
        <v>4.3711899999999986</v>
      </c>
      <c r="J65" s="9">
        <v>116</v>
      </c>
      <c r="K65" s="12">
        <f t="shared" si="0"/>
        <v>507.05803999999983</v>
      </c>
      <c r="L65" s="4"/>
    </row>
    <row r="66" spans="1:12" s="5" customFormat="1" ht="27.75" customHeight="1" x14ac:dyDescent="0.25">
      <c r="A66" s="9">
        <v>1100</v>
      </c>
      <c r="B66" s="9" t="s">
        <v>13</v>
      </c>
      <c r="C66" s="11">
        <v>45498</v>
      </c>
      <c r="D66" s="11">
        <v>45498</v>
      </c>
      <c r="E66" s="9" t="s">
        <v>60</v>
      </c>
      <c r="F66" s="9" t="s">
        <v>17</v>
      </c>
      <c r="G66" s="8" t="s">
        <v>159</v>
      </c>
      <c r="H66" s="9" t="s">
        <v>16</v>
      </c>
      <c r="I66" s="12">
        <v>424.8</v>
      </c>
      <c r="J66" s="9">
        <v>5</v>
      </c>
      <c r="K66" s="12">
        <f t="shared" si="0"/>
        <v>2124</v>
      </c>
      <c r="L66" s="4"/>
    </row>
    <row r="67" spans="1:12" s="5" customFormat="1" ht="33.6" customHeight="1" x14ac:dyDescent="0.25">
      <c r="A67" s="9">
        <v>1102</v>
      </c>
      <c r="B67" s="9" t="s">
        <v>13</v>
      </c>
      <c r="C67" s="11">
        <v>45508</v>
      </c>
      <c r="D67" s="11">
        <v>45508</v>
      </c>
      <c r="E67" s="9" t="s">
        <v>144</v>
      </c>
      <c r="F67" s="9" t="s">
        <v>17</v>
      </c>
      <c r="G67" s="8" t="s">
        <v>148</v>
      </c>
      <c r="H67" s="9" t="s">
        <v>16</v>
      </c>
      <c r="I67" s="12">
        <v>3.6048183121828119</v>
      </c>
      <c r="J67" s="9">
        <v>3925</v>
      </c>
      <c r="K67" s="12">
        <f t="shared" si="0"/>
        <v>14148.911875317537</v>
      </c>
      <c r="L67" s="4"/>
    </row>
    <row r="68" spans="1:12" s="5" customFormat="1" ht="33.6" customHeight="1" x14ac:dyDescent="0.25">
      <c r="A68" s="9">
        <v>1104</v>
      </c>
      <c r="B68" s="9" t="s">
        <v>13</v>
      </c>
      <c r="C68" s="11">
        <v>42794</v>
      </c>
      <c r="D68" s="11">
        <v>42794</v>
      </c>
      <c r="E68" s="9" t="s">
        <v>32</v>
      </c>
      <c r="F68" s="9" t="s">
        <v>32</v>
      </c>
      <c r="G68" s="8" t="s">
        <v>285</v>
      </c>
      <c r="H68" s="9" t="s">
        <v>16</v>
      </c>
      <c r="I68" s="12">
        <v>9.1921999999999997</v>
      </c>
      <c r="J68" s="9">
        <v>14000</v>
      </c>
      <c r="K68" s="12">
        <f t="shared" si="0"/>
        <v>128690.8</v>
      </c>
      <c r="L68" s="4"/>
    </row>
    <row r="69" spans="1:12" s="5" customFormat="1" ht="33.6" customHeight="1" x14ac:dyDescent="0.25">
      <c r="A69" s="9">
        <v>1106</v>
      </c>
      <c r="B69" s="9" t="s">
        <v>13</v>
      </c>
      <c r="C69" s="11">
        <v>43508</v>
      </c>
      <c r="D69" s="11">
        <v>43508</v>
      </c>
      <c r="E69" s="9" t="s">
        <v>32</v>
      </c>
      <c r="F69" s="9" t="s">
        <v>32</v>
      </c>
      <c r="G69" s="8" t="s">
        <v>280</v>
      </c>
      <c r="H69" s="9" t="s">
        <v>16</v>
      </c>
      <c r="I69" s="12">
        <v>9.1921999999999997</v>
      </c>
      <c r="J69" s="9">
        <v>0</v>
      </c>
      <c r="K69" s="12">
        <f t="shared" si="0"/>
        <v>0</v>
      </c>
      <c r="L69" s="4"/>
    </row>
    <row r="70" spans="1:12" s="5" customFormat="1" ht="33.6" customHeight="1" x14ac:dyDescent="0.25">
      <c r="A70" s="9">
        <v>2000</v>
      </c>
      <c r="B70" s="9" t="s">
        <v>86</v>
      </c>
      <c r="C70" s="11">
        <v>45547</v>
      </c>
      <c r="D70" s="11">
        <v>45547</v>
      </c>
      <c r="E70" s="9" t="s">
        <v>17</v>
      </c>
      <c r="F70" s="9" t="s">
        <v>17</v>
      </c>
      <c r="G70" s="8" t="s">
        <v>139</v>
      </c>
      <c r="H70" s="9" t="s">
        <v>16</v>
      </c>
      <c r="I70" s="12">
        <v>40.087944881889761</v>
      </c>
      <c r="J70" s="9">
        <v>116</v>
      </c>
      <c r="K70" s="12">
        <f t="shared" si="0"/>
        <v>4650.2016062992125</v>
      </c>
      <c r="L70" s="4"/>
    </row>
    <row r="71" spans="1:12" s="5" customFormat="1" ht="33.6" customHeight="1" x14ac:dyDescent="0.25">
      <c r="A71" s="9">
        <v>2001</v>
      </c>
      <c r="B71" s="9" t="s">
        <v>86</v>
      </c>
      <c r="C71" s="11">
        <v>43864</v>
      </c>
      <c r="D71" s="11">
        <v>43864</v>
      </c>
      <c r="E71" s="9" t="s">
        <v>17</v>
      </c>
      <c r="F71" s="9" t="s">
        <v>17</v>
      </c>
      <c r="G71" s="8" t="s">
        <v>275</v>
      </c>
      <c r="H71" s="9" t="s">
        <v>16</v>
      </c>
      <c r="I71" s="12">
        <v>79.5</v>
      </c>
      <c r="J71" s="9">
        <v>17</v>
      </c>
      <c r="K71" s="12">
        <f t="shared" si="0"/>
        <v>1351.5</v>
      </c>
      <c r="L71" s="4"/>
    </row>
    <row r="72" spans="1:12" s="5" customFormat="1" ht="33.6" customHeight="1" x14ac:dyDescent="0.25">
      <c r="A72" s="9">
        <v>2002</v>
      </c>
      <c r="B72" s="9" t="s">
        <v>86</v>
      </c>
      <c r="C72" s="11">
        <v>45577</v>
      </c>
      <c r="D72" s="11">
        <v>45577</v>
      </c>
      <c r="E72" s="9" t="s">
        <v>17</v>
      </c>
      <c r="F72" s="9" t="s">
        <v>17</v>
      </c>
      <c r="G72" s="8" t="s">
        <v>101</v>
      </c>
      <c r="H72" s="9" t="s">
        <v>16</v>
      </c>
      <c r="I72" s="12">
        <v>5.7240504757964423</v>
      </c>
      <c r="J72" s="9">
        <v>2040</v>
      </c>
      <c r="K72" s="12">
        <f t="shared" si="0"/>
        <v>11677.062970624742</v>
      </c>
      <c r="L72" s="4"/>
    </row>
    <row r="73" spans="1:12" s="5" customFormat="1" ht="33.6" customHeight="1" x14ac:dyDescent="0.25">
      <c r="A73" s="9">
        <v>2003</v>
      </c>
      <c r="B73" s="9" t="s">
        <v>86</v>
      </c>
      <c r="C73" s="11">
        <v>43985</v>
      </c>
      <c r="D73" s="11">
        <v>43985</v>
      </c>
      <c r="E73" s="9" t="s">
        <v>17</v>
      </c>
      <c r="F73" s="9" t="s">
        <v>17</v>
      </c>
      <c r="G73" s="8" t="s">
        <v>262</v>
      </c>
      <c r="H73" s="9" t="s">
        <v>16</v>
      </c>
      <c r="I73" s="12">
        <v>239.56999999999996</v>
      </c>
      <c r="J73" s="9">
        <v>108</v>
      </c>
      <c r="K73" s="12">
        <f t="shared" si="0"/>
        <v>25873.559999999998</v>
      </c>
      <c r="L73" s="4"/>
    </row>
    <row r="74" spans="1:12" s="5" customFormat="1" ht="33.6" customHeight="1" x14ac:dyDescent="0.25">
      <c r="A74" s="9">
        <v>2004</v>
      </c>
      <c r="B74" s="9" t="s">
        <v>86</v>
      </c>
      <c r="C74" s="11">
        <v>45070</v>
      </c>
      <c r="D74" s="11">
        <v>45070</v>
      </c>
      <c r="E74" s="9" t="s">
        <v>17</v>
      </c>
      <c r="F74" s="9" t="s">
        <v>17</v>
      </c>
      <c r="G74" s="8" t="s">
        <v>223</v>
      </c>
      <c r="H74" s="9" t="s">
        <v>16</v>
      </c>
      <c r="I74" s="12">
        <v>19.5</v>
      </c>
      <c r="J74" s="9">
        <v>139</v>
      </c>
      <c r="K74" s="12">
        <f t="shared" si="0"/>
        <v>2710.5</v>
      </c>
      <c r="L74" s="4"/>
    </row>
    <row r="75" spans="1:12" s="5" customFormat="1" ht="33.6" customHeight="1" x14ac:dyDescent="0.25">
      <c r="A75" s="9">
        <v>2005</v>
      </c>
      <c r="B75" s="9" t="s">
        <v>86</v>
      </c>
      <c r="C75" s="11">
        <v>45077</v>
      </c>
      <c r="D75" s="11">
        <v>45077</v>
      </c>
      <c r="E75" s="9" t="s">
        <v>217</v>
      </c>
      <c r="F75" s="9" t="s">
        <v>217</v>
      </c>
      <c r="G75" s="8" t="s">
        <v>219</v>
      </c>
      <c r="H75" s="9" t="s">
        <v>16</v>
      </c>
      <c r="I75" s="12">
        <v>10.324999999999999</v>
      </c>
      <c r="J75" s="9">
        <v>54</v>
      </c>
      <c r="K75" s="12">
        <f t="shared" si="0"/>
        <v>557.54999999999995</v>
      </c>
      <c r="L75" s="4"/>
    </row>
    <row r="76" spans="1:12" s="5" customFormat="1" ht="33.6" customHeight="1" x14ac:dyDescent="0.25">
      <c r="A76" s="9">
        <v>2008</v>
      </c>
      <c r="B76" s="9" t="s">
        <v>86</v>
      </c>
      <c r="C76" s="11">
        <v>43985</v>
      </c>
      <c r="D76" s="11">
        <v>43985</v>
      </c>
      <c r="E76" s="9" t="s">
        <v>17</v>
      </c>
      <c r="F76" s="9" t="s">
        <v>17</v>
      </c>
      <c r="G76" s="8" t="s">
        <v>263</v>
      </c>
      <c r="H76" s="9" t="s">
        <v>31</v>
      </c>
      <c r="I76" s="12">
        <v>85.309999999999974</v>
      </c>
      <c r="J76" s="9">
        <v>240</v>
      </c>
      <c r="K76" s="12">
        <f t="shared" si="0"/>
        <v>20474.399999999994</v>
      </c>
      <c r="L76" s="4"/>
    </row>
    <row r="77" spans="1:12" s="5" customFormat="1" ht="27" customHeight="1" x14ac:dyDescent="0.25">
      <c r="A77" s="9">
        <v>2009</v>
      </c>
      <c r="B77" s="9" t="s">
        <v>86</v>
      </c>
      <c r="C77" s="11">
        <v>45577</v>
      </c>
      <c r="D77" s="11">
        <v>45577</v>
      </c>
      <c r="E77" s="9" t="s">
        <v>17</v>
      </c>
      <c r="F77" s="9" t="s">
        <v>17</v>
      </c>
      <c r="G77" s="8" t="s">
        <v>102</v>
      </c>
      <c r="H77" s="9" t="s">
        <v>31</v>
      </c>
      <c r="I77" s="12">
        <v>15.680371471025259</v>
      </c>
      <c r="J77" s="9">
        <v>614</v>
      </c>
      <c r="K77" s="12">
        <f t="shared" si="0"/>
        <v>9627.7480832095098</v>
      </c>
      <c r="L77" s="4"/>
    </row>
    <row r="78" spans="1:12" s="5" customFormat="1" ht="27" customHeight="1" x14ac:dyDescent="0.25">
      <c r="A78" s="9">
        <v>2010</v>
      </c>
      <c r="B78" s="9" t="s">
        <v>86</v>
      </c>
      <c r="C78" s="11">
        <v>45639</v>
      </c>
      <c r="D78" s="11">
        <v>45639</v>
      </c>
      <c r="E78" s="9" t="s">
        <v>17</v>
      </c>
      <c r="F78" s="9" t="s">
        <v>17</v>
      </c>
      <c r="G78" s="8" t="s">
        <v>68</v>
      </c>
      <c r="H78" s="9" t="s">
        <v>31</v>
      </c>
      <c r="I78" s="12">
        <v>34.692</v>
      </c>
      <c r="J78" s="9">
        <v>167</v>
      </c>
      <c r="K78" s="12">
        <f t="shared" si="0"/>
        <v>5793.5640000000003</v>
      </c>
      <c r="L78" s="4"/>
    </row>
    <row r="79" spans="1:12" s="5" customFormat="1" ht="27" customHeight="1" x14ac:dyDescent="0.25">
      <c r="A79" s="9">
        <v>2011</v>
      </c>
      <c r="B79" s="9" t="s">
        <v>86</v>
      </c>
      <c r="C79" s="11">
        <v>45577</v>
      </c>
      <c r="D79" s="11">
        <v>45577</v>
      </c>
      <c r="E79" s="9" t="s">
        <v>17</v>
      </c>
      <c r="F79" s="9" t="s">
        <v>17</v>
      </c>
      <c r="G79" s="8" t="s">
        <v>103</v>
      </c>
      <c r="H79" s="9" t="s">
        <v>31</v>
      </c>
      <c r="I79" s="12">
        <v>22.317528571428568</v>
      </c>
      <c r="J79" s="9">
        <v>378</v>
      </c>
      <c r="K79" s="12">
        <f t="shared" si="0"/>
        <v>8436.0257999999994</v>
      </c>
      <c r="L79" s="4"/>
    </row>
    <row r="80" spans="1:12" s="5" customFormat="1" ht="41.25" customHeight="1" x14ac:dyDescent="0.25">
      <c r="A80" s="9">
        <v>2012</v>
      </c>
      <c r="B80" s="9" t="s">
        <v>86</v>
      </c>
      <c r="C80" s="11">
        <v>45577</v>
      </c>
      <c r="D80" s="11">
        <v>45577</v>
      </c>
      <c r="E80" s="9" t="s">
        <v>17</v>
      </c>
      <c r="F80" s="9" t="s">
        <v>17</v>
      </c>
      <c r="G80" s="8" t="s">
        <v>104</v>
      </c>
      <c r="H80" s="9" t="s">
        <v>31</v>
      </c>
      <c r="I80" s="12">
        <v>65.667341040462432</v>
      </c>
      <c r="J80" s="9">
        <v>163</v>
      </c>
      <c r="K80" s="12">
        <f t="shared" ref="K80:K143" si="1">(I80*J80)</f>
        <v>10703.776589595376</v>
      </c>
      <c r="L80" s="4"/>
    </row>
    <row r="81" spans="1:12" s="5" customFormat="1" ht="41.25" customHeight="1" x14ac:dyDescent="0.25">
      <c r="A81" s="9">
        <v>2013</v>
      </c>
      <c r="B81" s="9" t="s">
        <v>86</v>
      </c>
      <c r="C81" s="11">
        <v>45577</v>
      </c>
      <c r="D81" s="11">
        <v>45577</v>
      </c>
      <c r="E81" s="9" t="s">
        <v>17</v>
      </c>
      <c r="F81" s="9" t="s">
        <v>17</v>
      </c>
      <c r="G81" s="8" t="s">
        <v>105</v>
      </c>
      <c r="H81" s="9" t="s">
        <v>31</v>
      </c>
      <c r="I81" s="12">
        <v>37.5979670995671</v>
      </c>
      <c r="J81" s="9">
        <v>225</v>
      </c>
      <c r="K81" s="12">
        <f t="shared" si="1"/>
        <v>8459.5425974025984</v>
      </c>
      <c r="L81" s="4"/>
    </row>
    <row r="82" spans="1:12" s="5" customFormat="1" ht="41.25" customHeight="1" x14ac:dyDescent="0.25">
      <c r="A82" s="9">
        <v>2014</v>
      </c>
      <c r="B82" s="9" t="s">
        <v>86</v>
      </c>
      <c r="C82" s="11">
        <v>45577</v>
      </c>
      <c r="D82" s="11">
        <v>45577</v>
      </c>
      <c r="E82" s="9" t="s">
        <v>17</v>
      </c>
      <c r="F82" s="9" t="s">
        <v>17</v>
      </c>
      <c r="G82" s="8" t="s">
        <v>106</v>
      </c>
      <c r="H82" s="9" t="s">
        <v>31</v>
      </c>
      <c r="I82" s="12">
        <v>101.77500000000001</v>
      </c>
      <c r="J82" s="9">
        <v>54</v>
      </c>
      <c r="K82" s="12">
        <f t="shared" si="1"/>
        <v>5495.85</v>
      </c>
      <c r="L82" s="4"/>
    </row>
    <row r="83" spans="1:12" s="5" customFormat="1" ht="41.25" customHeight="1" x14ac:dyDescent="0.25">
      <c r="A83" s="9">
        <v>2015</v>
      </c>
      <c r="B83" s="9" t="s">
        <v>86</v>
      </c>
      <c r="C83" s="11">
        <v>45577</v>
      </c>
      <c r="D83" s="11">
        <v>45577</v>
      </c>
      <c r="E83" s="9" t="s">
        <v>17</v>
      </c>
      <c r="F83" s="9" t="s">
        <v>17</v>
      </c>
      <c r="G83" s="8" t="s">
        <v>107</v>
      </c>
      <c r="H83" s="9" t="s">
        <v>31</v>
      </c>
      <c r="I83" s="12">
        <v>16.77206572769953</v>
      </c>
      <c r="J83" s="9">
        <v>188</v>
      </c>
      <c r="K83" s="12">
        <f t="shared" si="1"/>
        <v>3153.1483568075118</v>
      </c>
      <c r="L83" s="4"/>
    </row>
    <row r="84" spans="1:12" s="5" customFormat="1" ht="41.25" customHeight="1" x14ac:dyDescent="0.25">
      <c r="A84" s="9">
        <v>2016</v>
      </c>
      <c r="B84" s="9" t="s">
        <v>86</v>
      </c>
      <c r="C84" s="11">
        <v>45577</v>
      </c>
      <c r="D84" s="11">
        <v>45577</v>
      </c>
      <c r="E84" s="9" t="s">
        <v>17</v>
      </c>
      <c r="F84" s="9" t="s">
        <v>17</v>
      </c>
      <c r="G84" s="8" t="s">
        <v>108</v>
      </c>
      <c r="H84" s="9" t="s">
        <v>31</v>
      </c>
      <c r="I84" s="12">
        <v>30.679660209424082</v>
      </c>
      <c r="J84" s="9">
        <v>172</v>
      </c>
      <c r="K84" s="12">
        <f t="shared" si="1"/>
        <v>5276.9015560209418</v>
      </c>
      <c r="L84" s="4"/>
    </row>
    <row r="85" spans="1:12" s="5" customFormat="1" ht="43.5" customHeight="1" x14ac:dyDescent="0.25">
      <c r="A85" s="9">
        <v>2017</v>
      </c>
      <c r="B85" s="9" t="s">
        <v>86</v>
      </c>
      <c r="C85" s="11">
        <v>45163</v>
      </c>
      <c r="D85" s="11">
        <v>45163</v>
      </c>
      <c r="E85" s="9" t="s">
        <v>17</v>
      </c>
      <c r="F85" s="9" t="s">
        <v>17</v>
      </c>
      <c r="G85" s="8" t="s">
        <v>206</v>
      </c>
      <c r="H85" s="9" t="s">
        <v>16</v>
      </c>
      <c r="I85" s="12">
        <v>57.22</v>
      </c>
      <c r="J85" s="9">
        <v>223</v>
      </c>
      <c r="K85" s="12">
        <f t="shared" si="1"/>
        <v>12760.06</v>
      </c>
      <c r="L85" s="4"/>
    </row>
    <row r="86" spans="1:12" s="5" customFormat="1" ht="43.5" customHeight="1" x14ac:dyDescent="0.25">
      <c r="A86" s="9">
        <v>2018</v>
      </c>
      <c r="B86" s="9" t="s">
        <v>86</v>
      </c>
      <c r="C86" s="11">
        <v>45639</v>
      </c>
      <c r="D86" s="11">
        <v>45639</v>
      </c>
      <c r="E86" s="9" t="s">
        <v>17</v>
      </c>
      <c r="F86" s="9" t="s">
        <v>17</v>
      </c>
      <c r="G86" s="8" t="s">
        <v>69</v>
      </c>
      <c r="H86" s="9" t="s">
        <v>16</v>
      </c>
      <c r="I86" s="12">
        <v>19.994142349042111</v>
      </c>
      <c r="J86" s="9">
        <v>108</v>
      </c>
      <c r="K86" s="12">
        <f t="shared" si="1"/>
        <v>2159.3673736965479</v>
      </c>
      <c r="L86" s="4"/>
    </row>
    <row r="87" spans="1:12" s="5" customFormat="1" ht="27" customHeight="1" x14ac:dyDescent="0.25">
      <c r="A87" s="9">
        <v>2022</v>
      </c>
      <c r="B87" s="9" t="s">
        <v>86</v>
      </c>
      <c r="C87" s="11">
        <v>45639</v>
      </c>
      <c r="D87" s="11">
        <v>45639</v>
      </c>
      <c r="E87" s="9" t="s">
        <v>17</v>
      </c>
      <c r="F87" s="9" t="s">
        <v>17</v>
      </c>
      <c r="G87" s="8" t="s">
        <v>70</v>
      </c>
      <c r="H87" s="9" t="s">
        <v>16</v>
      </c>
      <c r="I87" s="12">
        <v>32.869308176100624</v>
      </c>
      <c r="J87" s="9">
        <v>142</v>
      </c>
      <c r="K87" s="12">
        <f t="shared" si="1"/>
        <v>4667.4417610062883</v>
      </c>
      <c r="L87" s="4"/>
    </row>
    <row r="88" spans="1:12" s="5" customFormat="1" ht="43.5" customHeight="1" x14ac:dyDescent="0.25">
      <c r="A88" s="9">
        <v>2023</v>
      </c>
      <c r="B88" s="9" t="s">
        <v>86</v>
      </c>
      <c r="C88" s="11">
        <v>45577</v>
      </c>
      <c r="D88" s="11">
        <v>45577</v>
      </c>
      <c r="E88" s="9" t="s">
        <v>17</v>
      </c>
      <c r="F88" s="9" t="s">
        <v>17</v>
      </c>
      <c r="G88" s="8" t="s">
        <v>109</v>
      </c>
      <c r="H88" s="9" t="s">
        <v>16</v>
      </c>
      <c r="I88" s="12">
        <v>114.54581818181819</v>
      </c>
      <c r="J88" s="9">
        <v>21</v>
      </c>
      <c r="K88" s="12">
        <f t="shared" si="1"/>
        <v>2405.4621818181822</v>
      </c>
      <c r="L88" s="4"/>
    </row>
    <row r="89" spans="1:12" s="5" customFormat="1" ht="43.5" customHeight="1" x14ac:dyDescent="0.25">
      <c r="A89" s="9">
        <v>2024</v>
      </c>
      <c r="B89" s="9" t="s">
        <v>86</v>
      </c>
      <c r="C89" s="11">
        <v>45577</v>
      </c>
      <c r="D89" s="11">
        <v>45577</v>
      </c>
      <c r="E89" s="9" t="s">
        <v>17</v>
      </c>
      <c r="F89" s="9" t="s">
        <v>17</v>
      </c>
      <c r="G89" s="8" t="s">
        <v>110</v>
      </c>
      <c r="H89" s="9" t="s">
        <v>16</v>
      </c>
      <c r="I89" s="12">
        <v>496.80023015873007</v>
      </c>
      <c r="J89" s="9">
        <v>28</v>
      </c>
      <c r="K89" s="12">
        <f t="shared" si="1"/>
        <v>13910.406444444441</v>
      </c>
      <c r="L89" s="4"/>
    </row>
    <row r="90" spans="1:12" s="5" customFormat="1" ht="43.5" customHeight="1" x14ac:dyDescent="0.25">
      <c r="A90" s="9">
        <v>2025</v>
      </c>
      <c r="B90" s="9" t="s">
        <v>86</v>
      </c>
      <c r="C90" s="11">
        <v>43452</v>
      </c>
      <c r="D90" s="11">
        <v>43452</v>
      </c>
      <c r="E90" s="9" t="s">
        <v>17</v>
      </c>
      <c r="F90" s="9" t="s">
        <v>17</v>
      </c>
      <c r="G90" s="8" t="s">
        <v>283</v>
      </c>
      <c r="H90" s="9" t="s">
        <v>16</v>
      </c>
      <c r="I90" s="12">
        <v>15.599999999999991</v>
      </c>
      <c r="J90" s="9">
        <v>58</v>
      </c>
      <c r="K90" s="12">
        <f t="shared" si="1"/>
        <v>904.7999999999995</v>
      </c>
      <c r="L90" s="4"/>
    </row>
    <row r="91" spans="1:12" s="5" customFormat="1" ht="30.75" customHeight="1" x14ac:dyDescent="0.25">
      <c r="A91" s="9">
        <v>2026</v>
      </c>
      <c r="B91" s="9" t="s">
        <v>86</v>
      </c>
      <c r="C91" s="11">
        <v>45287</v>
      </c>
      <c r="D91" s="11">
        <v>45287</v>
      </c>
      <c r="E91" s="9" t="s">
        <v>17</v>
      </c>
      <c r="F91" s="9" t="s">
        <v>17</v>
      </c>
      <c r="G91" s="8" t="s">
        <v>204</v>
      </c>
      <c r="H91" s="9" t="s">
        <v>16</v>
      </c>
      <c r="I91" s="12">
        <v>146.32</v>
      </c>
      <c r="J91" s="9">
        <v>29</v>
      </c>
      <c r="K91" s="12">
        <f t="shared" si="1"/>
        <v>4243.28</v>
      </c>
      <c r="L91" s="4"/>
    </row>
    <row r="92" spans="1:12" s="5" customFormat="1" ht="43.5" customHeight="1" x14ac:dyDescent="0.25">
      <c r="A92" s="9">
        <v>2028</v>
      </c>
      <c r="B92" s="9" t="s">
        <v>86</v>
      </c>
      <c r="C92" s="11">
        <v>45639</v>
      </c>
      <c r="D92" s="11">
        <v>45639</v>
      </c>
      <c r="E92" s="9" t="s">
        <v>71</v>
      </c>
      <c r="F92" s="9" t="s">
        <v>17</v>
      </c>
      <c r="G92" s="8" t="s">
        <v>72</v>
      </c>
      <c r="H92" s="9" t="s">
        <v>16</v>
      </c>
      <c r="I92" s="12">
        <v>217.38163888888892</v>
      </c>
      <c r="J92" s="9">
        <v>35</v>
      </c>
      <c r="K92" s="12">
        <f t="shared" si="1"/>
        <v>7608.3573611111124</v>
      </c>
      <c r="L92" s="4"/>
    </row>
    <row r="93" spans="1:12" s="5" customFormat="1" ht="43.5" customHeight="1" x14ac:dyDescent="0.25">
      <c r="A93" s="9">
        <v>2031</v>
      </c>
      <c r="B93" s="9" t="s">
        <v>86</v>
      </c>
      <c r="C93" s="11">
        <v>43985</v>
      </c>
      <c r="D93" s="11">
        <v>43985</v>
      </c>
      <c r="E93" s="9" t="s">
        <v>17</v>
      </c>
      <c r="F93" s="9" t="s">
        <v>17</v>
      </c>
      <c r="G93" s="8" t="s">
        <v>264</v>
      </c>
      <c r="H93" s="9" t="s">
        <v>16</v>
      </c>
      <c r="I93" s="12">
        <v>167.55500000000001</v>
      </c>
      <c r="J93" s="9">
        <v>501</v>
      </c>
      <c r="K93" s="12">
        <f t="shared" si="1"/>
        <v>83945.055000000008</v>
      </c>
      <c r="L93" s="4"/>
    </row>
    <row r="94" spans="1:12" s="5" customFormat="1" ht="43.5" customHeight="1" x14ac:dyDescent="0.25">
      <c r="A94" s="9">
        <v>2032</v>
      </c>
      <c r="B94" s="9" t="s">
        <v>86</v>
      </c>
      <c r="C94" s="11">
        <v>43985</v>
      </c>
      <c r="D94" s="11">
        <v>43985</v>
      </c>
      <c r="E94" s="9" t="s">
        <v>17</v>
      </c>
      <c r="F94" s="9" t="s">
        <v>17</v>
      </c>
      <c r="G94" s="8" t="s">
        <v>265</v>
      </c>
      <c r="H94" s="9" t="s">
        <v>16</v>
      </c>
      <c r="I94" s="12">
        <v>96.024999999999991</v>
      </c>
      <c r="J94" s="9">
        <v>1</v>
      </c>
      <c r="K94" s="12">
        <f t="shared" si="1"/>
        <v>96.024999999999991</v>
      </c>
      <c r="L94" s="4"/>
    </row>
    <row r="95" spans="1:12" s="5" customFormat="1" ht="43.5" customHeight="1" x14ac:dyDescent="0.25">
      <c r="A95" s="9">
        <v>2033</v>
      </c>
      <c r="B95" s="9" t="s">
        <v>86</v>
      </c>
      <c r="C95" s="11">
        <v>45577</v>
      </c>
      <c r="D95" s="11">
        <v>45577</v>
      </c>
      <c r="E95" s="9" t="s">
        <v>17</v>
      </c>
      <c r="F95" s="9" t="s">
        <v>17</v>
      </c>
      <c r="G95" s="8" t="s">
        <v>111</v>
      </c>
      <c r="H95" s="9" t="s">
        <v>16</v>
      </c>
      <c r="I95" s="12">
        <v>39.632266666666666</v>
      </c>
      <c r="J95" s="9">
        <v>130</v>
      </c>
      <c r="K95" s="12">
        <f t="shared" si="1"/>
        <v>5152.1946666666663</v>
      </c>
      <c r="L95" s="4"/>
    </row>
    <row r="96" spans="1:12" s="5" customFormat="1" ht="43.5" customHeight="1" x14ac:dyDescent="0.25">
      <c r="A96" s="9">
        <v>2034</v>
      </c>
      <c r="B96" s="9" t="s">
        <v>86</v>
      </c>
      <c r="C96" s="11">
        <v>43985</v>
      </c>
      <c r="D96" s="11">
        <v>43985</v>
      </c>
      <c r="E96" s="9" t="s">
        <v>17</v>
      </c>
      <c r="F96" s="9" t="s">
        <v>17</v>
      </c>
      <c r="G96" s="8" t="s">
        <v>267</v>
      </c>
      <c r="H96" s="9" t="s">
        <v>16</v>
      </c>
      <c r="I96" s="12">
        <v>247.41499999999999</v>
      </c>
      <c r="J96" s="9">
        <v>60</v>
      </c>
      <c r="K96" s="12">
        <f t="shared" si="1"/>
        <v>14844.9</v>
      </c>
      <c r="L96" s="4"/>
    </row>
    <row r="97" spans="1:12" s="5" customFormat="1" ht="33.75" customHeight="1" x14ac:dyDescent="0.25">
      <c r="A97" s="9">
        <v>2035</v>
      </c>
      <c r="B97" s="9" t="s">
        <v>86</v>
      </c>
      <c r="C97" s="11">
        <v>45644</v>
      </c>
      <c r="D97" s="11">
        <v>45644</v>
      </c>
      <c r="E97" s="9" t="s">
        <v>17</v>
      </c>
      <c r="F97" s="9" t="s">
        <v>17</v>
      </c>
      <c r="G97" s="8" t="s">
        <v>35</v>
      </c>
      <c r="H97" s="9" t="s">
        <v>16</v>
      </c>
      <c r="I97" s="12">
        <v>65.472678571428574</v>
      </c>
      <c r="J97" s="9">
        <v>41</v>
      </c>
      <c r="K97" s="12">
        <f t="shared" si="1"/>
        <v>2684.3798214285716</v>
      </c>
      <c r="L97" s="4"/>
    </row>
    <row r="98" spans="1:12" s="5" customFormat="1" ht="25.5" customHeight="1" x14ac:dyDescent="0.25">
      <c r="A98" s="9">
        <v>2037</v>
      </c>
      <c r="B98" s="9" t="s">
        <v>86</v>
      </c>
      <c r="C98" s="11">
        <v>45639</v>
      </c>
      <c r="D98" s="11">
        <v>45639</v>
      </c>
      <c r="E98" s="9" t="s">
        <v>17</v>
      </c>
      <c r="F98" s="9" t="s">
        <v>17</v>
      </c>
      <c r="G98" s="8" t="s">
        <v>73</v>
      </c>
      <c r="H98" s="9" t="s">
        <v>16</v>
      </c>
      <c r="I98" s="12">
        <v>18.239530894941634</v>
      </c>
      <c r="J98" s="9">
        <v>335</v>
      </c>
      <c r="K98" s="12">
        <f t="shared" si="1"/>
        <v>6110.2428498054478</v>
      </c>
      <c r="L98" s="4"/>
    </row>
    <row r="99" spans="1:12" s="5" customFormat="1" ht="39" customHeight="1" x14ac:dyDescent="0.25">
      <c r="A99" s="9">
        <v>2040</v>
      </c>
      <c r="B99" s="9" t="s">
        <v>86</v>
      </c>
      <c r="C99" s="11">
        <v>45639</v>
      </c>
      <c r="D99" s="11">
        <v>45639</v>
      </c>
      <c r="E99" s="9" t="s">
        <v>74</v>
      </c>
      <c r="F99" s="9" t="s">
        <v>17</v>
      </c>
      <c r="G99" s="8" t="s">
        <v>75</v>
      </c>
      <c r="H99" s="9" t="s">
        <v>16</v>
      </c>
      <c r="I99" s="12">
        <v>21.371111111111112</v>
      </c>
      <c r="J99" s="9">
        <v>117</v>
      </c>
      <c r="K99" s="12">
        <f t="shared" si="1"/>
        <v>2500.42</v>
      </c>
      <c r="L99" s="4"/>
    </row>
    <row r="100" spans="1:12" s="5" customFormat="1" ht="29.25" customHeight="1" x14ac:dyDescent="0.25">
      <c r="A100" s="9">
        <v>2041</v>
      </c>
      <c r="B100" s="9" t="s">
        <v>86</v>
      </c>
      <c r="C100" s="11">
        <v>45639</v>
      </c>
      <c r="D100" s="11">
        <v>45639</v>
      </c>
      <c r="E100" s="9" t="s">
        <v>17</v>
      </c>
      <c r="F100" s="9" t="s">
        <v>17</v>
      </c>
      <c r="G100" s="8" t="s">
        <v>76</v>
      </c>
      <c r="H100" s="9" t="s">
        <v>16</v>
      </c>
      <c r="I100" s="12">
        <v>126.44486111111112</v>
      </c>
      <c r="J100" s="9">
        <v>44</v>
      </c>
      <c r="K100" s="12">
        <f t="shared" si="1"/>
        <v>5563.5738888888891</v>
      </c>
      <c r="L100" s="4"/>
    </row>
    <row r="101" spans="1:12" s="5" customFormat="1" ht="29.25" customHeight="1" x14ac:dyDescent="0.25">
      <c r="A101" s="9">
        <v>2044</v>
      </c>
      <c r="B101" s="9" t="s">
        <v>86</v>
      </c>
      <c r="C101" s="11">
        <v>45310</v>
      </c>
      <c r="D101" s="11">
        <v>45310</v>
      </c>
      <c r="E101" s="9" t="s">
        <v>17</v>
      </c>
      <c r="F101" s="9" t="s">
        <v>17</v>
      </c>
      <c r="G101" s="8" t="s">
        <v>197</v>
      </c>
      <c r="H101" s="9" t="s">
        <v>16</v>
      </c>
      <c r="I101" s="12">
        <v>14.260300000000001</v>
      </c>
      <c r="J101" s="9">
        <v>279</v>
      </c>
      <c r="K101" s="12">
        <f t="shared" si="1"/>
        <v>3978.6237000000001</v>
      </c>
      <c r="L101" s="4"/>
    </row>
    <row r="102" spans="1:12" s="5" customFormat="1" ht="29.25" customHeight="1" x14ac:dyDescent="0.25">
      <c r="A102" s="9">
        <v>2046</v>
      </c>
      <c r="B102" s="9" t="s">
        <v>86</v>
      </c>
      <c r="C102" s="11">
        <v>45644</v>
      </c>
      <c r="D102" s="11">
        <v>45644</v>
      </c>
      <c r="E102" s="9" t="s">
        <v>36</v>
      </c>
      <c r="F102" s="9" t="s">
        <v>36</v>
      </c>
      <c r="G102" s="8" t="s">
        <v>37</v>
      </c>
      <c r="H102" s="9" t="s">
        <v>16</v>
      </c>
      <c r="I102" s="12">
        <v>38.578965784832448</v>
      </c>
      <c r="J102" s="9">
        <v>113</v>
      </c>
      <c r="K102" s="12">
        <f t="shared" si="1"/>
        <v>4359.4231336860666</v>
      </c>
      <c r="L102" s="4"/>
    </row>
    <row r="103" spans="1:12" s="5" customFormat="1" ht="29.25" customHeight="1" x14ac:dyDescent="0.25">
      <c r="A103" s="9">
        <v>2049</v>
      </c>
      <c r="B103" s="9" t="s">
        <v>86</v>
      </c>
      <c r="C103" s="11">
        <v>45413</v>
      </c>
      <c r="D103" s="11">
        <v>45413</v>
      </c>
      <c r="E103" s="9" t="s">
        <v>98</v>
      </c>
      <c r="F103" s="9" t="s">
        <v>17</v>
      </c>
      <c r="G103" s="8" t="s">
        <v>189</v>
      </c>
      <c r="H103" s="9" t="s">
        <v>16</v>
      </c>
      <c r="I103" s="12">
        <v>5.0150000000000006</v>
      </c>
      <c r="J103" s="9">
        <v>274</v>
      </c>
      <c r="K103" s="12">
        <f t="shared" si="1"/>
        <v>1374.1100000000001</v>
      </c>
      <c r="L103" s="4"/>
    </row>
    <row r="104" spans="1:12" s="5" customFormat="1" ht="29.25" customHeight="1" x14ac:dyDescent="0.25">
      <c r="A104" s="9">
        <v>2050</v>
      </c>
      <c r="B104" s="9" t="s">
        <v>86</v>
      </c>
      <c r="C104" s="11">
        <v>45577</v>
      </c>
      <c r="D104" s="11">
        <v>45577</v>
      </c>
      <c r="E104" s="9" t="s">
        <v>17</v>
      </c>
      <c r="F104" s="9" t="s">
        <v>17</v>
      </c>
      <c r="G104" s="8" t="s">
        <v>112</v>
      </c>
      <c r="H104" s="9" t="s">
        <v>16</v>
      </c>
      <c r="I104" s="12">
        <v>121.2661528855355</v>
      </c>
      <c r="J104" s="9">
        <v>111</v>
      </c>
      <c r="K104" s="12">
        <f t="shared" si="1"/>
        <v>13460.54297029444</v>
      </c>
      <c r="L104" s="4"/>
    </row>
    <row r="105" spans="1:12" s="5" customFormat="1" ht="29.25" customHeight="1" x14ac:dyDescent="0.25">
      <c r="A105" s="9">
        <v>2051</v>
      </c>
      <c r="B105" s="9" t="s">
        <v>86</v>
      </c>
      <c r="C105" s="11">
        <v>45577</v>
      </c>
      <c r="D105" s="11">
        <v>45577</v>
      </c>
      <c r="E105" s="9" t="s">
        <v>17</v>
      </c>
      <c r="F105" s="9" t="s">
        <v>17</v>
      </c>
      <c r="G105" s="8" t="s">
        <v>113</v>
      </c>
      <c r="H105" s="9"/>
      <c r="I105" s="12">
        <v>21.24</v>
      </c>
      <c r="J105" s="9">
        <v>137</v>
      </c>
      <c r="K105" s="12">
        <f t="shared" si="1"/>
        <v>2909.8799999999997</v>
      </c>
      <c r="L105" s="4"/>
    </row>
    <row r="106" spans="1:12" s="5" customFormat="1" ht="42.75" customHeight="1" x14ac:dyDescent="0.25">
      <c r="A106" s="9">
        <v>2053</v>
      </c>
      <c r="B106" s="9" t="s">
        <v>86</v>
      </c>
      <c r="C106" s="11">
        <v>44862</v>
      </c>
      <c r="D106" s="11">
        <v>44862</v>
      </c>
      <c r="E106" s="9" t="s">
        <v>98</v>
      </c>
      <c r="F106" s="9" t="s">
        <v>17</v>
      </c>
      <c r="G106" s="8" t="s">
        <v>243</v>
      </c>
      <c r="H106" s="9" t="s">
        <v>16</v>
      </c>
      <c r="I106" s="12">
        <v>17.93</v>
      </c>
      <c r="J106" s="9">
        <v>632</v>
      </c>
      <c r="K106" s="12">
        <f t="shared" si="1"/>
        <v>11331.76</v>
      </c>
      <c r="L106" s="4"/>
    </row>
    <row r="107" spans="1:12" s="5" customFormat="1" ht="27" customHeight="1" x14ac:dyDescent="0.25">
      <c r="A107" s="9">
        <v>2055</v>
      </c>
      <c r="B107" s="9" t="s">
        <v>86</v>
      </c>
      <c r="C107" s="11">
        <v>44862</v>
      </c>
      <c r="D107" s="11">
        <v>44862</v>
      </c>
      <c r="E107" s="9" t="s">
        <v>17</v>
      </c>
      <c r="F107" s="9" t="s">
        <v>17</v>
      </c>
      <c r="G107" s="8" t="s">
        <v>244</v>
      </c>
      <c r="H107" s="9" t="s">
        <v>16</v>
      </c>
      <c r="I107" s="12">
        <v>93.294689265536718</v>
      </c>
      <c r="J107" s="9">
        <v>2</v>
      </c>
      <c r="K107" s="12">
        <f t="shared" si="1"/>
        <v>186.58937853107344</v>
      </c>
      <c r="L107" s="4"/>
    </row>
    <row r="108" spans="1:12" s="5" customFormat="1" ht="38.25" customHeight="1" x14ac:dyDescent="0.25">
      <c r="A108" s="9">
        <v>2056</v>
      </c>
      <c r="B108" s="9" t="s">
        <v>86</v>
      </c>
      <c r="C108" s="11">
        <v>45577</v>
      </c>
      <c r="D108" s="11">
        <v>45577</v>
      </c>
      <c r="E108" s="9" t="s">
        <v>17</v>
      </c>
      <c r="F108" s="9" t="s">
        <v>17</v>
      </c>
      <c r="G108" s="8" t="s">
        <v>114</v>
      </c>
      <c r="H108" s="9" t="s">
        <v>16</v>
      </c>
      <c r="I108" s="12">
        <v>20.13049019607843</v>
      </c>
      <c r="J108" s="9">
        <v>112</v>
      </c>
      <c r="K108" s="12">
        <f t="shared" si="1"/>
        <v>2254.6149019607842</v>
      </c>
      <c r="L108" s="4"/>
    </row>
    <row r="109" spans="1:12" s="5" customFormat="1" ht="35.25" customHeight="1" x14ac:dyDescent="0.25">
      <c r="A109" s="9">
        <v>2057</v>
      </c>
      <c r="B109" s="9" t="s">
        <v>86</v>
      </c>
      <c r="C109" s="11">
        <v>44305</v>
      </c>
      <c r="D109" s="11">
        <v>44305</v>
      </c>
      <c r="E109" s="9" t="s">
        <v>214</v>
      </c>
      <c r="F109" s="9" t="s">
        <v>17</v>
      </c>
      <c r="G109" s="8" t="s">
        <v>256</v>
      </c>
      <c r="H109" s="9" t="s">
        <v>16</v>
      </c>
      <c r="I109" s="12">
        <v>229.63</v>
      </c>
      <c r="J109" s="9">
        <v>36</v>
      </c>
      <c r="K109" s="12">
        <f t="shared" si="1"/>
        <v>8266.68</v>
      </c>
      <c r="L109" s="4"/>
    </row>
    <row r="110" spans="1:12" s="5" customFormat="1" ht="33.75" customHeight="1" x14ac:dyDescent="0.25">
      <c r="A110" s="9">
        <v>2058</v>
      </c>
      <c r="B110" s="9" t="s">
        <v>86</v>
      </c>
      <c r="C110" s="11">
        <v>44951</v>
      </c>
      <c r="D110" s="11">
        <v>44951</v>
      </c>
      <c r="E110" s="9" t="s">
        <v>231</v>
      </c>
      <c r="F110" s="9" t="s">
        <v>231</v>
      </c>
      <c r="G110" s="8" t="s">
        <v>232</v>
      </c>
      <c r="H110" s="9" t="s">
        <v>16</v>
      </c>
      <c r="I110" s="12">
        <v>32.450000000000003</v>
      </c>
      <c r="J110" s="9">
        <v>119</v>
      </c>
      <c r="K110" s="12">
        <f t="shared" si="1"/>
        <v>3861.55</v>
      </c>
      <c r="L110" s="4"/>
    </row>
    <row r="111" spans="1:12" s="5" customFormat="1" ht="24.75" customHeight="1" x14ac:dyDescent="0.25">
      <c r="A111" s="9">
        <v>2059</v>
      </c>
      <c r="B111" s="9" t="s">
        <v>86</v>
      </c>
      <c r="C111" s="11">
        <v>44951</v>
      </c>
      <c r="D111" s="11">
        <v>44951</v>
      </c>
      <c r="E111" s="9" t="s">
        <v>231</v>
      </c>
      <c r="F111" s="9" t="s">
        <v>231</v>
      </c>
      <c r="G111" s="8" t="s">
        <v>233</v>
      </c>
      <c r="H111" s="9" t="s">
        <v>16</v>
      </c>
      <c r="I111" s="12">
        <v>285</v>
      </c>
      <c r="J111" s="9">
        <v>79</v>
      </c>
      <c r="K111" s="12">
        <f t="shared" si="1"/>
        <v>22515</v>
      </c>
      <c r="L111" s="4"/>
    </row>
    <row r="112" spans="1:12" s="5" customFormat="1" ht="35.25" customHeight="1" x14ac:dyDescent="0.25">
      <c r="A112" s="9">
        <v>2061</v>
      </c>
      <c r="B112" s="9" t="s">
        <v>86</v>
      </c>
      <c r="C112" s="11">
        <v>43864</v>
      </c>
      <c r="D112" s="11">
        <v>43864</v>
      </c>
      <c r="E112" s="9" t="s">
        <v>17</v>
      </c>
      <c r="F112" s="9" t="s">
        <v>17</v>
      </c>
      <c r="G112" s="8" t="s">
        <v>276</v>
      </c>
      <c r="H112" s="9" t="s">
        <v>16</v>
      </c>
      <c r="I112" s="12">
        <v>40.29936</v>
      </c>
      <c r="J112" s="9">
        <v>2950</v>
      </c>
      <c r="K112" s="12">
        <f t="shared" si="1"/>
        <v>118883.11199999999</v>
      </c>
      <c r="L112" s="4"/>
    </row>
    <row r="113" spans="1:12" s="5" customFormat="1" ht="39.75" customHeight="1" x14ac:dyDescent="0.25">
      <c r="A113" s="9">
        <v>2062</v>
      </c>
      <c r="B113" s="9" t="s">
        <v>86</v>
      </c>
      <c r="C113" s="11">
        <v>43865</v>
      </c>
      <c r="D113" s="11">
        <v>43865</v>
      </c>
      <c r="E113" s="9" t="s">
        <v>17</v>
      </c>
      <c r="F113" s="9" t="s">
        <v>17</v>
      </c>
      <c r="G113" s="8" t="s">
        <v>272</v>
      </c>
      <c r="H113" s="9" t="s">
        <v>16</v>
      </c>
      <c r="I113" s="12">
        <v>43.990400000000001</v>
      </c>
      <c r="J113" s="9">
        <v>4262</v>
      </c>
      <c r="K113" s="12">
        <f t="shared" si="1"/>
        <v>187487.08480000001</v>
      </c>
      <c r="L113" s="4"/>
    </row>
    <row r="114" spans="1:12" s="5" customFormat="1" ht="39.75" customHeight="1" x14ac:dyDescent="0.25">
      <c r="A114" s="9">
        <v>2064</v>
      </c>
      <c r="B114" s="9" t="s">
        <v>86</v>
      </c>
      <c r="C114" s="11">
        <v>44148</v>
      </c>
      <c r="D114" s="11">
        <v>44148</v>
      </c>
      <c r="E114" s="9" t="s">
        <v>17</v>
      </c>
      <c r="F114" s="9" t="s">
        <v>17</v>
      </c>
      <c r="G114" s="8" t="s">
        <v>258</v>
      </c>
      <c r="H114" s="9" t="s">
        <v>16</v>
      </c>
      <c r="I114" s="12">
        <v>23.6</v>
      </c>
      <c r="J114" s="9">
        <v>22</v>
      </c>
      <c r="K114" s="12">
        <f t="shared" si="1"/>
        <v>519.20000000000005</v>
      </c>
      <c r="L114" s="4"/>
    </row>
    <row r="115" spans="1:12" s="5" customFormat="1" ht="36.75" customHeight="1" x14ac:dyDescent="0.25">
      <c r="A115" s="9">
        <v>2065</v>
      </c>
      <c r="B115" s="9" t="s">
        <v>86</v>
      </c>
      <c r="C115" s="11">
        <v>45577</v>
      </c>
      <c r="D115" s="11">
        <v>45577</v>
      </c>
      <c r="E115" s="9" t="s">
        <v>17</v>
      </c>
      <c r="F115" s="9" t="s">
        <v>17</v>
      </c>
      <c r="G115" s="8" t="s">
        <v>115</v>
      </c>
      <c r="H115" s="9" t="s">
        <v>16</v>
      </c>
      <c r="I115" s="12">
        <v>20.357511961722484</v>
      </c>
      <c r="J115" s="9">
        <v>197</v>
      </c>
      <c r="K115" s="12">
        <f t="shared" si="1"/>
        <v>4010.4298564593291</v>
      </c>
      <c r="L115" s="4"/>
    </row>
    <row r="116" spans="1:12" s="5" customFormat="1" ht="48" customHeight="1" x14ac:dyDescent="0.25">
      <c r="A116" s="9">
        <v>2066</v>
      </c>
      <c r="B116" s="9" t="s">
        <v>86</v>
      </c>
      <c r="C116" s="11">
        <v>45577</v>
      </c>
      <c r="D116" s="11">
        <v>45577</v>
      </c>
      <c r="E116" s="9" t="s">
        <v>17</v>
      </c>
      <c r="F116" s="9" t="s">
        <v>17</v>
      </c>
      <c r="G116" s="8" t="s">
        <v>116</v>
      </c>
      <c r="H116" s="9" t="s">
        <v>58</v>
      </c>
      <c r="I116" s="12">
        <v>142.59639285714289</v>
      </c>
      <c r="J116" s="9">
        <v>51</v>
      </c>
      <c r="K116" s="12">
        <f t="shared" si="1"/>
        <v>7272.4160357142873</v>
      </c>
      <c r="L116" s="4"/>
    </row>
    <row r="117" spans="1:12" s="5" customFormat="1" ht="39.75" customHeight="1" x14ac:dyDescent="0.25">
      <c r="A117" s="9">
        <v>2067</v>
      </c>
      <c r="B117" s="9" t="s">
        <v>86</v>
      </c>
      <c r="C117" s="11">
        <v>45413</v>
      </c>
      <c r="D117" s="11">
        <v>45413</v>
      </c>
      <c r="E117" s="9" t="s">
        <v>17</v>
      </c>
      <c r="F117" s="9" t="s">
        <v>17</v>
      </c>
      <c r="G117" s="8" t="s">
        <v>190</v>
      </c>
      <c r="H117" s="9" t="s">
        <v>16</v>
      </c>
      <c r="I117" s="12">
        <v>22.12</v>
      </c>
      <c r="J117" s="9">
        <v>1693</v>
      </c>
      <c r="K117" s="12">
        <f t="shared" si="1"/>
        <v>37449.160000000003</v>
      </c>
      <c r="L117" s="4"/>
    </row>
    <row r="118" spans="1:12" s="5" customFormat="1" ht="39.75" customHeight="1" x14ac:dyDescent="0.25">
      <c r="A118" s="9">
        <v>2070</v>
      </c>
      <c r="B118" s="9" t="s">
        <v>86</v>
      </c>
      <c r="C118" s="11">
        <v>45287</v>
      </c>
      <c r="D118" s="11">
        <v>45287</v>
      </c>
      <c r="E118" s="9" t="s">
        <v>17</v>
      </c>
      <c r="F118" s="9" t="s">
        <v>17</v>
      </c>
      <c r="G118" s="8" t="s">
        <v>205</v>
      </c>
      <c r="H118" s="9" t="s">
        <v>16</v>
      </c>
      <c r="I118" s="12">
        <v>5.133</v>
      </c>
      <c r="J118" s="9">
        <v>290</v>
      </c>
      <c r="K118" s="12">
        <f t="shared" si="1"/>
        <v>1488.57</v>
      </c>
      <c r="L118" s="4"/>
    </row>
    <row r="119" spans="1:12" s="5" customFormat="1" ht="39.75" customHeight="1" x14ac:dyDescent="0.25">
      <c r="A119" s="9">
        <v>2071</v>
      </c>
      <c r="B119" s="9" t="s">
        <v>86</v>
      </c>
      <c r="C119" s="11">
        <v>45577</v>
      </c>
      <c r="D119" s="11">
        <v>45577</v>
      </c>
      <c r="E119" s="9" t="s">
        <v>17</v>
      </c>
      <c r="F119" s="9" t="s">
        <v>17</v>
      </c>
      <c r="G119" s="8" t="s">
        <v>117</v>
      </c>
      <c r="H119" s="9" t="s">
        <v>16</v>
      </c>
      <c r="I119" s="12">
        <v>4.2092099840467956</v>
      </c>
      <c r="J119" s="9">
        <v>2938</v>
      </c>
      <c r="K119" s="12">
        <f t="shared" si="1"/>
        <v>12366.658933129485</v>
      </c>
      <c r="L119" s="4"/>
    </row>
    <row r="120" spans="1:12" s="5" customFormat="1" ht="39.75" customHeight="1" x14ac:dyDescent="0.25">
      <c r="A120" s="9">
        <v>2076</v>
      </c>
      <c r="B120" s="9" t="s">
        <v>86</v>
      </c>
      <c r="C120" s="11">
        <v>43417</v>
      </c>
      <c r="D120" s="11">
        <v>43417</v>
      </c>
      <c r="E120" s="9" t="s">
        <v>74</v>
      </c>
      <c r="F120" s="9" t="s">
        <v>17</v>
      </c>
      <c r="G120" s="8" t="s">
        <v>284</v>
      </c>
      <c r="H120" s="9" t="s">
        <v>16</v>
      </c>
      <c r="I120" s="12">
        <v>3.1</v>
      </c>
      <c r="J120" s="9">
        <v>2916</v>
      </c>
      <c r="K120" s="12">
        <f t="shared" si="1"/>
        <v>9039.6</v>
      </c>
      <c r="L120" s="4"/>
    </row>
    <row r="121" spans="1:12" s="5" customFormat="1" ht="39.75" customHeight="1" x14ac:dyDescent="0.25">
      <c r="A121" s="9">
        <v>2078</v>
      </c>
      <c r="B121" s="9" t="s">
        <v>86</v>
      </c>
      <c r="C121" s="11">
        <v>44862</v>
      </c>
      <c r="D121" s="11">
        <v>44862</v>
      </c>
      <c r="E121" s="9" t="s">
        <v>74</v>
      </c>
      <c r="F121" s="9" t="s">
        <v>17</v>
      </c>
      <c r="G121" s="8" t="s">
        <v>245</v>
      </c>
      <c r="H121" s="9" t="s">
        <v>16</v>
      </c>
      <c r="I121" s="12">
        <v>118</v>
      </c>
      <c r="J121" s="9">
        <v>29</v>
      </c>
      <c r="K121" s="12">
        <f t="shared" si="1"/>
        <v>3422</v>
      </c>
      <c r="L121" s="4"/>
    </row>
    <row r="122" spans="1:12" s="5" customFormat="1" ht="39.75" customHeight="1" x14ac:dyDescent="0.25">
      <c r="A122" s="9">
        <v>2079</v>
      </c>
      <c r="B122" s="9" t="s">
        <v>86</v>
      </c>
      <c r="C122" s="11">
        <v>43985</v>
      </c>
      <c r="D122" s="11">
        <v>43985</v>
      </c>
      <c r="E122" s="9" t="s">
        <v>17</v>
      </c>
      <c r="F122" s="9" t="s">
        <v>17</v>
      </c>
      <c r="G122" s="8" t="s">
        <v>261</v>
      </c>
      <c r="H122" s="9" t="s">
        <v>16</v>
      </c>
      <c r="I122" s="12">
        <v>42.480000000000018</v>
      </c>
      <c r="J122" s="9">
        <v>19</v>
      </c>
      <c r="K122" s="12">
        <f t="shared" si="1"/>
        <v>807.12000000000035</v>
      </c>
      <c r="L122" s="4"/>
    </row>
    <row r="123" spans="1:12" s="5" customFormat="1" ht="39.75" customHeight="1" x14ac:dyDescent="0.25">
      <c r="A123" s="9">
        <v>2081</v>
      </c>
      <c r="B123" s="9" t="s">
        <v>86</v>
      </c>
      <c r="C123" s="11">
        <v>45577</v>
      </c>
      <c r="D123" s="11">
        <v>45577</v>
      </c>
      <c r="E123" s="9" t="s">
        <v>17</v>
      </c>
      <c r="F123" s="9" t="s">
        <v>17</v>
      </c>
      <c r="G123" s="8" t="s">
        <v>118</v>
      </c>
      <c r="H123" s="9" t="s">
        <v>16</v>
      </c>
      <c r="I123" s="12">
        <v>489.24766666666665</v>
      </c>
      <c r="J123" s="9">
        <v>22</v>
      </c>
      <c r="K123" s="12">
        <f t="shared" si="1"/>
        <v>10763.448666666667</v>
      </c>
      <c r="L123" s="4"/>
    </row>
    <row r="124" spans="1:12" s="5" customFormat="1" ht="39.75" customHeight="1" x14ac:dyDescent="0.25">
      <c r="A124" s="9">
        <v>2083</v>
      </c>
      <c r="B124" s="9" t="s">
        <v>86</v>
      </c>
      <c r="C124" s="11">
        <v>45577</v>
      </c>
      <c r="D124" s="11">
        <v>45577</v>
      </c>
      <c r="E124" s="9" t="s">
        <v>17</v>
      </c>
      <c r="F124" s="9" t="s">
        <v>17</v>
      </c>
      <c r="G124" s="8" t="s">
        <v>119</v>
      </c>
      <c r="H124" s="9" t="s">
        <v>16</v>
      </c>
      <c r="I124" s="12">
        <v>238.36000000000004</v>
      </c>
      <c r="J124" s="9">
        <v>20</v>
      </c>
      <c r="K124" s="12">
        <f t="shared" si="1"/>
        <v>4767.2000000000007</v>
      </c>
      <c r="L124" s="4"/>
    </row>
    <row r="125" spans="1:12" s="5" customFormat="1" ht="39.75" customHeight="1" x14ac:dyDescent="0.25">
      <c r="A125" s="9">
        <v>2084</v>
      </c>
      <c r="B125" s="9" t="s">
        <v>86</v>
      </c>
      <c r="C125" s="11">
        <v>45500</v>
      </c>
      <c r="D125" s="11">
        <v>45500</v>
      </c>
      <c r="E125" s="9" t="s">
        <v>36</v>
      </c>
      <c r="F125" s="9" t="s">
        <v>36</v>
      </c>
      <c r="G125" s="8" t="s">
        <v>157</v>
      </c>
      <c r="H125" s="9" t="s">
        <v>16</v>
      </c>
      <c r="I125" s="12">
        <v>34.22</v>
      </c>
      <c r="J125" s="9">
        <v>377</v>
      </c>
      <c r="K125" s="12">
        <f t="shared" si="1"/>
        <v>12900.939999999999</v>
      </c>
      <c r="L125" s="4"/>
    </row>
    <row r="126" spans="1:12" s="5" customFormat="1" ht="39.75" customHeight="1" x14ac:dyDescent="0.25">
      <c r="A126" s="9">
        <v>2085</v>
      </c>
      <c r="B126" s="9" t="s">
        <v>86</v>
      </c>
      <c r="C126" s="11">
        <v>45577</v>
      </c>
      <c r="D126" s="11">
        <v>45577</v>
      </c>
      <c r="E126" s="9" t="s">
        <v>120</v>
      </c>
      <c r="F126" s="9" t="s">
        <v>17</v>
      </c>
      <c r="G126" s="8" t="s">
        <v>121</v>
      </c>
      <c r="H126" s="9" t="s">
        <v>16</v>
      </c>
      <c r="I126" s="12">
        <v>31.609688888888886</v>
      </c>
      <c r="J126" s="9">
        <v>39</v>
      </c>
      <c r="K126" s="12">
        <f t="shared" si="1"/>
        <v>1232.7778666666666</v>
      </c>
      <c r="L126" s="4"/>
    </row>
    <row r="127" spans="1:12" s="5" customFormat="1" ht="32.25" customHeight="1" x14ac:dyDescent="0.25">
      <c r="A127" s="9">
        <v>2086</v>
      </c>
      <c r="B127" s="9" t="s">
        <v>86</v>
      </c>
      <c r="C127" s="11">
        <v>45577</v>
      </c>
      <c r="D127" s="11">
        <v>45577</v>
      </c>
      <c r="E127" s="9" t="s">
        <v>17</v>
      </c>
      <c r="F127" s="9" t="s">
        <v>17</v>
      </c>
      <c r="G127" s="8" t="s">
        <v>122</v>
      </c>
      <c r="H127" s="9" t="s">
        <v>16</v>
      </c>
      <c r="I127" s="12">
        <v>32.899928057553957</v>
      </c>
      <c r="J127" s="9">
        <v>99</v>
      </c>
      <c r="K127" s="12">
        <f t="shared" si="1"/>
        <v>3257.0928776978417</v>
      </c>
      <c r="L127" s="4"/>
    </row>
    <row r="128" spans="1:12" s="5" customFormat="1" ht="36" customHeight="1" x14ac:dyDescent="0.25">
      <c r="A128" s="9">
        <v>2087</v>
      </c>
      <c r="B128" s="9" t="s">
        <v>86</v>
      </c>
      <c r="C128" s="11">
        <v>45577</v>
      </c>
      <c r="D128" s="11">
        <v>45577</v>
      </c>
      <c r="E128" s="9" t="s">
        <v>17</v>
      </c>
      <c r="F128" s="9" t="s">
        <v>17</v>
      </c>
      <c r="G128" s="8" t="s">
        <v>123</v>
      </c>
      <c r="H128" s="9" t="s">
        <v>16</v>
      </c>
      <c r="I128" s="12">
        <v>273.71785714285716</v>
      </c>
      <c r="J128" s="9">
        <v>29</v>
      </c>
      <c r="K128" s="12">
        <f t="shared" si="1"/>
        <v>7937.817857142858</v>
      </c>
      <c r="L128" s="4"/>
    </row>
    <row r="129" spans="1:12" s="5" customFormat="1" ht="40.15" customHeight="1" x14ac:dyDescent="0.25">
      <c r="A129" s="9">
        <v>2088</v>
      </c>
      <c r="B129" s="9" t="s">
        <v>86</v>
      </c>
      <c r="C129" s="11">
        <v>45639</v>
      </c>
      <c r="D129" s="11">
        <v>45639</v>
      </c>
      <c r="E129" s="9" t="s">
        <v>17</v>
      </c>
      <c r="F129" s="9" t="s">
        <v>17</v>
      </c>
      <c r="G129" s="8" t="s">
        <v>77</v>
      </c>
      <c r="H129" s="9" t="s">
        <v>16</v>
      </c>
      <c r="I129" s="12">
        <v>96.76</v>
      </c>
      <c r="J129" s="9">
        <v>17</v>
      </c>
      <c r="K129" s="12">
        <f t="shared" si="1"/>
        <v>1644.92</v>
      </c>
      <c r="L129" s="4"/>
    </row>
    <row r="130" spans="1:12" s="5" customFormat="1" ht="33.75" customHeight="1" x14ac:dyDescent="0.25">
      <c r="A130" s="9">
        <v>2089</v>
      </c>
      <c r="B130" s="9" t="s">
        <v>86</v>
      </c>
      <c r="C130" s="11">
        <v>45577</v>
      </c>
      <c r="D130" s="11">
        <v>45577</v>
      </c>
      <c r="E130" s="9" t="s">
        <v>17</v>
      </c>
      <c r="F130" s="9" t="s">
        <v>17</v>
      </c>
      <c r="G130" s="8" t="s">
        <v>124</v>
      </c>
      <c r="H130" s="9" t="s">
        <v>16</v>
      </c>
      <c r="I130" s="12">
        <v>836.81666666666661</v>
      </c>
      <c r="J130" s="9">
        <v>9</v>
      </c>
      <c r="K130" s="12">
        <f t="shared" si="1"/>
        <v>7531.3499999999995</v>
      </c>
      <c r="L130" s="4"/>
    </row>
    <row r="131" spans="1:12" s="5" customFormat="1" ht="31.9" customHeight="1" x14ac:dyDescent="0.25">
      <c r="A131" s="9">
        <v>2090</v>
      </c>
      <c r="B131" s="9" t="s">
        <v>86</v>
      </c>
      <c r="C131" s="11">
        <v>45076</v>
      </c>
      <c r="D131" s="11">
        <v>45076</v>
      </c>
      <c r="E131" s="9" t="s">
        <v>32</v>
      </c>
      <c r="F131" s="9" t="s">
        <v>17</v>
      </c>
      <c r="G131" s="8" t="s">
        <v>222</v>
      </c>
      <c r="H131" s="9" t="s">
        <v>16</v>
      </c>
      <c r="I131" s="12">
        <v>519.20000000000005</v>
      </c>
      <c r="J131" s="9">
        <v>8</v>
      </c>
      <c r="K131" s="12">
        <f t="shared" si="1"/>
        <v>4153.6000000000004</v>
      </c>
      <c r="L131" s="4"/>
    </row>
    <row r="132" spans="1:12" s="5" customFormat="1" ht="48" customHeight="1" x14ac:dyDescent="0.25">
      <c r="A132" s="9">
        <v>2096</v>
      </c>
      <c r="B132" s="9" t="s">
        <v>86</v>
      </c>
      <c r="C132" s="11">
        <v>45577</v>
      </c>
      <c r="D132" s="11">
        <v>45577</v>
      </c>
      <c r="E132" s="9" t="s">
        <v>17</v>
      </c>
      <c r="F132" s="9" t="s">
        <v>17</v>
      </c>
      <c r="G132" s="8" t="s">
        <v>125</v>
      </c>
      <c r="H132" s="9" t="s">
        <v>16</v>
      </c>
      <c r="I132" s="12">
        <v>18.620908045977011</v>
      </c>
      <c r="J132" s="9">
        <v>215</v>
      </c>
      <c r="K132" s="12">
        <f t="shared" si="1"/>
        <v>4003.4952298850571</v>
      </c>
      <c r="L132" s="4"/>
    </row>
    <row r="133" spans="1:12" s="5" customFormat="1" ht="47.25" customHeight="1" x14ac:dyDescent="0.25">
      <c r="A133" s="9">
        <v>2103</v>
      </c>
      <c r="B133" s="9" t="s">
        <v>86</v>
      </c>
      <c r="C133" s="11">
        <v>45498</v>
      </c>
      <c r="D133" s="11">
        <v>45498</v>
      </c>
      <c r="E133" s="9" t="s">
        <v>17</v>
      </c>
      <c r="F133" s="9" t="s">
        <v>17</v>
      </c>
      <c r="G133" s="8" t="s">
        <v>158</v>
      </c>
      <c r="H133" s="9" t="s">
        <v>16</v>
      </c>
      <c r="I133" s="12">
        <v>957.875</v>
      </c>
      <c r="J133" s="9">
        <v>1</v>
      </c>
      <c r="K133" s="12">
        <f t="shared" si="1"/>
        <v>957.875</v>
      </c>
      <c r="L133" s="4"/>
    </row>
    <row r="134" spans="1:12" s="5" customFormat="1" ht="41.25" customHeight="1" x14ac:dyDescent="0.25">
      <c r="A134" s="9">
        <v>2104</v>
      </c>
      <c r="B134" s="9" t="s">
        <v>86</v>
      </c>
      <c r="C134" s="11">
        <v>45502</v>
      </c>
      <c r="D134" s="11">
        <v>45502</v>
      </c>
      <c r="E134" s="9" t="s">
        <v>74</v>
      </c>
      <c r="F134" s="9" t="s">
        <v>17</v>
      </c>
      <c r="G134" s="8" t="s">
        <v>156</v>
      </c>
      <c r="H134" s="9" t="s">
        <v>16</v>
      </c>
      <c r="I134" s="12">
        <v>855</v>
      </c>
      <c r="J134" s="9">
        <v>0</v>
      </c>
      <c r="K134" s="12">
        <f t="shared" si="1"/>
        <v>0</v>
      </c>
      <c r="L134" s="4"/>
    </row>
    <row r="135" spans="1:12" s="5" customFormat="1" ht="27.75" customHeight="1" x14ac:dyDescent="0.25">
      <c r="A135" s="9">
        <v>2106</v>
      </c>
      <c r="B135" s="9" t="s">
        <v>86</v>
      </c>
      <c r="C135" s="11">
        <v>44777</v>
      </c>
      <c r="D135" s="11">
        <v>44777</v>
      </c>
      <c r="E135" s="9" t="s">
        <v>252</v>
      </c>
      <c r="F135" s="9" t="s">
        <v>217</v>
      </c>
      <c r="G135" s="8" t="s">
        <v>253</v>
      </c>
      <c r="H135" s="9" t="s">
        <v>16</v>
      </c>
      <c r="I135" s="12">
        <v>9.6760000000000002</v>
      </c>
      <c r="J135" s="9">
        <v>49</v>
      </c>
      <c r="K135" s="12">
        <f t="shared" si="1"/>
        <v>474.12400000000002</v>
      </c>
      <c r="L135" s="4"/>
    </row>
    <row r="136" spans="1:12" s="5" customFormat="1" ht="38.25" customHeight="1" x14ac:dyDescent="0.25">
      <c r="A136" s="9">
        <v>2110</v>
      </c>
      <c r="B136" s="9" t="s">
        <v>86</v>
      </c>
      <c r="C136" s="11">
        <v>45086</v>
      </c>
      <c r="D136" s="11">
        <v>45086</v>
      </c>
      <c r="E136" s="9" t="s">
        <v>165</v>
      </c>
      <c r="F136" s="9" t="s">
        <v>217</v>
      </c>
      <c r="G136" s="8" t="s">
        <v>218</v>
      </c>
      <c r="H136" s="9" t="s">
        <v>16</v>
      </c>
      <c r="I136" s="12">
        <v>129.80000000000001</v>
      </c>
      <c r="J136" s="9">
        <v>14</v>
      </c>
      <c r="K136" s="12">
        <f t="shared" si="1"/>
        <v>1817.2000000000003</v>
      </c>
      <c r="L136" s="4"/>
    </row>
    <row r="137" spans="1:12" s="5" customFormat="1" ht="27" customHeight="1" x14ac:dyDescent="0.25">
      <c r="A137" s="9">
        <v>2111</v>
      </c>
      <c r="B137" s="9" t="s">
        <v>86</v>
      </c>
      <c r="C137" s="11">
        <v>45577</v>
      </c>
      <c r="D137" s="11">
        <v>45577</v>
      </c>
      <c r="E137" s="9" t="s">
        <v>17</v>
      </c>
      <c r="F137" s="9" t="s">
        <v>17</v>
      </c>
      <c r="G137" s="8" t="s">
        <v>126</v>
      </c>
      <c r="H137" s="9" t="s">
        <v>16</v>
      </c>
      <c r="I137" s="12">
        <v>62.176923076923075</v>
      </c>
      <c r="J137" s="9">
        <v>115</v>
      </c>
      <c r="K137" s="12">
        <f t="shared" si="1"/>
        <v>7150.3461538461534</v>
      </c>
      <c r="L137" s="4"/>
    </row>
    <row r="138" spans="1:12" s="5" customFormat="1" ht="39" customHeight="1" x14ac:dyDescent="0.25">
      <c r="A138" s="9">
        <v>2112</v>
      </c>
      <c r="B138" s="9" t="s">
        <v>86</v>
      </c>
      <c r="C138" s="11">
        <v>45577</v>
      </c>
      <c r="D138" s="11">
        <v>45577</v>
      </c>
      <c r="E138" s="9" t="s">
        <v>17</v>
      </c>
      <c r="F138" s="9" t="s">
        <v>17</v>
      </c>
      <c r="G138" s="8" t="s">
        <v>127</v>
      </c>
      <c r="H138" s="9" t="s">
        <v>16</v>
      </c>
      <c r="I138" s="12">
        <v>56.701637426900582</v>
      </c>
      <c r="J138" s="9">
        <v>83</v>
      </c>
      <c r="K138" s="12">
        <f t="shared" si="1"/>
        <v>4706.2359064327484</v>
      </c>
      <c r="L138" s="4"/>
    </row>
    <row r="139" spans="1:12" s="5" customFormat="1" ht="36.75" customHeight="1" x14ac:dyDescent="0.25">
      <c r="A139" s="9">
        <v>2113</v>
      </c>
      <c r="B139" s="9" t="s">
        <v>86</v>
      </c>
      <c r="C139" s="11">
        <v>45577</v>
      </c>
      <c r="D139" s="11">
        <v>45577</v>
      </c>
      <c r="E139" s="9" t="s">
        <v>17</v>
      </c>
      <c r="F139" s="9" t="s">
        <v>17</v>
      </c>
      <c r="G139" s="8" t="s">
        <v>128</v>
      </c>
      <c r="H139" s="9" t="s">
        <v>16</v>
      </c>
      <c r="I139" s="12">
        <v>75.52</v>
      </c>
      <c r="J139" s="9">
        <v>20</v>
      </c>
      <c r="K139" s="12">
        <f t="shared" si="1"/>
        <v>1510.3999999999999</v>
      </c>
      <c r="L139" s="4"/>
    </row>
    <row r="140" spans="1:12" s="5" customFormat="1" ht="45" customHeight="1" x14ac:dyDescent="0.25">
      <c r="A140" s="9">
        <v>2114</v>
      </c>
      <c r="B140" s="9" t="s">
        <v>86</v>
      </c>
      <c r="C140" s="11">
        <v>45577</v>
      </c>
      <c r="D140" s="11">
        <v>45577</v>
      </c>
      <c r="E140" s="9" t="s">
        <v>17</v>
      </c>
      <c r="F140" s="9" t="s">
        <v>17</v>
      </c>
      <c r="G140" s="8" t="s">
        <v>129</v>
      </c>
      <c r="H140" s="9" t="s">
        <v>16</v>
      </c>
      <c r="I140" s="12">
        <v>199.6909859649123</v>
      </c>
      <c r="J140" s="9">
        <v>37</v>
      </c>
      <c r="K140" s="12">
        <f t="shared" si="1"/>
        <v>7388.5664807017547</v>
      </c>
      <c r="L140" s="4"/>
    </row>
    <row r="141" spans="1:12" s="5" customFormat="1" ht="31.5" customHeight="1" x14ac:dyDescent="0.25">
      <c r="A141" s="9">
        <v>2115</v>
      </c>
      <c r="B141" s="9" t="s">
        <v>86</v>
      </c>
      <c r="C141" s="11">
        <v>45310</v>
      </c>
      <c r="D141" s="11">
        <v>45310</v>
      </c>
      <c r="E141" s="9" t="s">
        <v>17</v>
      </c>
      <c r="F141" s="9" t="s">
        <v>17</v>
      </c>
      <c r="G141" s="8" t="s">
        <v>198</v>
      </c>
      <c r="H141" s="9" t="s">
        <v>16</v>
      </c>
      <c r="I141" s="12">
        <v>14.260241666666669</v>
      </c>
      <c r="J141" s="9">
        <v>241</v>
      </c>
      <c r="K141" s="12">
        <f t="shared" si="1"/>
        <v>3436.7182416666674</v>
      </c>
      <c r="L141" s="4"/>
    </row>
    <row r="142" spans="1:12" s="5" customFormat="1" ht="36" customHeight="1" x14ac:dyDescent="0.25">
      <c r="A142" s="9">
        <v>2116</v>
      </c>
      <c r="B142" s="9" t="s">
        <v>86</v>
      </c>
      <c r="C142" s="11">
        <v>45310</v>
      </c>
      <c r="D142" s="11">
        <v>45310</v>
      </c>
      <c r="E142" s="9" t="s">
        <v>17</v>
      </c>
      <c r="F142" s="9" t="s">
        <v>17</v>
      </c>
      <c r="G142" s="8" t="s">
        <v>199</v>
      </c>
      <c r="H142" s="9" t="s">
        <v>16</v>
      </c>
      <c r="I142" s="12">
        <v>13.056699999999999</v>
      </c>
      <c r="J142" s="9">
        <v>196</v>
      </c>
      <c r="K142" s="12">
        <f t="shared" si="1"/>
        <v>2559.1131999999998</v>
      </c>
      <c r="L142" s="4"/>
    </row>
    <row r="143" spans="1:12" s="5" customFormat="1" ht="36" customHeight="1" x14ac:dyDescent="0.25">
      <c r="A143" s="9">
        <v>2117</v>
      </c>
      <c r="B143" s="9" t="s">
        <v>86</v>
      </c>
      <c r="C143" s="11">
        <v>45310</v>
      </c>
      <c r="D143" s="11">
        <v>45310</v>
      </c>
      <c r="E143" s="9" t="s">
        <v>17</v>
      </c>
      <c r="F143" s="9" t="s">
        <v>17</v>
      </c>
      <c r="G143" s="8" t="s">
        <v>200</v>
      </c>
      <c r="H143" s="9" t="s">
        <v>16</v>
      </c>
      <c r="I143" s="12">
        <v>11.9534</v>
      </c>
      <c r="J143" s="9">
        <v>165</v>
      </c>
      <c r="K143" s="12">
        <f t="shared" si="1"/>
        <v>1972.3110000000001</v>
      </c>
      <c r="L143" s="4"/>
    </row>
    <row r="144" spans="1:12" s="5" customFormat="1" ht="37.5" customHeight="1" x14ac:dyDescent="0.25">
      <c r="A144" s="9">
        <v>2118</v>
      </c>
      <c r="B144" s="9" t="s">
        <v>86</v>
      </c>
      <c r="C144" s="11">
        <v>44862</v>
      </c>
      <c r="D144" s="11">
        <v>44862</v>
      </c>
      <c r="E144" s="9" t="s">
        <v>17</v>
      </c>
      <c r="F144" s="9" t="s">
        <v>17</v>
      </c>
      <c r="G144" s="8" t="s">
        <v>246</v>
      </c>
      <c r="H144" s="9" t="s">
        <v>16</v>
      </c>
      <c r="I144" s="12">
        <v>16.52</v>
      </c>
      <c r="J144" s="9">
        <v>611</v>
      </c>
      <c r="K144" s="12">
        <f t="shared" ref="K144:K207" si="2">(I144*J144)</f>
        <v>10093.719999999999</v>
      </c>
      <c r="L144" s="4"/>
    </row>
    <row r="145" spans="1:12" s="5" customFormat="1" ht="39.75" customHeight="1" x14ac:dyDescent="0.25">
      <c r="A145" s="9">
        <v>2119</v>
      </c>
      <c r="B145" s="9" t="s">
        <v>86</v>
      </c>
      <c r="C145" s="11">
        <v>44951</v>
      </c>
      <c r="D145" s="11">
        <v>44951</v>
      </c>
      <c r="E145" s="9" t="s">
        <v>17</v>
      </c>
      <c r="F145" s="9" t="s">
        <v>17</v>
      </c>
      <c r="G145" s="8" t="s">
        <v>234</v>
      </c>
      <c r="H145" s="9" t="s">
        <v>16</v>
      </c>
      <c r="I145" s="12">
        <v>19.340255932203391</v>
      </c>
      <c r="J145" s="9">
        <v>673</v>
      </c>
      <c r="K145" s="12">
        <f t="shared" si="2"/>
        <v>13015.992242372882</v>
      </c>
      <c r="L145" s="4"/>
    </row>
    <row r="146" spans="1:12" s="5" customFormat="1" ht="36.75" customHeight="1" x14ac:dyDescent="0.25">
      <c r="A146" s="9">
        <v>2120</v>
      </c>
      <c r="B146" s="9" t="s">
        <v>86</v>
      </c>
      <c r="C146" s="11">
        <v>44862</v>
      </c>
      <c r="D146" s="11">
        <v>44862</v>
      </c>
      <c r="E146" s="9" t="s">
        <v>17</v>
      </c>
      <c r="F146" s="9" t="s">
        <v>17</v>
      </c>
      <c r="G146" s="8" t="s">
        <v>247</v>
      </c>
      <c r="H146" s="9" t="s">
        <v>16</v>
      </c>
      <c r="I146" s="12">
        <v>16.52</v>
      </c>
      <c r="J146" s="9">
        <v>804</v>
      </c>
      <c r="K146" s="12">
        <f t="shared" si="2"/>
        <v>13282.08</v>
      </c>
      <c r="L146" s="4"/>
    </row>
    <row r="147" spans="1:12" s="5" customFormat="1" ht="36.75" customHeight="1" x14ac:dyDescent="0.25">
      <c r="A147" s="9">
        <v>2121</v>
      </c>
      <c r="B147" s="9" t="s">
        <v>86</v>
      </c>
      <c r="C147" s="11">
        <v>44951</v>
      </c>
      <c r="D147" s="11">
        <v>44951</v>
      </c>
      <c r="E147" s="9" t="s">
        <v>17</v>
      </c>
      <c r="F147" s="9" t="s">
        <v>17</v>
      </c>
      <c r="G147" s="8" t="s">
        <v>235</v>
      </c>
      <c r="H147" s="9" t="s">
        <v>16</v>
      </c>
      <c r="I147" s="12">
        <v>19.340207633587781</v>
      </c>
      <c r="J147" s="9">
        <v>386</v>
      </c>
      <c r="K147" s="12">
        <f t="shared" si="2"/>
        <v>7465.3201465648835</v>
      </c>
      <c r="L147" s="4"/>
    </row>
    <row r="148" spans="1:12" s="5" customFormat="1" ht="36.6" customHeight="1" x14ac:dyDescent="0.25">
      <c r="A148" s="9">
        <v>2122</v>
      </c>
      <c r="B148" s="9" t="s">
        <v>86</v>
      </c>
      <c r="C148" s="11">
        <v>44862</v>
      </c>
      <c r="D148" s="11">
        <v>44862</v>
      </c>
      <c r="E148" s="9" t="s">
        <v>17</v>
      </c>
      <c r="F148" s="9" t="s">
        <v>17</v>
      </c>
      <c r="G148" s="8" t="s">
        <v>248</v>
      </c>
      <c r="H148" s="9" t="s">
        <v>16</v>
      </c>
      <c r="I148" s="12">
        <v>4.799999999999998</v>
      </c>
      <c r="J148" s="9">
        <v>1960</v>
      </c>
      <c r="K148" s="12">
        <f t="shared" si="2"/>
        <v>9407.9999999999964</v>
      </c>
      <c r="L148" s="4"/>
    </row>
    <row r="149" spans="1:12" s="5" customFormat="1" ht="36.6" customHeight="1" x14ac:dyDescent="0.25">
      <c r="A149" s="9">
        <v>2123</v>
      </c>
      <c r="B149" s="9" t="s">
        <v>86</v>
      </c>
      <c r="C149" s="11">
        <v>43985</v>
      </c>
      <c r="D149" s="11">
        <v>43985</v>
      </c>
      <c r="E149" s="9" t="s">
        <v>17</v>
      </c>
      <c r="F149" s="9" t="s">
        <v>17</v>
      </c>
      <c r="G149" s="8" t="s">
        <v>268</v>
      </c>
      <c r="H149" s="9" t="s">
        <v>16</v>
      </c>
      <c r="I149" s="12">
        <v>4.916413043478264</v>
      </c>
      <c r="J149" s="9">
        <v>827</v>
      </c>
      <c r="K149" s="12">
        <f t="shared" si="2"/>
        <v>4065.8735869565244</v>
      </c>
      <c r="L149" s="4"/>
    </row>
    <row r="150" spans="1:12" s="5" customFormat="1" ht="36.6" customHeight="1" x14ac:dyDescent="0.25">
      <c r="A150" s="9">
        <v>2126</v>
      </c>
      <c r="B150" s="9" t="s">
        <v>86</v>
      </c>
      <c r="C150" s="11">
        <v>45498</v>
      </c>
      <c r="D150" s="11">
        <v>45498</v>
      </c>
      <c r="E150" s="9" t="s">
        <v>17</v>
      </c>
      <c r="F150" s="9" t="s">
        <v>17</v>
      </c>
      <c r="G150" s="8" t="s">
        <v>160</v>
      </c>
      <c r="H150" s="9" t="s">
        <v>16</v>
      </c>
      <c r="I150" s="12">
        <v>116.7965416666667</v>
      </c>
      <c r="J150" s="9">
        <v>54</v>
      </c>
      <c r="K150" s="12">
        <f t="shared" si="2"/>
        <v>6307.0132500000018</v>
      </c>
      <c r="L150" s="4"/>
    </row>
    <row r="151" spans="1:12" s="5" customFormat="1" ht="36.6" customHeight="1" x14ac:dyDescent="0.25">
      <c r="A151" s="9">
        <v>2128</v>
      </c>
      <c r="B151" s="9" t="s">
        <v>86</v>
      </c>
      <c r="C151" s="11">
        <v>43985</v>
      </c>
      <c r="D151" s="11">
        <v>43985</v>
      </c>
      <c r="E151" s="9" t="s">
        <v>17</v>
      </c>
      <c r="F151" s="9" t="s">
        <v>17</v>
      </c>
      <c r="G151" s="8" t="s">
        <v>269</v>
      </c>
      <c r="H151" s="9" t="s">
        <v>16</v>
      </c>
      <c r="I151" s="12">
        <v>110.2</v>
      </c>
      <c r="J151" s="9">
        <v>302</v>
      </c>
      <c r="K151" s="12">
        <f t="shared" si="2"/>
        <v>33280.400000000001</v>
      </c>
      <c r="L151" s="4"/>
    </row>
    <row r="152" spans="1:12" s="5" customFormat="1" ht="36.6" customHeight="1" x14ac:dyDescent="0.25">
      <c r="A152" s="9">
        <v>2129</v>
      </c>
      <c r="B152" s="9" t="s">
        <v>86</v>
      </c>
      <c r="C152" s="11">
        <v>45413</v>
      </c>
      <c r="D152" s="11">
        <v>45413</v>
      </c>
      <c r="E152" s="9" t="s">
        <v>71</v>
      </c>
      <c r="F152" s="9" t="s">
        <v>17</v>
      </c>
      <c r="G152" s="8" t="s">
        <v>191</v>
      </c>
      <c r="H152" s="9" t="s">
        <v>16</v>
      </c>
      <c r="I152" s="12">
        <v>301.49</v>
      </c>
      <c r="J152" s="9">
        <v>15</v>
      </c>
      <c r="K152" s="12">
        <f t="shared" si="2"/>
        <v>4522.3500000000004</v>
      </c>
      <c r="L152" s="4"/>
    </row>
    <row r="153" spans="1:12" s="5" customFormat="1" ht="39.75" customHeight="1" x14ac:dyDescent="0.25">
      <c r="A153" s="9">
        <v>2130</v>
      </c>
      <c r="B153" s="9" t="s">
        <v>86</v>
      </c>
      <c r="C153" s="11">
        <v>45577</v>
      </c>
      <c r="D153" s="11">
        <v>45577</v>
      </c>
      <c r="E153" s="9" t="s">
        <v>17</v>
      </c>
      <c r="F153" s="9" t="s">
        <v>17</v>
      </c>
      <c r="G153" s="8" t="s">
        <v>130</v>
      </c>
      <c r="H153" s="9" t="s">
        <v>16</v>
      </c>
      <c r="I153" s="12">
        <v>12.419219047619048</v>
      </c>
      <c r="J153" s="9">
        <v>99</v>
      </c>
      <c r="K153" s="12">
        <f t="shared" si="2"/>
        <v>1229.5026857142857</v>
      </c>
      <c r="L153" s="4"/>
    </row>
    <row r="154" spans="1:12" s="5" customFormat="1" ht="36.75" customHeight="1" x14ac:dyDescent="0.25">
      <c r="A154" s="9">
        <v>2131</v>
      </c>
      <c r="B154" s="9" t="s">
        <v>86</v>
      </c>
      <c r="C154" s="11">
        <v>45639</v>
      </c>
      <c r="D154" s="11">
        <v>45639</v>
      </c>
      <c r="E154" s="9" t="s">
        <v>17</v>
      </c>
      <c r="F154" s="9" t="s">
        <v>17</v>
      </c>
      <c r="G154" s="8" t="s">
        <v>78</v>
      </c>
      <c r="H154" s="9" t="s">
        <v>16</v>
      </c>
      <c r="I154" s="12">
        <v>12.470034782608696</v>
      </c>
      <c r="J154" s="9">
        <v>108</v>
      </c>
      <c r="K154" s="12">
        <f t="shared" si="2"/>
        <v>1346.7637565217392</v>
      </c>
      <c r="L154" s="4"/>
    </row>
    <row r="155" spans="1:12" s="5" customFormat="1" ht="22.5" customHeight="1" x14ac:dyDescent="0.25">
      <c r="A155" s="9">
        <v>2132</v>
      </c>
      <c r="B155" s="9" t="s">
        <v>86</v>
      </c>
      <c r="C155" s="11">
        <v>45639</v>
      </c>
      <c r="D155" s="11">
        <v>45639</v>
      </c>
      <c r="E155" s="9" t="s">
        <v>17</v>
      </c>
      <c r="F155" s="9" t="s">
        <v>17</v>
      </c>
      <c r="G155" s="8" t="s">
        <v>79</v>
      </c>
      <c r="H155" s="9" t="s">
        <v>16</v>
      </c>
      <c r="I155" s="12">
        <v>12.75816</v>
      </c>
      <c r="J155" s="9">
        <v>99</v>
      </c>
      <c r="K155" s="12">
        <f t="shared" si="2"/>
        <v>1263.0578399999999</v>
      </c>
      <c r="L155" s="4"/>
    </row>
    <row r="156" spans="1:12" s="5" customFormat="1" ht="41.25" customHeight="1" x14ac:dyDescent="0.25">
      <c r="A156" s="9">
        <v>2133</v>
      </c>
      <c r="B156" s="9" t="s">
        <v>86</v>
      </c>
      <c r="C156" s="11">
        <v>45577</v>
      </c>
      <c r="D156" s="11">
        <v>45577</v>
      </c>
      <c r="E156" s="9" t="s">
        <v>17</v>
      </c>
      <c r="F156" s="9" t="s">
        <v>17</v>
      </c>
      <c r="G156" s="8" t="s">
        <v>131</v>
      </c>
      <c r="H156" s="9" t="s">
        <v>16</v>
      </c>
      <c r="I156" s="12">
        <v>12.65790985915493</v>
      </c>
      <c r="J156" s="9">
        <v>62</v>
      </c>
      <c r="K156" s="12">
        <f t="shared" si="2"/>
        <v>784.79041126760569</v>
      </c>
      <c r="L156" s="4"/>
    </row>
    <row r="157" spans="1:12" s="5" customFormat="1" ht="33" customHeight="1" x14ac:dyDescent="0.25">
      <c r="A157" s="9">
        <v>2134</v>
      </c>
      <c r="B157" s="9" t="s">
        <v>86</v>
      </c>
      <c r="C157" s="11">
        <v>45577</v>
      </c>
      <c r="D157" s="11">
        <v>45577</v>
      </c>
      <c r="E157" s="9" t="s">
        <v>17</v>
      </c>
      <c r="F157" s="9" t="s">
        <v>17</v>
      </c>
      <c r="G157" s="8" t="s">
        <v>132</v>
      </c>
      <c r="H157" s="9" t="s">
        <v>16</v>
      </c>
      <c r="I157" s="12">
        <v>33.700000000000003</v>
      </c>
      <c r="J157" s="9">
        <v>35</v>
      </c>
      <c r="K157" s="12">
        <f t="shared" si="2"/>
        <v>1179.5</v>
      </c>
      <c r="L157" s="4"/>
    </row>
    <row r="158" spans="1:12" s="5" customFormat="1" ht="31.5" customHeight="1" x14ac:dyDescent="0.25">
      <c r="A158" s="9">
        <v>2135</v>
      </c>
      <c r="B158" s="9" t="s">
        <v>86</v>
      </c>
      <c r="C158" s="11">
        <v>45413</v>
      </c>
      <c r="D158" s="11">
        <v>45413</v>
      </c>
      <c r="E158" s="9" t="s">
        <v>17</v>
      </c>
      <c r="F158" s="9" t="s">
        <v>17</v>
      </c>
      <c r="G158" s="8" t="s">
        <v>192</v>
      </c>
      <c r="H158" s="9" t="s">
        <v>16</v>
      </c>
      <c r="I158" s="12">
        <v>95.79</v>
      </c>
      <c r="J158" s="9">
        <v>42</v>
      </c>
      <c r="K158" s="12">
        <f t="shared" si="2"/>
        <v>4023.1800000000003</v>
      </c>
      <c r="L158" s="4"/>
    </row>
    <row r="159" spans="1:12" s="5" customFormat="1" ht="25.5" customHeight="1" x14ac:dyDescent="0.25">
      <c r="A159" s="9">
        <v>2136</v>
      </c>
      <c r="B159" s="9" t="s">
        <v>86</v>
      </c>
      <c r="C159" s="11">
        <v>45577</v>
      </c>
      <c r="D159" s="11">
        <v>45577</v>
      </c>
      <c r="E159" s="9" t="s">
        <v>17</v>
      </c>
      <c r="F159" s="9" t="s">
        <v>17</v>
      </c>
      <c r="G159" s="8" t="s">
        <v>133</v>
      </c>
      <c r="H159" s="9" t="s">
        <v>16</v>
      </c>
      <c r="I159" s="12">
        <v>77.88</v>
      </c>
      <c r="J159" s="9">
        <v>50</v>
      </c>
      <c r="K159" s="12">
        <f t="shared" si="2"/>
        <v>3894</v>
      </c>
      <c r="L159" s="4"/>
    </row>
    <row r="160" spans="1:12" s="5" customFormat="1" ht="33.75" customHeight="1" x14ac:dyDescent="0.25">
      <c r="A160" s="9">
        <v>2140</v>
      </c>
      <c r="B160" s="9" t="s">
        <v>86</v>
      </c>
      <c r="C160" s="11">
        <v>45498</v>
      </c>
      <c r="D160" s="11">
        <v>45498</v>
      </c>
      <c r="E160" s="9" t="s">
        <v>17</v>
      </c>
      <c r="F160" s="9" t="s">
        <v>17</v>
      </c>
      <c r="G160" s="8" t="s">
        <v>161</v>
      </c>
      <c r="H160" s="9" t="s">
        <v>16</v>
      </c>
      <c r="I160" s="12">
        <v>750</v>
      </c>
      <c r="J160" s="9">
        <v>0</v>
      </c>
      <c r="K160" s="12">
        <f t="shared" si="2"/>
        <v>0</v>
      </c>
      <c r="L160" s="4"/>
    </row>
    <row r="161" spans="1:12" s="5" customFormat="1" ht="25.5" customHeight="1" x14ac:dyDescent="0.25">
      <c r="A161" s="9">
        <v>2141</v>
      </c>
      <c r="B161" s="9" t="s">
        <v>86</v>
      </c>
      <c r="C161" s="11">
        <v>45498</v>
      </c>
      <c r="D161" s="11">
        <v>45498</v>
      </c>
      <c r="E161" s="9" t="s">
        <v>17</v>
      </c>
      <c r="F161" s="9" t="s">
        <v>17</v>
      </c>
      <c r="G161" s="8" t="s">
        <v>162</v>
      </c>
      <c r="H161" s="9" t="s">
        <v>16</v>
      </c>
      <c r="I161" s="12">
        <v>1350</v>
      </c>
      <c r="J161" s="9">
        <v>6</v>
      </c>
      <c r="K161" s="12">
        <f t="shared" si="2"/>
        <v>8100</v>
      </c>
      <c r="L161" s="4"/>
    </row>
    <row r="162" spans="1:12" s="5" customFormat="1" ht="25.5" customHeight="1" x14ac:dyDescent="0.25">
      <c r="A162" s="9">
        <v>3123</v>
      </c>
      <c r="B162" s="9" t="s">
        <v>188</v>
      </c>
      <c r="C162" s="11">
        <v>44862</v>
      </c>
      <c r="D162" s="11">
        <v>44862</v>
      </c>
      <c r="E162" s="9" t="s">
        <v>17</v>
      </c>
      <c r="F162" s="9" t="s">
        <v>17</v>
      </c>
      <c r="G162" s="8" t="s">
        <v>249</v>
      </c>
      <c r="H162" s="9" t="s">
        <v>16</v>
      </c>
      <c r="I162" s="12">
        <v>49.75</v>
      </c>
      <c r="J162" s="9">
        <v>40</v>
      </c>
      <c r="K162" s="12">
        <f t="shared" si="2"/>
        <v>1990</v>
      </c>
      <c r="L162" s="4"/>
    </row>
    <row r="163" spans="1:12" s="5" customFormat="1" ht="25.5" customHeight="1" x14ac:dyDescent="0.25">
      <c r="A163" s="9">
        <v>3163</v>
      </c>
      <c r="B163" s="9" t="s">
        <v>188</v>
      </c>
      <c r="C163" s="11">
        <v>44862</v>
      </c>
      <c r="D163" s="11">
        <v>44862</v>
      </c>
      <c r="E163" s="9" t="s">
        <v>17</v>
      </c>
      <c r="F163" s="9" t="s">
        <v>17</v>
      </c>
      <c r="G163" s="8" t="s">
        <v>250</v>
      </c>
      <c r="H163" s="9" t="s">
        <v>16</v>
      </c>
      <c r="I163" s="12">
        <v>29.5</v>
      </c>
      <c r="J163" s="9">
        <v>23</v>
      </c>
      <c r="K163" s="12">
        <f t="shared" si="2"/>
        <v>678.5</v>
      </c>
      <c r="L163" s="4"/>
    </row>
    <row r="164" spans="1:12" s="5" customFormat="1" ht="25.5" customHeight="1" x14ac:dyDescent="0.25">
      <c r="A164" s="9">
        <v>3164</v>
      </c>
      <c r="B164" s="9" t="s">
        <v>188</v>
      </c>
      <c r="C164" s="11">
        <v>45496</v>
      </c>
      <c r="D164" s="11">
        <v>45496</v>
      </c>
      <c r="E164" s="9" t="s">
        <v>165</v>
      </c>
      <c r="F164" s="9" t="s">
        <v>17</v>
      </c>
      <c r="G164" s="8" t="s">
        <v>166</v>
      </c>
      <c r="H164" s="9" t="s">
        <v>16</v>
      </c>
      <c r="I164" s="12">
        <v>34.81</v>
      </c>
      <c r="J164" s="9">
        <v>16</v>
      </c>
      <c r="K164" s="12">
        <f t="shared" si="2"/>
        <v>556.96</v>
      </c>
      <c r="L164" s="4"/>
    </row>
    <row r="165" spans="1:12" s="5" customFormat="1" ht="35.25" customHeight="1" x14ac:dyDescent="0.25">
      <c r="A165" s="9">
        <v>3165</v>
      </c>
      <c r="B165" s="9" t="s">
        <v>188</v>
      </c>
      <c r="C165" s="11">
        <v>44862</v>
      </c>
      <c r="D165" s="11">
        <v>44862</v>
      </c>
      <c r="E165" s="9" t="s">
        <v>17</v>
      </c>
      <c r="F165" s="9" t="s">
        <v>17</v>
      </c>
      <c r="G165" s="8" t="s">
        <v>251</v>
      </c>
      <c r="H165" s="9" t="s">
        <v>16</v>
      </c>
      <c r="I165" s="12">
        <v>66.86666666666666</v>
      </c>
      <c r="J165" s="9">
        <v>56</v>
      </c>
      <c r="K165" s="12">
        <f t="shared" si="2"/>
        <v>3744.5333333333328</v>
      </c>
      <c r="L165" s="4"/>
    </row>
    <row r="166" spans="1:12" s="5" customFormat="1" ht="31.9" customHeight="1" x14ac:dyDescent="0.25">
      <c r="A166" s="9">
        <v>3166</v>
      </c>
      <c r="B166" s="9" t="s">
        <v>188</v>
      </c>
      <c r="C166" s="11">
        <v>45527</v>
      </c>
      <c r="D166" s="11">
        <v>45527</v>
      </c>
      <c r="E166" s="9" t="s">
        <v>17</v>
      </c>
      <c r="F166" s="9" t="s">
        <v>17</v>
      </c>
      <c r="G166" s="8" t="s">
        <v>143</v>
      </c>
      <c r="H166" s="9" t="s">
        <v>16</v>
      </c>
      <c r="I166" s="12">
        <v>194</v>
      </c>
      <c r="J166" s="9">
        <v>9</v>
      </c>
      <c r="K166" s="12">
        <f t="shared" si="2"/>
        <v>1746</v>
      </c>
      <c r="L166" s="4"/>
    </row>
    <row r="167" spans="1:12" s="5" customFormat="1" ht="31.9" customHeight="1" x14ac:dyDescent="0.25">
      <c r="A167" s="9">
        <v>4001</v>
      </c>
      <c r="B167" s="9" t="s">
        <v>194</v>
      </c>
      <c r="C167" s="11">
        <v>45644</v>
      </c>
      <c r="D167" s="11">
        <v>45644</v>
      </c>
      <c r="E167" s="9" t="s">
        <v>14</v>
      </c>
      <c r="F167" s="9" t="s">
        <v>14</v>
      </c>
      <c r="G167" s="8" t="s">
        <v>38</v>
      </c>
      <c r="H167" s="9" t="s">
        <v>26</v>
      </c>
      <c r="I167" s="12">
        <v>118.55570422535212</v>
      </c>
      <c r="J167" s="9">
        <v>355</v>
      </c>
      <c r="K167" s="12">
        <f t="shared" si="2"/>
        <v>42087.275000000001</v>
      </c>
      <c r="L167" s="4"/>
    </row>
    <row r="168" spans="1:12" s="5" customFormat="1" ht="31.9" customHeight="1" x14ac:dyDescent="0.25">
      <c r="A168" s="9">
        <v>4002</v>
      </c>
      <c r="B168" s="9" t="s">
        <v>194</v>
      </c>
      <c r="C168" s="11">
        <v>45467</v>
      </c>
      <c r="D168" s="11">
        <v>45467</v>
      </c>
      <c r="E168" s="9" t="s">
        <v>14</v>
      </c>
      <c r="F168" s="9" t="s">
        <v>14</v>
      </c>
      <c r="G168" s="8" t="s">
        <v>168</v>
      </c>
      <c r="H168" s="9" t="s">
        <v>16</v>
      </c>
      <c r="I168" s="12">
        <v>81.636344444444447</v>
      </c>
      <c r="J168" s="9">
        <v>149</v>
      </c>
      <c r="K168" s="12">
        <f t="shared" si="2"/>
        <v>12163.815322222223</v>
      </c>
      <c r="L168" s="4"/>
    </row>
    <row r="169" spans="1:12" s="5" customFormat="1" ht="31.9" customHeight="1" x14ac:dyDescent="0.25">
      <c r="A169" s="9">
        <v>4003</v>
      </c>
      <c r="B169" s="9" t="s">
        <v>194</v>
      </c>
      <c r="C169" s="11">
        <v>45644</v>
      </c>
      <c r="D169" s="11">
        <v>45644</v>
      </c>
      <c r="E169" s="9" t="s">
        <v>14</v>
      </c>
      <c r="F169" s="9" t="s">
        <v>14</v>
      </c>
      <c r="G169" s="8" t="s">
        <v>39</v>
      </c>
      <c r="H169" s="9" t="s">
        <v>16</v>
      </c>
      <c r="I169" s="12">
        <v>124.5609677419355</v>
      </c>
      <c r="J169" s="9">
        <v>110</v>
      </c>
      <c r="K169" s="12">
        <f t="shared" si="2"/>
        <v>13701.706451612905</v>
      </c>
      <c r="L169" s="4"/>
    </row>
    <row r="170" spans="1:12" s="5" customFormat="1" ht="60.75" customHeight="1" x14ac:dyDescent="0.25">
      <c r="A170" s="9">
        <v>4009</v>
      </c>
      <c r="B170" s="9" t="s">
        <v>194</v>
      </c>
      <c r="C170" s="11">
        <v>45467</v>
      </c>
      <c r="D170" s="11">
        <v>45467</v>
      </c>
      <c r="E170" s="9" t="s">
        <v>14</v>
      </c>
      <c r="F170" s="9" t="s">
        <v>14</v>
      </c>
      <c r="G170" s="8" t="s">
        <v>169</v>
      </c>
      <c r="H170" s="9" t="s">
        <v>16</v>
      </c>
      <c r="I170" s="12">
        <v>1711.011666666667</v>
      </c>
      <c r="J170" s="9">
        <v>4</v>
      </c>
      <c r="K170" s="12">
        <f t="shared" si="2"/>
        <v>6844.046666666668</v>
      </c>
      <c r="L170" s="4"/>
    </row>
    <row r="171" spans="1:12" s="5" customFormat="1" ht="30" customHeight="1" x14ac:dyDescent="0.25">
      <c r="A171" s="9">
        <v>4010</v>
      </c>
      <c r="B171" s="9" t="s">
        <v>194</v>
      </c>
      <c r="C171" s="11">
        <v>45467</v>
      </c>
      <c r="D171" s="11">
        <v>45467</v>
      </c>
      <c r="E171" s="9" t="s">
        <v>14</v>
      </c>
      <c r="F171" s="9" t="s">
        <v>14</v>
      </c>
      <c r="G171" s="8" t="s">
        <v>170</v>
      </c>
      <c r="H171" s="9" t="s">
        <v>16</v>
      </c>
      <c r="I171" s="12">
        <v>3457.4</v>
      </c>
      <c r="J171" s="9">
        <v>1</v>
      </c>
      <c r="K171" s="12">
        <f t="shared" si="2"/>
        <v>3457.4</v>
      </c>
      <c r="L171" s="4"/>
    </row>
    <row r="172" spans="1:12" s="5" customFormat="1" ht="36" customHeight="1" x14ac:dyDescent="0.25">
      <c r="A172" s="9">
        <v>4011</v>
      </c>
      <c r="B172" s="9" t="s">
        <v>194</v>
      </c>
      <c r="C172" s="11">
        <v>45539</v>
      </c>
      <c r="D172" s="11">
        <v>45539</v>
      </c>
      <c r="E172" s="9" t="s">
        <v>14</v>
      </c>
      <c r="F172" s="9" t="s">
        <v>14</v>
      </c>
      <c r="G172" s="8" t="s">
        <v>140</v>
      </c>
      <c r="H172" s="9" t="s">
        <v>141</v>
      </c>
      <c r="I172" s="12">
        <v>100.3</v>
      </c>
      <c r="J172" s="9">
        <v>0</v>
      </c>
      <c r="K172" s="12">
        <f t="shared" si="2"/>
        <v>0</v>
      </c>
      <c r="L172" s="4"/>
    </row>
    <row r="173" spans="1:12" s="5" customFormat="1" ht="41.25" customHeight="1" x14ac:dyDescent="0.25">
      <c r="A173" s="9">
        <v>4012</v>
      </c>
      <c r="B173" s="9" t="s">
        <v>194</v>
      </c>
      <c r="C173" s="11">
        <v>45644</v>
      </c>
      <c r="D173" s="11">
        <v>45644</v>
      </c>
      <c r="E173" s="9" t="s">
        <v>14</v>
      </c>
      <c r="F173" s="9" t="s">
        <v>14</v>
      </c>
      <c r="G173" s="8" t="s">
        <v>40</v>
      </c>
      <c r="H173" s="9" t="s">
        <v>16</v>
      </c>
      <c r="I173" s="12">
        <v>12.433759887005651</v>
      </c>
      <c r="J173" s="9">
        <v>323</v>
      </c>
      <c r="K173" s="12">
        <f t="shared" si="2"/>
        <v>4016.1044435028252</v>
      </c>
      <c r="L173" s="4"/>
    </row>
    <row r="174" spans="1:12" s="5" customFormat="1" ht="41.25" customHeight="1" x14ac:dyDescent="0.25">
      <c r="A174" s="9">
        <v>4013</v>
      </c>
      <c r="B174" s="9" t="s">
        <v>194</v>
      </c>
      <c r="C174" s="11">
        <v>45649</v>
      </c>
      <c r="D174" s="11">
        <v>45649</v>
      </c>
      <c r="E174" s="9" t="s">
        <v>14</v>
      </c>
      <c r="F174" s="9" t="s">
        <v>14</v>
      </c>
      <c r="G174" s="8" t="s">
        <v>15</v>
      </c>
      <c r="H174" s="9" t="s">
        <v>16</v>
      </c>
      <c r="I174" s="12">
        <v>200.6</v>
      </c>
      <c r="J174" s="9">
        <v>67</v>
      </c>
      <c r="K174" s="12">
        <f t="shared" si="2"/>
        <v>13440.199999999999</v>
      </c>
      <c r="L174" s="4"/>
    </row>
    <row r="175" spans="1:12" s="5" customFormat="1" ht="41.25" customHeight="1" x14ac:dyDescent="0.25">
      <c r="A175" s="9">
        <v>4016</v>
      </c>
      <c r="B175" s="9" t="s">
        <v>194</v>
      </c>
      <c r="C175" s="11">
        <v>45644</v>
      </c>
      <c r="D175" s="11">
        <v>45644</v>
      </c>
      <c r="E175" s="9" t="s">
        <v>14</v>
      </c>
      <c r="F175" s="9" t="s">
        <v>14</v>
      </c>
      <c r="G175" s="8" t="s">
        <v>41</v>
      </c>
      <c r="H175" s="9" t="s">
        <v>26</v>
      </c>
      <c r="I175" s="12">
        <v>212.4</v>
      </c>
      <c r="J175" s="9">
        <v>43</v>
      </c>
      <c r="K175" s="12">
        <f t="shared" si="2"/>
        <v>9133.2000000000007</v>
      </c>
      <c r="L175" s="4"/>
    </row>
    <row r="176" spans="1:12" s="5" customFormat="1" ht="41.25" customHeight="1" x14ac:dyDescent="0.25">
      <c r="A176" s="9">
        <v>4017</v>
      </c>
      <c r="B176" s="9" t="s">
        <v>194</v>
      </c>
      <c r="C176" s="11">
        <v>45644</v>
      </c>
      <c r="D176" s="11">
        <v>45644</v>
      </c>
      <c r="E176" s="9" t="s">
        <v>14</v>
      </c>
      <c r="F176" s="9" t="s">
        <v>14</v>
      </c>
      <c r="G176" s="8" t="s">
        <v>42</v>
      </c>
      <c r="H176" s="9" t="s">
        <v>16</v>
      </c>
      <c r="I176" s="12">
        <v>209.51627397260273</v>
      </c>
      <c r="J176" s="9">
        <v>133</v>
      </c>
      <c r="K176" s="12">
        <f t="shared" si="2"/>
        <v>27865.664438356165</v>
      </c>
      <c r="L176" s="4"/>
    </row>
    <row r="177" spans="1:12" s="5" customFormat="1" ht="41.25" customHeight="1" x14ac:dyDescent="0.25">
      <c r="A177" s="9">
        <v>4018</v>
      </c>
      <c r="B177" s="9" t="s">
        <v>194</v>
      </c>
      <c r="C177" s="11">
        <v>45649</v>
      </c>
      <c r="D177" s="11">
        <v>45649</v>
      </c>
      <c r="E177" s="9" t="s">
        <v>17</v>
      </c>
      <c r="F177" s="9" t="s">
        <v>17</v>
      </c>
      <c r="G177" s="8" t="s">
        <v>18</v>
      </c>
      <c r="H177" s="9" t="s">
        <v>16</v>
      </c>
      <c r="I177" s="12">
        <v>175.00297682709444</v>
      </c>
      <c r="J177" s="9">
        <v>150</v>
      </c>
      <c r="K177" s="12">
        <f t="shared" si="2"/>
        <v>26250.446524064166</v>
      </c>
      <c r="L177" s="4"/>
    </row>
    <row r="178" spans="1:12" s="5" customFormat="1" ht="41.25" customHeight="1" x14ac:dyDescent="0.25">
      <c r="A178" s="9">
        <v>4019</v>
      </c>
      <c r="B178" s="9" t="s">
        <v>194</v>
      </c>
      <c r="C178" s="11">
        <v>45536</v>
      </c>
      <c r="D178" s="11">
        <v>45536</v>
      </c>
      <c r="E178" s="9" t="s">
        <v>14</v>
      </c>
      <c r="F178" s="9" t="s">
        <v>14</v>
      </c>
      <c r="G178" s="8" t="s">
        <v>142</v>
      </c>
      <c r="H178" s="9" t="s">
        <v>16</v>
      </c>
      <c r="I178" s="12">
        <v>184.2216</v>
      </c>
      <c r="J178" s="9">
        <v>105</v>
      </c>
      <c r="K178" s="12">
        <f t="shared" si="2"/>
        <v>19343.268</v>
      </c>
      <c r="L178" s="4"/>
    </row>
    <row r="179" spans="1:12" s="5" customFormat="1" ht="41.25" customHeight="1" x14ac:dyDescent="0.25">
      <c r="A179" s="9">
        <v>4021</v>
      </c>
      <c r="B179" s="9" t="s">
        <v>194</v>
      </c>
      <c r="C179" s="11">
        <v>45467</v>
      </c>
      <c r="D179" s="11">
        <v>45467</v>
      </c>
      <c r="E179" s="9" t="s">
        <v>14</v>
      </c>
      <c r="F179" s="9" t="s">
        <v>14</v>
      </c>
      <c r="G179" s="8" t="s">
        <v>171</v>
      </c>
      <c r="H179" s="9" t="s">
        <v>26</v>
      </c>
      <c r="I179" s="12">
        <v>199.02666666666661</v>
      </c>
      <c r="J179" s="9">
        <v>27</v>
      </c>
      <c r="K179" s="12">
        <f t="shared" si="2"/>
        <v>5373.7199999999984</v>
      </c>
      <c r="L179" s="4"/>
    </row>
    <row r="180" spans="1:12" s="5" customFormat="1" ht="41.25" customHeight="1" x14ac:dyDescent="0.25">
      <c r="A180" s="9">
        <v>4023</v>
      </c>
      <c r="B180" s="9" t="s">
        <v>194</v>
      </c>
      <c r="C180" s="11">
        <v>45644</v>
      </c>
      <c r="D180" s="11">
        <v>45644</v>
      </c>
      <c r="E180" s="9" t="s">
        <v>14</v>
      </c>
      <c r="F180" s="9" t="s">
        <v>14</v>
      </c>
      <c r="G180" s="8" t="s">
        <v>43</v>
      </c>
      <c r="H180" s="9" t="s">
        <v>16</v>
      </c>
      <c r="I180" s="12">
        <v>225.49062499999999</v>
      </c>
      <c r="J180" s="9">
        <v>70</v>
      </c>
      <c r="K180" s="12">
        <f t="shared" si="2"/>
        <v>15784.34375</v>
      </c>
      <c r="L180" s="4"/>
    </row>
    <row r="181" spans="1:12" s="5" customFormat="1" ht="41.25" customHeight="1" x14ac:dyDescent="0.25">
      <c r="A181" s="9">
        <v>4024</v>
      </c>
      <c r="B181" s="9" t="s">
        <v>194</v>
      </c>
      <c r="C181" s="11">
        <v>45644</v>
      </c>
      <c r="D181" s="11">
        <v>45644</v>
      </c>
      <c r="E181" s="9" t="s">
        <v>14</v>
      </c>
      <c r="F181" s="9" t="s">
        <v>14</v>
      </c>
      <c r="G181" s="8" t="s">
        <v>44</v>
      </c>
      <c r="H181" s="9" t="s">
        <v>16</v>
      </c>
      <c r="I181" s="12">
        <v>242.09666666666664</v>
      </c>
      <c r="J181" s="9">
        <v>26</v>
      </c>
      <c r="K181" s="12">
        <f t="shared" si="2"/>
        <v>6294.5133333333324</v>
      </c>
      <c r="L181" s="4"/>
    </row>
    <row r="182" spans="1:12" s="5" customFormat="1" ht="41.25" customHeight="1" x14ac:dyDescent="0.25">
      <c r="A182" s="9">
        <v>4025</v>
      </c>
      <c r="B182" s="9" t="s">
        <v>194</v>
      </c>
      <c r="C182" s="11">
        <v>45644</v>
      </c>
      <c r="D182" s="11">
        <v>45644</v>
      </c>
      <c r="E182" s="9" t="s">
        <v>14</v>
      </c>
      <c r="F182" s="9" t="s">
        <v>14</v>
      </c>
      <c r="G182" s="8" t="s">
        <v>45</v>
      </c>
      <c r="H182" s="9" t="s">
        <v>46</v>
      </c>
      <c r="I182" s="12">
        <v>30.871158332833335</v>
      </c>
      <c r="J182" s="9">
        <v>527</v>
      </c>
      <c r="K182" s="12">
        <f t="shared" si="2"/>
        <v>16269.100441403169</v>
      </c>
      <c r="L182" s="4"/>
    </row>
    <row r="183" spans="1:12" s="5" customFormat="1" ht="41.25" customHeight="1" x14ac:dyDescent="0.25">
      <c r="A183" s="9">
        <v>4026</v>
      </c>
      <c r="B183" s="9" t="s">
        <v>194</v>
      </c>
      <c r="C183" s="11">
        <v>45644</v>
      </c>
      <c r="D183" s="11">
        <v>45644</v>
      </c>
      <c r="E183" s="9" t="s">
        <v>22</v>
      </c>
      <c r="F183" s="9" t="s">
        <v>14</v>
      </c>
      <c r="G183" s="8" t="s">
        <v>47</v>
      </c>
      <c r="H183" s="9" t="s">
        <v>26</v>
      </c>
      <c r="I183" s="12">
        <v>122.14821476510066</v>
      </c>
      <c r="J183" s="9">
        <v>204</v>
      </c>
      <c r="K183" s="12">
        <f t="shared" si="2"/>
        <v>24918.235812080537</v>
      </c>
      <c r="L183" s="4"/>
    </row>
    <row r="184" spans="1:12" s="5" customFormat="1" ht="41.25" customHeight="1" x14ac:dyDescent="0.25">
      <c r="A184" s="9">
        <v>4027</v>
      </c>
      <c r="B184" s="9" t="s">
        <v>194</v>
      </c>
      <c r="C184" s="11">
        <v>43597</v>
      </c>
      <c r="D184" s="11">
        <v>43597</v>
      </c>
      <c r="E184" s="9" t="s">
        <v>225</v>
      </c>
      <c r="F184" s="9" t="s">
        <v>14</v>
      </c>
      <c r="G184" s="8" t="s">
        <v>277</v>
      </c>
      <c r="H184" s="9" t="s">
        <v>177</v>
      </c>
      <c r="I184" s="12">
        <v>106.2</v>
      </c>
      <c r="J184" s="9">
        <v>50</v>
      </c>
      <c r="K184" s="12">
        <f t="shared" si="2"/>
        <v>5310</v>
      </c>
      <c r="L184" s="4"/>
    </row>
    <row r="185" spans="1:12" s="5" customFormat="1" ht="41.25" customHeight="1" x14ac:dyDescent="0.25">
      <c r="A185" s="9">
        <v>4028</v>
      </c>
      <c r="B185" s="9" t="s">
        <v>194</v>
      </c>
      <c r="C185" s="11">
        <v>45644</v>
      </c>
      <c r="D185" s="11">
        <v>45644</v>
      </c>
      <c r="E185" s="9" t="s">
        <v>22</v>
      </c>
      <c r="F185" s="9" t="s">
        <v>14</v>
      </c>
      <c r="G185" s="8" t="s">
        <v>48</v>
      </c>
      <c r="H185" s="9" t="s">
        <v>26</v>
      </c>
      <c r="I185" s="12">
        <v>103.92121695760598</v>
      </c>
      <c r="J185" s="9">
        <v>330</v>
      </c>
      <c r="K185" s="12">
        <f t="shared" si="2"/>
        <v>34294.00159600997</v>
      </c>
      <c r="L185" s="4"/>
    </row>
    <row r="186" spans="1:12" s="5" customFormat="1" ht="41.25" customHeight="1" x14ac:dyDescent="0.25">
      <c r="A186" s="9">
        <v>4029</v>
      </c>
      <c r="B186" s="9" t="s">
        <v>194</v>
      </c>
      <c r="C186" s="11">
        <v>45093</v>
      </c>
      <c r="D186" s="11">
        <v>45093</v>
      </c>
      <c r="E186" s="9" t="s">
        <v>14</v>
      </c>
      <c r="F186" s="9" t="s">
        <v>14</v>
      </c>
      <c r="G186" s="8" t="s">
        <v>211</v>
      </c>
      <c r="H186" s="9" t="s">
        <v>26</v>
      </c>
      <c r="I186" s="12">
        <v>616.54999999999995</v>
      </c>
      <c r="J186" s="9">
        <v>19</v>
      </c>
      <c r="K186" s="12">
        <f t="shared" si="2"/>
        <v>11714.449999999999</v>
      </c>
      <c r="L186" s="4"/>
    </row>
    <row r="187" spans="1:12" s="5" customFormat="1" ht="41.25" customHeight="1" x14ac:dyDescent="0.25">
      <c r="A187" s="9">
        <v>4031</v>
      </c>
      <c r="B187" s="9" t="s">
        <v>194</v>
      </c>
      <c r="C187" s="11">
        <v>45644</v>
      </c>
      <c r="D187" s="11">
        <v>45644</v>
      </c>
      <c r="E187" s="9" t="s">
        <v>14</v>
      </c>
      <c r="F187" s="9" t="s">
        <v>14</v>
      </c>
      <c r="G187" s="8" t="s">
        <v>49</v>
      </c>
      <c r="H187" s="9" t="s">
        <v>26</v>
      </c>
      <c r="I187" s="12">
        <v>127.07546473740621</v>
      </c>
      <c r="J187" s="9">
        <v>252</v>
      </c>
      <c r="K187" s="12">
        <f t="shared" si="2"/>
        <v>32023.017113826365</v>
      </c>
      <c r="L187" s="4"/>
    </row>
    <row r="188" spans="1:12" s="5" customFormat="1" ht="41.25" customHeight="1" x14ac:dyDescent="0.25">
      <c r="A188" s="9">
        <v>4032</v>
      </c>
      <c r="B188" s="9" t="s">
        <v>194</v>
      </c>
      <c r="C188" s="11">
        <v>45467</v>
      </c>
      <c r="D188" s="11">
        <v>45467</v>
      </c>
      <c r="E188" s="9" t="s">
        <v>172</v>
      </c>
      <c r="F188" s="9" t="s">
        <v>14</v>
      </c>
      <c r="G188" s="8" t="s">
        <v>173</v>
      </c>
      <c r="H188" s="9" t="s">
        <v>26</v>
      </c>
      <c r="I188" s="12">
        <v>579</v>
      </c>
      <c r="J188" s="9">
        <v>75</v>
      </c>
      <c r="K188" s="12">
        <f t="shared" si="2"/>
        <v>43425</v>
      </c>
      <c r="L188" s="4"/>
    </row>
    <row r="189" spans="1:12" s="5" customFormat="1" ht="41.25" customHeight="1" x14ac:dyDescent="0.25">
      <c r="A189" s="9">
        <v>4033</v>
      </c>
      <c r="B189" s="9" t="s">
        <v>194</v>
      </c>
      <c r="C189" s="11">
        <v>45467</v>
      </c>
      <c r="D189" s="11">
        <v>45467</v>
      </c>
      <c r="E189" s="9" t="s">
        <v>14</v>
      </c>
      <c r="F189" s="9" t="s">
        <v>14</v>
      </c>
      <c r="G189" s="8" t="s">
        <v>174</v>
      </c>
      <c r="H189" s="9" t="s">
        <v>16</v>
      </c>
      <c r="I189" s="12">
        <v>98.007428571428576</v>
      </c>
      <c r="J189" s="9">
        <v>226</v>
      </c>
      <c r="K189" s="12">
        <f t="shared" si="2"/>
        <v>22149.678857142859</v>
      </c>
      <c r="L189" s="4"/>
    </row>
    <row r="190" spans="1:12" s="5" customFormat="1" ht="41.25" customHeight="1" x14ac:dyDescent="0.25">
      <c r="A190" s="9">
        <v>4039</v>
      </c>
      <c r="B190" s="9" t="s">
        <v>194</v>
      </c>
      <c r="C190" s="11">
        <v>45644</v>
      </c>
      <c r="D190" s="11">
        <v>45644</v>
      </c>
      <c r="E190" s="9" t="s">
        <v>14</v>
      </c>
      <c r="F190" s="9" t="s">
        <v>14</v>
      </c>
      <c r="G190" s="8" t="s">
        <v>50</v>
      </c>
      <c r="H190" s="9" t="s">
        <v>26</v>
      </c>
      <c r="I190" s="12">
        <v>194.38305084745764</v>
      </c>
      <c r="J190" s="9">
        <v>56</v>
      </c>
      <c r="K190" s="12">
        <f t="shared" si="2"/>
        <v>10885.450847457629</v>
      </c>
      <c r="L190" s="4"/>
    </row>
    <row r="191" spans="1:12" s="5" customFormat="1" ht="41.25" customHeight="1" x14ac:dyDescent="0.25">
      <c r="A191" s="9">
        <v>4042</v>
      </c>
      <c r="B191" s="9" t="s">
        <v>194</v>
      </c>
      <c r="C191" s="11">
        <v>45644</v>
      </c>
      <c r="D191" s="11">
        <v>45644</v>
      </c>
      <c r="E191" s="9" t="s">
        <v>14</v>
      </c>
      <c r="F191" s="9" t="s">
        <v>14</v>
      </c>
      <c r="G191" s="8" t="s">
        <v>51</v>
      </c>
      <c r="H191" s="9" t="s">
        <v>26</v>
      </c>
      <c r="I191" s="12">
        <v>63.978078848560699</v>
      </c>
      <c r="J191" s="9">
        <v>721</v>
      </c>
      <c r="K191" s="12">
        <f t="shared" si="2"/>
        <v>46128.194849812266</v>
      </c>
      <c r="L191" s="4"/>
    </row>
    <row r="192" spans="1:12" s="5" customFormat="1" ht="41.25" customHeight="1" x14ac:dyDescent="0.25">
      <c r="A192" s="9">
        <v>4043</v>
      </c>
      <c r="B192" s="9" t="s">
        <v>194</v>
      </c>
      <c r="C192" s="11">
        <v>45467</v>
      </c>
      <c r="D192" s="11">
        <v>45467</v>
      </c>
      <c r="E192" s="9" t="s">
        <v>14</v>
      </c>
      <c r="F192" s="9" t="s">
        <v>14</v>
      </c>
      <c r="G192" s="8" t="s">
        <v>175</v>
      </c>
      <c r="H192" s="9" t="s">
        <v>16</v>
      </c>
      <c r="I192" s="12">
        <v>50.74</v>
      </c>
      <c r="J192" s="9">
        <v>138</v>
      </c>
      <c r="K192" s="12">
        <f t="shared" si="2"/>
        <v>7002.12</v>
      </c>
      <c r="L192" s="4"/>
    </row>
    <row r="193" spans="1:12" s="5" customFormat="1" ht="41.25" customHeight="1" x14ac:dyDescent="0.25">
      <c r="A193" s="9">
        <v>4044</v>
      </c>
      <c r="B193" s="9" t="s">
        <v>194</v>
      </c>
      <c r="C193" s="11">
        <v>45644</v>
      </c>
      <c r="D193" s="11">
        <v>45644</v>
      </c>
      <c r="E193" s="9" t="s">
        <v>14</v>
      </c>
      <c r="F193" s="9" t="s">
        <v>14</v>
      </c>
      <c r="G193" s="8" t="s">
        <v>52</v>
      </c>
      <c r="H193" s="9" t="s">
        <v>16</v>
      </c>
      <c r="I193" s="12">
        <v>45.500754527938341</v>
      </c>
      <c r="J193" s="9">
        <v>411</v>
      </c>
      <c r="K193" s="12">
        <f t="shared" si="2"/>
        <v>18700.810110982657</v>
      </c>
      <c r="L193" s="4"/>
    </row>
    <row r="194" spans="1:12" s="5" customFormat="1" ht="41.25" customHeight="1" x14ac:dyDescent="0.25">
      <c r="A194" s="9">
        <v>4048</v>
      </c>
      <c r="B194" s="9" t="s">
        <v>194</v>
      </c>
      <c r="C194" s="11">
        <v>45504</v>
      </c>
      <c r="D194" s="11">
        <v>45504</v>
      </c>
      <c r="E194" s="9" t="s">
        <v>14</v>
      </c>
      <c r="F194" s="9" t="s">
        <v>14</v>
      </c>
      <c r="G194" s="8" t="s">
        <v>149</v>
      </c>
      <c r="H194" s="9" t="s">
        <v>16</v>
      </c>
      <c r="I194" s="12">
        <v>236.18093333333329</v>
      </c>
      <c r="J194" s="9">
        <v>143</v>
      </c>
      <c r="K194" s="12">
        <f t="shared" si="2"/>
        <v>33773.873466666657</v>
      </c>
      <c r="L194" s="4"/>
    </row>
    <row r="195" spans="1:12" s="5" customFormat="1" ht="41.25" customHeight="1" x14ac:dyDescent="0.25">
      <c r="A195" s="9">
        <v>4050</v>
      </c>
      <c r="B195" s="9" t="s">
        <v>194</v>
      </c>
      <c r="C195" s="11">
        <v>45450</v>
      </c>
      <c r="D195" s="11">
        <v>45450</v>
      </c>
      <c r="E195" s="9" t="s">
        <v>17</v>
      </c>
      <c r="F195" s="9" t="s">
        <v>17</v>
      </c>
      <c r="G195" s="8" t="s">
        <v>186</v>
      </c>
      <c r="H195" s="9" t="s">
        <v>16</v>
      </c>
      <c r="I195" s="12">
        <v>244.85</v>
      </c>
      <c r="J195" s="9">
        <v>42</v>
      </c>
      <c r="K195" s="12">
        <f t="shared" si="2"/>
        <v>10283.699999999999</v>
      </c>
      <c r="L195" s="4"/>
    </row>
    <row r="196" spans="1:12" s="5" customFormat="1" ht="41.25" customHeight="1" x14ac:dyDescent="0.25">
      <c r="A196" s="9">
        <v>4051</v>
      </c>
      <c r="B196" s="9" t="s">
        <v>194</v>
      </c>
      <c r="C196" s="11">
        <v>45456</v>
      </c>
      <c r="D196" s="11">
        <v>45456</v>
      </c>
      <c r="E196" s="9" t="s">
        <v>14</v>
      </c>
      <c r="F196" s="9" t="s">
        <v>32</v>
      </c>
      <c r="G196" s="8" t="s">
        <v>184</v>
      </c>
      <c r="H196" s="9" t="s">
        <v>16</v>
      </c>
      <c r="I196" s="12">
        <v>244.85000000000002</v>
      </c>
      <c r="J196" s="9">
        <v>34</v>
      </c>
      <c r="K196" s="12">
        <f t="shared" si="2"/>
        <v>8324.9000000000015</v>
      </c>
      <c r="L196" s="4"/>
    </row>
    <row r="197" spans="1:12" s="5" customFormat="1" ht="41.25" customHeight="1" x14ac:dyDescent="0.25">
      <c r="A197" s="9">
        <v>4052</v>
      </c>
      <c r="B197" s="9" t="s">
        <v>194</v>
      </c>
      <c r="C197" s="11">
        <v>45649</v>
      </c>
      <c r="D197" s="11">
        <v>45649</v>
      </c>
      <c r="E197" s="9" t="s">
        <v>14</v>
      </c>
      <c r="F197" s="9" t="s">
        <v>14</v>
      </c>
      <c r="G197" s="8" t="s">
        <v>19</v>
      </c>
      <c r="H197" s="9" t="s">
        <v>20</v>
      </c>
      <c r="I197" s="12">
        <v>380.11617647058824</v>
      </c>
      <c r="J197" s="9">
        <v>504</v>
      </c>
      <c r="K197" s="12">
        <f t="shared" si="2"/>
        <v>191578.55294117649</v>
      </c>
      <c r="L197" s="4"/>
    </row>
    <row r="198" spans="1:12" s="5" customFormat="1" ht="41.25" customHeight="1" x14ac:dyDescent="0.25">
      <c r="A198" s="9">
        <v>4053</v>
      </c>
      <c r="B198" s="9" t="s">
        <v>194</v>
      </c>
      <c r="C198" s="11">
        <v>45450</v>
      </c>
      <c r="D198" s="11">
        <v>45450</v>
      </c>
      <c r="E198" s="9" t="s">
        <v>32</v>
      </c>
      <c r="F198" s="9" t="s">
        <v>32</v>
      </c>
      <c r="G198" s="8" t="s">
        <v>187</v>
      </c>
      <c r="H198" s="9" t="s">
        <v>20</v>
      </c>
      <c r="I198" s="12">
        <v>247.8</v>
      </c>
      <c r="J198" s="9">
        <v>110</v>
      </c>
      <c r="K198" s="12">
        <f t="shared" si="2"/>
        <v>27258</v>
      </c>
      <c r="L198" s="4"/>
    </row>
    <row r="199" spans="1:12" s="5" customFormat="1" ht="41.25" customHeight="1" x14ac:dyDescent="0.25">
      <c r="A199" s="9">
        <v>4054</v>
      </c>
      <c r="B199" s="9" t="s">
        <v>194</v>
      </c>
      <c r="C199" s="11">
        <v>45649</v>
      </c>
      <c r="D199" s="11">
        <v>45649</v>
      </c>
      <c r="E199" s="9" t="s">
        <v>14</v>
      </c>
      <c r="F199" s="9" t="s">
        <v>14</v>
      </c>
      <c r="G199" s="8" t="s">
        <v>21</v>
      </c>
      <c r="H199" s="9" t="s">
        <v>20</v>
      </c>
      <c r="I199" s="12">
        <v>729.75775510204085</v>
      </c>
      <c r="J199" s="9">
        <v>138</v>
      </c>
      <c r="K199" s="12">
        <f t="shared" si="2"/>
        <v>100706.57020408164</v>
      </c>
      <c r="L199" s="4"/>
    </row>
    <row r="200" spans="1:12" s="5" customFormat="1" ht="41.25" customHeight="1" x14ac:dyDescent="0.25">
      <c r="A200" s="9">
        <v>4056</v>
      </c>
      <c r="B200" s="9" t="s">
        <v>194</v>
      </c>
      <c r="C200" s="11">
        <v>45649</v>
      </c>
      <c r="D200" s="11">
        <v>45649</v>
      </c>
      <c r="E200" s="9" t="s">
        <v>22</v>
      </c>
      <c r="F200" s="9" t="s">
        <v>22</v>
      </c>
      <c r="G200" s="8" t="s">
        <v>23</v>
      </c>
      <c r="H200" s="9" t="s">
        <v>16</v>
      </c>
      <c r="I200" s="12">
        <v>88.5</v>
      </c>
      <c r="J200" s="9">
        <v>35</v>
      </c>
      <c r="K200" s="12">
        <f t="shared" si="2"/>
        <v>3097.5</v>
      </c>
      <c r="L200" s="4"/>
    </row>
    <row r="201" spans="1:12" s="5" customFormat="1" ht="41.25" customHeight="1" x14ac:dyDescent="0.25">
      <c r="A201" s="9">
        <v>4062</v>
      </c>
      <c r="B201" s="9" t="s">
        <v>194</v>
      </c>
      <c r="C201" s="11">
        <v>45644</v>
      </c>
      <c r="D201" s="11">
        <v>45644</v>
      </c>
      <c r="E201" s="9" t="s">
        <v>14</v>
      </c>
      <c r="F201" s="9" t="s">
        <v>14</v>
      </c>
      <c r="G201" s="8" t="s">
        <v>53</v>
      </c>
      <c r="H201" s="9" t="s">
        <v>16</v>
      </c>
      <c r="I201" s="12">
        <v>231.16761904761907</v>
      </c>
      <c r="J201" s="9">
        <v>71</v>
      </c>
      <c r="K201" s="12">
        <f t="shared" si="2"/>
        <v>16412.900952380955</v>
      </c>
      <c r="L201" s="4"/>
    </row>
    <row r="202" spans="1:12" s="5" customFormat="1" ht="41.25" customHeight="1" x14ac:dyDescent="0.25">
      <c r="A202" s="9">
        <v>4063</v>
      </c>
      <c r="B202" s="9" t="s">
        <v>194</v>
      </c>
      <c r="C202" s="11">
        <v>45456</v>
      </c>
      <c r="D202" s="11">
        <v>45456</v>
      </c>
      <c r="E202" s="9" t="s">
        <v>14</v>
      </c>
      <c r="F202" s="9" t="s">
        <v>14</v>
      </c>
      <c r="G202" s="8" t="s">
        <v>183</v>
      </c>
      <c r="H202" s="9" t="s">
        <v>16</v>
      </c>
      <c r="I202" s="12">
        <v>106.2</v>
      </c>
      <c r="J202" s="9">
        <v>104</v>
      </c>
      <c r="K202" s="12">
        <f t="shared" si="2"/>
        <v>11044.800000000001</v>
      </c>
      <c r="L202" s="4"/>
    </row>
    <row r="203" spans="1:12" s="5" customFormat="1" ht="41.25" customHeight="1" x14ac:dyDescent="0.25">
      <c r="A203" s="9">
        <v>4064</v>
      </c>
      <c r="B203" s="9" t="s">
        <v>194</v>
      </c>
      <c r="C203" s="11">
        <v>45602</v>
      </c>
      <c r="D203" s="11">
        <v>45602</v>
      </c>
      <c r="E203" s="9" t="s">
        <v>14</v>
      </c>
      <c r="F203" s="9" t="s">
        <v>14</v>
      </c>
      <c r="G203" s="8" t="s">
        <v>95</v>
      </c>
      <c r="H203" s="9" t="s">
        <v>26</v>
      </c>
      <c r="I203" s="12">
        <v>133.73333333333329</v>
      </c>
      <c r="J203" s="9">
        <v>63</v>
      </c>
      <c r="K203" s="12">
        <f t="shared" si="2"/>
        <v>8425.1999999999971</v>
      </c>
      <c r="L203" s="4"/>
    </row>
    <row r="204" spans="1:12" s="5" customFormat="1" ht="41.25" customHeight="1" x14ac:dyDescent="0.25">
      <c r="A204" s="9">
        <v>4065</v>
      </c>
      <c r="B204" s="9" t="s">
        <v>194</v>
      </c>
      <c r="C204" s="11">
        <v>43948</v>
      </c>
      <c r="D204" s="11">
        <v>43948</v>
      </c>
      <c r="E204" s="9" t="s">
        <v>29</v>
      </c>
      <c r="F204" s="9" t="s">
        <v>29</v>
      </c>
      <c r="G204" s="8" t="s">
        <v>270</v>
      </c>
      <c r="H204" s="9" t="s">
        <v>16</v>
      </c>
      <c r="I204" s="12">
        <v>89.68</v>
      </c>
      <c r="J204" s="9">
        <v>596</v>
      </c>
      <c r="K204" s="12">
        <f t="shared" si="2"/>
        <v>53449.280000000006</v>
      </c>
      <c r="L204" s="4"/>
    </row>
    <row r="205" spans="1:12" s="5" customFormat="1" ht="41.25" customHeight="1" x14ac:dyDescent="0.25">
      <c r="A205" s="9">
        <v>4066</v>
      </c>
      <c r="B205" s="9" t="s">
        <v>194</v>
      </c>
      <c r="C205" s="11">
        <v>45504</v>
      </c>
      <c r="D205" s="11">
        <v>45504</v>
      </c>
      <c r="E205" s="9" t="s">
        <v>14</v>
      </c>
      <c r="F205" s="9" t="s">
        <v>14</v>
      </c>
      <c r="G205" s="8" t="s">
        <v>150</v>
      </c>
      <c r="H205" s="9" t="s">
        <v>16</v>
      </c>
      <c r="I205" s="12">
        <v>201.30799999999996</v>
      </c>
      <c r="J205" s="9">
        <v>165</v>
      </c>
      <c r="K205" s="12">
        <f t="shared" si="2"/>
        <v>33215.819999999992</v>
      </c>
      <c r="L205" s="4"/>
    </row>
    <row r="206" spans="1:12" s="5" customFormat="1" ht="41.25" customHeight="1" x14ac:dyDescent="0.25">
      <c r="A206" s="9">
        <v>4069</v>
      </c>
      <c r="B206" s="9" t="s">
        <v>194</v>
      </c>
      <c r="C206" s="11">
        <v>45467</v>
      </c>
      <c r="D206" s="11">
        <v>45467</v>
      </c>
      <c r="E206" s="9" t="s">
        <v>14</v>
      </c>
      <c r="F206" s="9" t="s">
        <v>14</v>
      </c>
      <c r="G206" s="8" t="s">
        <v>176</v>
      </c>
      <c r="H206" s="9" t="s">
        <v>177</v>
      </c>
      <c r="I206" s="12">
        <v>63.766940964052282</v>
      </c>
      <c r="J206" s="9">
        <v>568</v>
      </c>
      <c r="K206" s="12">
        <f t="shared" si="2"/>
        <v>36219.622467581699</v>
      </c>
      <c r="L206" s="4"/>
    </row>
    <row r="207" spans="1:12" s="5" customFormat="1" ht="41.25" customHeight="1" x14ac:dyDescent="0.25">
      <c r="A207" s="9">
        <v>4073</v>
      </c>
      <c r="B207" s="9" t="s">
        <v>194</v>
      </c>
      <c r="C207" s="11">
        <v>45649</v>
      </c>
      <c r="D207" s="11">
        <v>45649</v>
      </c>
      <c r="E207" s="9" t="s">
        <v>24</v>
      </c>
      <c r="F207" s="9" t="s">
        <v>14</v>
      </c>
      <c r="G207" s="8" t="s">
        <v>25</v>
      </c>
      <c r="H207" s="9" t="s">
        <v>26</v>
      </c>
      <c r="I207" s="12">
        <v>143.41538461538462</v>
      </c>
      <c r="J207" s="9">
        <v>76</v>
      </c>
      <c r="K207" s="12">
        <f t="shared" si="2"/>
        <v>10899.569230769232</v>
      </c>
      <c r="L207" s="4"/>
    </row>
    <row r="208" spans="1:12" s="5" customFormat="1" ht="41.25" customHeight="1" x14ac:dyDescent="0.25">
      <c r="A208" s="9">
        <v>4077</v>
      </c>
      <c r="B208" s="9" t="s">
        <v>194</v>
      </c>
      <c r="C208" s="11">
        <v>45467</v>
      </c>
      <c r="D208" s="11">
        <v>45467</v>
      </c>
      <c r="E208" s="9" t="s">
        <v>14</v>
      </c>
      <c r="F208" s="9" t="s">
        <v>14</v>
      </c>
      <c r="G208" s="8" t="s">
        <v>178</v>
      </c>
      <c r="H208" s="9" t="s">
        <v>16</v>
      </c>
      <c r="I208" s="12">
        <v>10.029999999999999</v>
      </c>
      <c r="J208" s="9">
        <v>221</v>
      </c>
      <c r="K208" s="12">
        <f t="shared" ref="K208:K251" si="3">(I208*J208)</f>
        <v>2216.6299999999997</v>
      </c>
      <c r="L208" s="4"/>
    </row>
    <row r="209" spans="1:12" s="5" customFormat="1" ht="41.25" customHeight="1" x14ac:dyDescent="0.25">
      <c r="A209" s="9">
        <v>4081</v>
      </c>
      <c r="B209" s="9" t="s">
        <v>194</v>
      </c>
      <c r="C209" s="11">
        <v>45047</v>
      </c>
      <c r="D209" s="11">
        <v>45047</v>
      </c>
      <c r="E209" s="9" t="s">
        <v>14</v>
      </c>
      <c r="F209" s="9" t="s">
        <v>14</v>
      </c>
      <c r="G209" s="8" t="s">
        <v>224</v>
      </c>
      <c r="H209" s="9" t="s">
        <v>16</v>
      </c>
      <c r="I209" s="12">
        <v>433.64999999999992</v>
      </c>
      <c r="J209" s="9">
        <v>22</v>
      </c>
      <c r="K209" s="12">
        <f t="shared" si="3"/>
        <v>9540.2999999999975</v>
      </c>
      <c r="L209" s="4"/>
    </row>
    <row r="210" spans="1:12" s="5" customFormat="1" ht="41.25" customHeight="1" x14ac:dyDescent="0.25">
      <c r="A210" s="9">
        <v>4083</v>
      </c>
      <c r="B210" s="9" t="s">
        <v>194</v>
      </c>
      <c r="C210" s="11">
        <v>45504</v>
      </c>
      <c r="D210" s="11">
        <v>45504</v>
      </c>
      <c r="E210" s="9" t="s">
        <v>151</v>
      </c>
      <c r="F210" s="9" t="s">
        <v>151</v>
      </c>
      <c r="G210" s="8" t="s">
        <v>152</v>
      </c>
      <c r="H210" s="9" t="s">
        <v>16</v>
      </c>
      <c r="I210" s="12">
        <v>72.292708333333337</v>
      </c>
      <c r="J210" s="9">
        <v>166</v>
      </c>
      <c r="K210" s="12">
        <f t="shared" si="3"/>
        <v>12000.589583333334</v>
      </c>
      <c r="L210" s="4"/>
    </row>
    <row r="211" spans="1:12" s="5" customFormat="1" ht="41.25" customHeight="1" x14ac:dyDescent="0.25">
      <c r="A211" s="9">
        <v>4084</v>
      </c>
      <c r="B211" s="9" t="s">
        <v>194</v>
      </c>
      <c r="C211" s="11">
        <v>45313</v>
      </c>
      <c r="D211" s="11">
        <v>45313</v>
      </c>
      <c r="E211" s="9" t="s">
        <v>14</v>
      </c>
      <c r="F211" s="9" t="s">
        <v>14</v>
      </c>
      <c r="G211" s="8" t="s">
        <v>195</v>
      </c>
      <c r="H211" s="9" t="s">
        <v>26</v>
      </c>
      <c r="I211" s="12">
        <v>1005.73</v>
      </c>
      <c r="J211" s="9">
        <v>17</v>
      </c>
      <c r="K211" s="12">
        <f t="shared" si="3"/>
        <v>17097.41</v>
      </c>
      <c r="L211" s="4"/>
    </row>
    <row r="212" spans="1:12" s="5" customFormat="1" ht="41.25" customHeight="1" x14ac:dyDescent="0.25">
      <c r="A212" s="9">
        <v>4087</v>
      </c>
      <c r="B212" s="9" t="s">
        <v>194</v>
      </c>
      <c r="C212" s="11">
        <v>45077</v>
      </c>
      <c r="D212" s="11">
        <v>45077</v>
      </c>
      <c r="E212" s="9" t="s">
        <v>220</v>
      </c>
      <c r="F212" s="9" t="s">
        <v>220</v>
      </c>
      <c r="G212" s="8" t="s">
        <v>221</v>
      </c>
      <c r="H212" s="9" t="s">
        <v>177</v>
      </c>
      <c r="I212" s="12">
        <v>139.6333333333333</v>
      </c>
      <c r="J212" s="9">
        <v>122</v>
      </c>
      <c r="K212" s="12">
        <f t="shared" si="3"/>
        <v>17035.266666666663</v>
      </c>
      <c r="L212" s="4"/>
    </row>
    <row r="213" spans="1:12" s="5" customFormat="1" ht="41.25" customHeight="1" x14ac:dyDescent="0.25">
      <c r="A213" s="9">
        <v>4090</v>
      </c>
      <c r="B213" s="9" t="s">
        <v>194</v>
      </c>
      <c r="C213" s="11">
        <v>45456</v>
      </c>
      <c r="D213" s="11">
        <v>45456</v>
      </c>
      <c r="E213" s="9" t="s">
        <v>14</v>
      </c>
      <c r="F213" s="9" t="s">
        <v>14</v>
      </c>
      <c r="G213" s="8" t="s">
        <v>185</v>
      </c>
      <c r="H213" s="9" t="s">
        <v>16</v>
      </c>
      <c r="I213" s="12">
        <v>1046.0225</v>
      </c>
      <c r="J213" s="9">
        <v>1</v>
      </c>
      <c r="K213" s="12">
        <f t="shared" si="3"/>
        <v>1046.0225</v>
      </c>
      <c r="L213" s="4"/>
    </row>
    <row r="214" spans="1:12" s="5" customFormat="1" ht="41.25" customHeight="1" x14ac:dyDescent="0.25">
      <c r="A214" s="9">
        <v>4091</v>
      </c>
      <c r="B214" s="9" t="s">
        <v>194</v>
      </c>
      <c r="C214" s="11">
        <v>44235</v>
      </c>
      <c r="D214" s="11">
        <v>44235</v>
      </c>
      <c r="E214" s="9" t="s">
        <v>29</v>
      </c>
      <c r="F214" s="9" t="s">
        <v>29</v>
      </c>
      <c r="G214" s="8" t="s">
        <v>257</v>
      </c>
      <c r="H214" s="9" t="s">
        <v>16</v>
      </c>
      <c r="I214" s="12">
        <v>413</v>
      </c>
      <c r="J214" s="9">
        <v>1925</v>
      </c>
      <c r="K214" s="12">
        <f t="shared" si="3"/>
        <v>795025</v>
      </c>
      <c r="L214" s="4"/>
    </row>
    <row r="215" spans="1:12" s="5" customFormat="1" ht="41.25" customHeight="1" x14ac:dyDescent="0.25">
      <c r="A215" s="9">
        <v>4092</v>
      </c>
      <c r="B215" s="9" t="s">
        <v>194</v>
      </c>
      <c r="C215" s="11">
        <v>45467</v>
      </c>
      <c r="D215" s="11">
        <v>45467</v>
      </c>
      <c r="E215" s="9" t="s">
        <v>24</v>
      </c>
      <c r="F215" s="9" t="s">
        <v>22</v>
      </c>
      <c r="G215" s="8" t="s">
        <v>179</v>
      </c>
      <c r="H215" s="9" t="s">
        <v>26</v>
      </c>
      <c r="I215" s="12">
        <v>455.67666666666668</v>
      </c>
      <c r="J215" s="9">
        <v>36</v>
      </c>
      <c r="K215" s="12">
        <f t="shared" si="3"/>
        <v>16404.36</v>
      </c>
      <c r="L215" s="4"/>
    </row>
    <row r="216" spans="1:12" s="5" customFormat="1" ht="41.25" customHeight="1" x14ac:dyDescent="0.25">
      <c r="A216" s="9">
        <v>4093</v>
      </c>
      <c r="B216" s="9" t="s">
        <v>194</v>
      </c>
      <c r="C216" s="11">
        <v>45649</v>
      </c>
      <c r="D216" s="11">
        <v>45649</v>
      </c>
      <c r="E216" s="9" t="s">
        <v>22</v>
      </c>
      <c r="F216" s="9" t="s">
        <v>22</v>
      </c>
      <c r="G216" s="8" t="s">
        <v>27</v>
      </c>
      <c r="H216" s="9" t="s">
        <v>26</v>
      </c>
      <c r="I216" s="12">
        <v>395.44584269662937</v>
      </c>
      <c r="J216" s="9">
        <v>173</v>
      </c>
      <c r="K216" s="12">
        <f t="shared" si="3"/>
        <v>68412.130786516878</v>
      </c>
      <c r="L216" s="4"/>
    </row>
    <row r="217" spans="1:12" s="5" customFormat="1" ht="41.25" customHeight="1" x14ac:dyDescent="0.25">
      <c r="A217" s="9">
        <v>4094</v>
      </c>
      <c r="B217" s="9" t="s">
        <v>194</v>
      </c>
      <c r="C217" s="11">
        <v>45649</v>
      </c>
      <c r="D217" s="11">
        <v>45649</v>
      </c>
      <c r="E217" s="9" t="s">
        <v>14</v>
      </c>
      <c r="F217" s="9" t="s">
        <v>14</v>
      </c>
      <c r="G217" s="8" t="s">
        <v>28</v>
      </c>
      <c r="H217" s="9" t="s">
        <v>16</v>
      </c>
      <c r="I217" s="12">
        <v>441.87131147540987</v>
      </c>
      <c r="J217" s="9">
        <v>28</v>
      </c>
      <c r="K217" s="12">
        <f t="shared" si="3"/>
        <v>12372.396721311476</v>
      </c>
      <c r="L217" s="4"/>
    </row>
    <row r="218" spans="1:12" s="5" customFormat="1" ht="41.25" customHeight="1" x14ac:dyDescent="0.25">
      <c r="A218" s="9">
        <v>4095</v>
      </c>
      <c r="B218" s="9" t="s">
        <v>194</v>
      </c>
      <c r="C218" s="11">
        <v>45465</v>
      </c>
      <c r="D218" s="11">
        <v>45465</v>
      </c>
      <c r="E218" s="9" t="s">
        <v>181</v>
      </c>
      <c r="F218" s="9" t="s">
        <v>14</v>
      </c>
      <c r="G218" s="8" t="s">
        <v>182</v>
      </c>
      <c r="H218" s="9" t="s">
        <v>16</v>
      </c>
      <c r="I218" s="12">
        <v>306.8</v>
      </c>
      <c r="J218" s="9">
        <v>85</v>
      </c>
      <c r="K218" s="12">
        <f t="shared" si="3"/>
        <v>26078</v>
      </c>
      <c r="L218" s="4"/>
    </row>
    <row r="219" spans="1:12" s="5" customFormat="1" ht="41.25" customHeight="1" x14ac:dyDescent="0.25">
      <c r="A219" s="9">
        <v>4097</v>
      </c>
      <c r="B219" s="9" t="s">
        <v>194</v>
      </c>
      <c r="C219" s="11">
        <v>45644</v>
      </c>
      <c r="D219" s="11">
        <v>45644</v>
      </c>
      <c r="E219" s="9" t="s">
        <v>14</v>
      </c>
      <c r="F219" s="9" t="s">
        <v>14</v>
      </c>
      <c r="G219" s="8" t="s">
        <v>54</v>
      </c>
      <c r="H219" s="9" t="s">
        <v>16</v>
      </c>
      <c r="I219" s="12">
        <v>147.5</v>
      </c>
      <c r="J219" s="9">
        <v>17</v>
      </c>
      <c r="K219" s="12">
        <f t="shared" si="3"/>
        <v>2507.5</v>
      </c>
      <c r="L219" s="4"/>
    </row>
    <row r="220" spans="1:12" s="5" customFormat="1" ht="41.25" customHeight="1" x14ac:dyDescent="0.25">
      <c r="A220" s="9">
        <v>4098</v>
      </c>
      <c r="B220" s="9" t="s">
        <v>194</v>
      </c>
      <c r="C220" s="11">
        <v>45639</v>
      </c>
      <c r="D220" s="11">
        <v>45639</v>
      </c>
      <c r="E220" s="9" t="s">
        <v>14</v>
      </c>
      <c r="F220" s="9" t="s">
        <v>14</v>
      </c>
      <c r="G220" s="8" t="s">
        <v>80</v>
      </c>
      <c r="H220" s="9" t="s">
        <v>20</v>
      </c>
      <c r="I220" s="12">
        <v>138.14787234042552</v>
      </c>
      <c r="J220" s="9">
        <v>184</v>
      </c>
      <c r="K220" s="12">
        <f t="shared" si="3"/>
        <v>25419.208510638295</v>
      </c>
      <c r="L220" s="4"/>
    </row>
    <row r="221" spans="1:12" s="5" customFormat="1" ht="41.25" customHeight="1" x14ac:dyDescent="0.25">
      <c r="A221" s="9">
        <v>4100</v>
      </c>
      <c r="B221" s="9" t="s">
        <v>194</v>
      </c>
      <c r="C221" s="11">
        <v>45649</v>
      </c>
      <c r="D221" s="11">
        <v>45649</v>
      </c>
      <c r="E221" s="9" t="s">
        <v>29</v>
      </c>
      <c r="F221" s="9" t="s">
        <v>29</v>
      </c>
      <c r="G221" s="8" t="s">
        <v>30</v>
      </c>
      <c r="H221" s="9" t="s">
        <v>31</v>
      </c>
      <c r="I221" s="12">
        <v>129.80000000000001</v>
      </c>
      <c r="J221" s="9">
        <v>24</v>
      </c>
      <c r="K221" s="12">
        <f t="shared" si="3"/>
        <v>3115.2000000000003</v>
      </c>
      <c r="L221" s="4"/>
    </row>
    <row r="222" spans="1:12" s="5" customFormat="1" ht="41.25" customHeight="1" x14ac:dyDescent="0.25">
      <c r="A222" s="9">
        <v>4101</v>
      </c>
      <c r="B222" s="9" t="s">
        <v>194</v>
      </c>
      <c r="C222" s="11">
        <v>45644</v>
      </c>
      <c r="D222" s="11">
        <v>45644</v>
      </c>
      <c r="E222" s="9" t="s">
        <v>14</v>
      </c>
      <c r="F222" s="9" t="s">
        <v>14</v>
      </c>
      <c r="G222" s="8" t="s">
        <v>55</v>
      </c>
      <c r="H222" s="9" t="s">
        <v>16</v>
      </c>
      <c r="I222" s="12">
        <v>41.413884481117101</v>
      </c>
      <c r="J222" s="9">
        <v>228</v>
      </c>
      <c r="K222" s="12">
        <f t="shared" si="3"/>
        <v>9442.3656616946992</v>
      </c>
      <c r="L222" s="4"/>
    </row>
    <row r="223" spans="1:12" s="5" customFormat="1" ht="41.25" customHeight="1" x14ac:dyDescent="0.25">
      <c r="A223" s="9">
        <v>4103</v>
      </c>
      <c r="B223" s="9" t="s">
        <v>194</v>
      </c>
      <c r="C223" s="11">
        <v>45639</v>
      </c>
      <c r="D223" s="11">
        <v>45639</v>
      </c>
      <c r="E223" s="9" t="s">
        <v>29</v>
      </c>
      <c r="F223" s="9" t="s">
        <v>29</v>
      </c>
      <c r="G223" s="8" t="s">
        <v>81</v>
      </c>
      <c r="H223" s="9" t="s">
        <v>31</v>
      </c>
      <c r="I223" s="12">
        <v>204.49975609756098</v>
      </c>
      <c r="J223" s="9">
        <v>154</v>
      </c>
      <c r="K223" s="12">
        <f t="shared" si="3"/>
        <v>31492.962439024392</v>
      </c>
      <c r="L223" s="4"/>
    </row>
    <row r="224" spans="1:12" s="5" customFormat="1" ht="41.25" customHeight="1" x14ac:dyDescent="0.25">
      <c r="A224" s="9">
        <v>4111</v>
      </c>
      <c r="B224" s="9" t="s">
        <v>194</v>
      </c>
      <c r="C224" s="11">
        <v>45125</v>
      </c>
      <c r="D224" s="11">
        <v>45125</v>
      </c>
      <c r="E224" s="9" t="s">
        <v>14</v>
      </c>
      <c r="F224" s="9" t="s">
        <v>14</v>
      </c>
      <c r="G224" s="8" t="s">
        <v>207</v>
      </c>
      <c r="H224" s="9" t="s">
        <v>16</v>
      </c>
      <c r="I224" s="12">
        <v>372.4375</v>
      </c>
      <c r="J224" s="9">
        <v>65</v>
      </c>
      <c r="K224" s="12">
        <f t="shared" si="3"/>
        <v>24208.4375</v>
      </c>
      <c r="L224" s="4"/>
    </row>
    <row r="225" spans="1:12" s="5" customFormat="1" ht="54.75" customHeight="1" x14ac:dyDescent="0.25">
      <c r="A225" s="9">
        <v>4112</v>
      </c>
      <c r="B225" s="9" t="s">
        <v>194</v>
      </c>
      <c r="C225" s="11">
        <v>45047</v>
      </c>
      <c r="D225" s="11">
        <v>45047</v>
      </c>
      <c r="E225" s="9" t="s">
        <v>225</v>
      </c>
      <c r="F225" s="9" t="s">
        <v>14</v>
      </c>
      <c r="G225" s="8" t="s">
        <v>226</v>
      </c>
      <c r="H225" s="9" t="s">
        <v>177</v>
      </c>
      <c r="I225" s="12">
        <v>217.77</v>
      </c>
      <c r="J225" s="9">
        <v>34</v>
      </c>
      <c r="K225" s="12">
        <f t="shared" si="3"/>
        <v>7404.18</v>
      </c>
      <c r="L225" s="4"/>
    </row>
    <row r="226" spans="1:12" s="5" customFormat="1" ht="53.25" customHeight="1" x14ac:dyDescent="0.25">
      <c r="A226" s="9">
        <v>4113</v>
      </c>
      <c r="B226" s="9" t="s">
        <v>194</v>
      </c>
      <c r="C226" s="11">
        <v>45099</v>
      </c>
      <c r="D226" s="11">
        <v>45099</v>
      </c>
      <c r="E226" s="9" t="s">
        <v>14</v>
      </c>
      <c r="F226" s="9" t="s">
        <v>14</v>
      </c>
      <c r="G226" s="8" t="s">
        <v>210</v>
      </c>
      <c r="H226" s="9" t="s">
        <v>16</v>
      </c>
      <c r="I226" s="12">
        <v>112.1</v>
      </c>
      <c r="J226" s="9">
        <v>91</v>
      </c>
      <c r="K226" s="12">
        <f t="shared" si="3"/>
        <v>10201.1</v>
      </c>
      <c r="L226" s="4"/>
    </row>
    <row r="227" spans="1:12" s="5" customFormat="1" ht="41.25" customHeight="1" x14ac:dyDescent="0.25">
      <c r="A227" s="9">
        <v>4114</v>
      </c>
      <c r="B227" s="9" t="s">
        <v>194</v>
      </c>
      <c r="C227" s="11">
        <v>45602</v>
      </c>
      <c r="D227" s="11">
        <v>45602</v>
      </c>
      <c r="E227" s="9" t="s">
        <v>14</v>
      </c>
      <c r="F227" s="9" t="s">
        <v>14</v>
      </c>
      <c r="G227" s="8" t="s">
        <v>96</v>
      </c>
      <c r="H227" s="9" t="s">
        <v>16</v>
      </c>
      <c r="I227" s="12">
        <v>112</v>
      </c>
      <c r="J227" s="9">
        <v>86</v>
      </c>
      <c r="K227" s="12">
        <f t="shared" si="3"/>
        <v>9632</v>
      </c>
      <c r="L227" s="4"/>
    </row>
    <row r="228" spans="1:12" s="5" customFormat="1" ht="41.25" customHeight="1" x14ac:dyDescent="0.25">
      <c r="A228" s="9">
        <v>4115</v>
      </c>
      <c r="B228" s="9" t="s">
        <v>194</v>
      </c>
      <c r="C228" s="11">
        <v>45313</v>
      </c>
      <c r="D228" s="11">
        <v>45313</v>
      </c>
      <c r="E228" s="9" t="s">
        <v>14</v>
      </c>
      <c r="F228" s="9" t="s">
        <v>14</v>
      </c>
      <c r="G228" s="8" t="s">
        <v>196</v>
      </c>
      <c r="H228" s="9" t="s">
        <v>26</v>
      </c>
      <c r="I228" s="12">
        <v>1005.74</v>
      </c>
      <c r="J228" s="9">
        <v>35</v>
      </c>
      <c r="K228" s="12">
        <f t="shared" si="3"/>
        <v>35200.9</v>
      </c>
      <c r="L228" s="4"/>
    </row>
    <row r="229" spans="1:12" s="5" customFormat="1" ht="41.25" customHeight="1" x14ac:dyDescent="0.25">
      <c r="A229" s="9">
        <v>4116</v>
      </c>
      <c r="B229" s="9" t="s">
        <v>194</v>
      </c>
      <c r="C229" s="11">
        <v>45504</v>
      </c>
      <c r="D229" s="11">
        <v>45504</v>
      </c>
      <c r="E229" s="9" t="s">
        <v>14</v>
      </c>
      <c r="F229" s="9" t="s">
        <v>14</v>
      </c>
      <c r="G229" s="8" t="s">
        <v>153</v>
      </c>
      <c r="H229" s="9" t="s">
        <v>16</v>
      </c>
      <c r="I229" s="12">
        <v>106</v>
      </c>
      <c r="J229" s="9">
        <v>69</v>
      </c>
      <c r="K229" s="12">
        <f t="shared" si="3"/>
        <v>7314</v>
      </c>
      <c r="L229" s="4"/>
    </row>
    <row r="230" spans="1:12" s="5" customFormat="1" ht="59.25" customHeight="1" x14ac:dyDescent="0.25">
      <c r="A230" s="9">
        <v>4117</v>
      </c>
      <c r="B230" s="9" t="s">
        <v>194</v>
      </c>
      <c r="C230" s="11">
        <v>45125</v>
      </c>
      <c r="D230" s="11">
        <v>45125</v>
      </c>
      <c r="E230" s="9" t="s">
        <v>14</v>
      </c>
      <c r="F230" s="9" t="s">
        <v>32</v>
      </c>
      <c r="G230" s="8" t="s">
        <v>208</v>
      </c>
      <c r="H230" s="9" t="s">
        <v>16</v>
      </c>
      <c r="I230" s="12">
        <v>423.03</v>
      </c>
      <c r="J230" s="9">
        <v>10</v>
      </c>
      <c r="K230" s="12">
        <f t="shared" si="3"/>
        <v>4230.2999999999993</v>
      </c>
      <c r="L230" s="4"/>
    </row>
    <row r="231" spans="1:12" s="5" customFormat="1" ht="41.25" customHeight="1" x14ac:dyDescent="0.25">
      <c r="A231" s="9">
        <v>4118</v>
      </c>
      <c r="B231" s="9" t="s">
        <v>194</v>
      </c>
      <c r="C231" s="11">
        <v>45604</v>
      </c>
      <c r="D231" s="11">
        <v>45604</v>
      </c>
      <c r="E231" s="9" t="s">
        <v>14</v>
      </c>
      <c r="F231" s="9" t="s">
        <v>14</v>
      </c>
      <c r="G231" s="8" t="s">
        <v>94</v>
      </c>
      <c r="H231" s="9" t="s">
        <v>16</v>
      </c>
      <c r="I231" s="12">
        <v>123.9</v>
      </c>
      <c r="J231" s="9">
        <v>9</v>
      </c>
      <c r="K231" s="12">
        <f t="shared" si="3"/>
        <v>1115.1000000000001</v>
      </c>
      <c r="L231" s="4"/>
    </row>
    <row r="232" spans="1:12" s="5" customFormat="1" ht="57.75" customHeight="1" x14ac:dyDescent="0.25">
      <c r="A232" s="9">
        <v>6001</v>
      </c>
      <c r="B232" s="9" t="s">
        <v>266</v>
      </c>
      <c r="C232" s="11">
        <v>45350</v>
      </c>
      <c r="D232" s="11">
        <v>45350</v>
      </c>
      <c r="E232" s="9" t="s">
        <v>82</v>
      </c>
      <c r="F232" s="9" t="s">
        <v>82</v>
      </c>
      <c r="G232" s="8" t="s">
        <v>193</v>
      </c>
      <c r="H232" s="9" t="s">
        <v>16</v>
      </c>
      <c r="I232" s="12">
        <v>597.86666666666667</v>
      </c>
      <c r="J232" s="9">
        <v>368</v>
      </c>
      <c r="K232" s="12">
        <f t="shared" si="3"/>
        <v>220014.93333333335</v>
      </c>
      <c r="L232" s="4"/>
    </row>
    <row r="233" spans="1:12" s="5" customFormat="1" ht="53.25" customHeight="1" x14ac:dyDescent="0.25">
      <c r="A233" s="9">
        <v>6002</v>
      </c>
      <c r="B233" s="9" t="s">
        <v>266</v>
      </c>
      <c r="C233" s="11">
        <v>45310</v>
      </c>
      <c r="D233" s="11">
        <v>45310</v>
      </c>
      <c r="E233" s="9" t="s">
        <v>82</v>
      </c>
      <c r="F233" s="9" t="s">
        <v>82</v>
      </c>
      <c r="G233" s="8" t="s">
        <v>201</v>
      </c>
      <c r="H233" s="9" t="s">
        <v>16</v>
      </c>
      <c r="I233" s="12">
        <v>371.69999999999993</v>
      </c>
      <c r="J233" s="9">
        <v>18</v>
      </c>
      <c r="K233" s="12">
        <f t="shared" si="3"/>
        <v>6690.5999999999985</v>
      </c>
      <c r="L233" s="4"/>
    </row>
    <row r="234" spans="1:12" s="5" customFormat="1" ht="41.25" customHeight="1" x14ac:dyDescent="0.25">
      <c r="A234" s="9">
        <v>6003</v>
      </c>
      <c r="B234" s="9" t="s">
        <v>266</v>
      </c>
      <c r="C234" s="11">
        <v>45638</v>
      </c>
      <c r="D234" s="11">
        <v>45638</v>
      </c>
      <c r="E234" s="9" t="s">
        <v>82</v>
      </c>
      <c r="F234" s="9" t="s">
        <v>82</v>
      </c>
      <c r="G234" s="8" t="s">
        <v>85</v>
      </c>
      <c r="H234" s="9" t="s">
        <v>58</v>
      </c>
      <c r="I234" s="12">
        <v>176.9</v>
      </c>
      <c r="J234" s="9">
        <v>116</v>
      </c>
      <c r="K234" s="12">
        <f t="shared" si="3"/>
        <v>20520.400000000001</v>
      </c>
      <c r="L234" s="4"/>
    </row>
    <row r="235" spans="1:12" s="5" customFormat="1" ht="41.25" customHeight="1" x14ac:dyDescent="0.25">
      <c r="A235" s="9">
        <v>6004</v>
      </c>
      <c r="B235" s="9" t="s">
        <v>266</v>
      </c>
      <c r="C235" s="11">
        <v>45639</v>
      </c>
      <c r="D235" s="11">
        <v>45639</v>
      </c>
      <c r="E235" s="9" t="s">
        <v>82</v>
      </c>
      <c r="F235" s="9" t="s">
        <v>82</v>
      </c>
      <c r="G235" s="8" t="s">
        <v>83</v>
      </c>
      <c r="H235" s="9" t="s">
        <v>58</v>
      </c>
      <c r="I235" s="12">
        <v>268.39148732394369</v>
      </c>
      <c r="J235" s="9">
        <v>536</v>
      </c>
      <c r="K235" s="12">
        <f t="shared" si="3"/>
        <v>143857.83720563381</v>
      </c>
      <c r="L235" s="4"/>
    </row>
    <row r="236" spans="1:12" s="5" customFormat="1" ht="41.25" customHeight="1" x14ac:dyDescent="0.25">
      <c r="A236" s="9">
        <v>7001</v>
      </c>
      <c r="B236" s="9" t="s">
        <v>271</v>
      </c>
      <c r="C236" s="11">
        <v>45638</v>
      </c>
      <c r="D236" s="11">
        <v>45638</v>
      </c>
      <c r="E236" s="9" t="s">
        <v>56</v>
      </c>
      <c r="F236" s="9" t="s">
        <v>14</v>
      </c>
      <c r="G236" s="8" t="s">
        <v>87</v>
      </c>
      <c r="H236" s="9" t="s">
        <v>58</v>
      </c>
      <c r="I236" s="12">
        <v>21.069051939329558</v>
      </c>
      <c r="J236" s="9">
        <v>668</v>
      </c>
      <c r="K236" s="12">
        <f t="shared" si="3"/>
        <v>14074.126695472145</v>
      </c>
      <c r="L236" s="4"/>
    </row>
    <row r="237" spans="1:12" s="5" customFormat="1" ht="41.25" customHeight="1" x14ac:dyDescent="0.25">
      <c r="A237" s="9">
        <v>7002</v>
      </c>
      <c r="B237" s="9" t="s">
        <v>271</v>
      </c>
      <c r="C237" s="11">
        <v>45638</v>
      </c>
      <c r="D237" s="11">
        <v>45638</v>
      </c>
      <c r="E237" s="9" t="s">
        <v>56</v>
      </c>
      <c r="F237" s="9" t="s">
        <v>14</v>
      </c>
      <c r="G237" s="8" t="s">
        <v>88</v>
      </c>
      <c r="H237" s="9" t="s">
        <v>58</v>
      </c>
      <c r="I237" s="12">
        <v>20.466859728506783</v>
      </c>
      <c r="J237" s="9">
        <v>265</v>
      </c>
      <c r="K237" s="12">
        <f t="shared" si="3"/>
        <v>5423.7178280542976</v>
      </c>
      <c r="L237" s="4"/>
    </row>
    <row r="238" spans="1:12" s="5" customFormat="1" ht="41.25" customHeight="1" x14ac:dyDescent="0.25">
      <c r="A238" s="9">
        <v>7003</v>
      </c>
      <c r="B238" s="9" t="s">
        <v>271</v>
      </c>
      <c r="C238" s="11">
        <v>45638</v>
      </c>
      <c r="D238" s="11">
        <v>45638</v>
      </c>
      <c r="E238" s="9" t="s">
        <v>56</v>
      </c>
      <c r="F238" s="9" t="s">
        <v>56</v>
      </c>
      <c r="G238" s="8" t="s">
        <v>89</v>
      </c>
      <c r="H238" s="9" t="s">
        <v>58</v>
      </c>
      <c r="I238" s="12">
        <v>53.661009108341318</v>
      </c>
      <c r="J238" s="9">
        <v>803</v>
      </c>
      <c r="K238" s="12">
        <f t="shared" si="3"/>
        <v>43089.790313998077</v>
      </c>
      <c r="L238" s="4"/>
    </row>
    <row r="239" spans="1:12" s="5" customFormat="1" ht="41.25" customHeight="1" x14ac:dyDescent="0.25">
      <c r="A239" s="9">
        <v>7004</v>
      </c>
      <c r="B239" s="9" t="s">
        <v>271</v>
      </c>
      <c r="C239" s="11">
        <v>45638</v>
      </c>
      <c r="D239" s="11">
        <v>45638</v>
      </c>
      <c r="E239" s="9" t="s">
        <v>56</v>
      </c>
      <c r="F239" s="9" t="s">
        <v>56</v>
      </c>
      <c r="G239" s="8" t="s">
        <v>90</v>
      </c>
      <c r="H239" s="9" t="s">
        <v>58</v>
      </c>
      <c r="I239" s="12">
        <v>59.079307048984468</v>
      </c>
      <c r="J239" s="9">
        <v>636</v>
      </c>
      <c r="K239" s="12">
        <f t="shared" si="3"/>
        <v>37574.439283154119</v>
      </c>
      <c r="L239" s="4"/>
    </row>
    <row r="240" spans="1:12" s="5" customFormat="1" ht="41.25" customHeight="1" x14ac:dyDescent="0.25">
      <c r="A240" s="9">
        <v>7005</v>
      </c>
      <c r="B240" s="9" t="s">
        <v>271</v>
      </c>
      <c r="C240" s="11">
        <v>45644</v>
      </c>
      <c r="D240" s="11">
        <v>45644</v>
      </c>
      <c r="E240" s="9" t="s">
        <v>56</v>
      </c>
      <c r="F240" s="9" t="s">
        <v>56</v>
      </c>
      <c r="G240" s="8" t="s">
        <v>57</v>
      </c>
      <c r="H240" s="9" t="s">
        <v>58</v>
      </c>
      <c r="I240" s="12">
        <v>92.123414167433296</v>
      </c>
      <c r="J240" s="9">
        <v>950</v>
      </c>
      <c r="K240" s="12">
        <f t="shared" si="3"/>
        <v>87517.243459061632</v>
      </c>
      <c r="L240" s="4"/>
    </row>
    <row r="241" spans="1:12" s="5" customFormat="1" ht="41.25" customHeight="1" x14ac:dyDescent="0.25">
      <c r="A241" s="9">
        <v>7006</v>
      </c>
      <c r="B241" s="9" t="s">
        <v>271</v>
      </c>
      <c r="C241" s="11">
        <v>45639</v>
      </c>
      <c r="D241" s="11">
        <v>45639</v>
      </c>
      <c r="E241" s="9" t="s">
        <v>56</v>
      </c>
      <c r="F241" s="9" t="s">
        <v>56</v>
      </c>
      <c r="G241" s="8" t="s">
        <v>84</v>
      </c>
      <c r="H241" s="9" t="s">
        <v>31</v>
      </c>
      <c r="I241" s="12">
        <v>3587.78</v>
      </c>
      <c r="J241" s="9">
        <v>4</v>
      </c>
      <c r="K241" s="12">
        <f t="shared" si="3"/>
        <v>14351.12</v>
      </c>
      <c r="L241" s="4"/>
    </row>
    <row r="242" spans="1:12" s="5" customFormat="1" ht="41.25" customHeight="1" x14ac:dyDescent="0.25">
      <c r="A242" s="9">
        <v>7007</v>
      </c>
      <c r="B242" s="9" t="s">
        <v>271</v>
      </c>
      <c r="C242" s="11">
        <v>45638</v>
      </c>
      <c r="D242" s="11">
        <v>45638</v>
      </c>
      <c r="E242" s="9" t="s">
        <v>56</v>
      </c>
      <c r="F242" s="9" t="s">
        <v>56</v>
      </c>
      <c r="G242" s="8" t="s">
        <v>91</v>
      </c>
      <c r="H242" s="9" t="s">
        <v>58</v>
      </c>
      <c r="I242" s="12">
        <v>69.608047882136262</v>
      </c>
      <c r="J242" s="9">
        <v>108</v>
      </c>
      <c r="K242" s="12">
        <f t="shared" si="3"/>
        <v>7517.6691712707161</v>
      </c>
      <c r="L242" s="4"/>
    </row>
    <row r="243" spans="1:12" s="5" customFormat="1" ht="41.25" customHeight="1" x14ac:dyDescent="0.25">
      <c r="A243" s="9">
        <v>7008</v>
      </c>
      <c r="B243" s="9" t="s">
        <v>271</v>
      </c>
      <c r="C243" s="11">
        <v>45467</v>
      </c>
      <c r="D243" s="11">
        <v>45467</v>
      </c>
      <c r="E243" s="9" t="s">
        <v>56</v>
      </c>
      <c r="F243" s="9" t="s">
        <v>56</v>
      </c>
      <c r="G243" s="8" t="s">
        <v>180</v>
      </c>
      <c r="H243" s="9" t="s">
        <v>58</v>
      </c>
      <c r="I243" s="12">
        <v>49.9435</v>
      </c>
      <c r="J243" s="9">
        <v>173</v>
      </c>
      <c r="K243" s="12">
        <f t="shared" si="3"/>
        <v>8640.2255000000005</v>
      </c>
      <c r="L243" s="4"/>
    </row>
    <row r="244" spans="1:12" s="5" customFormat="1" ht="41.25" customHeight="1" x14ac:dyDescent="0.25">
      <c r="A244" s="9">
        <v>7009</v>
      </c>
      <c r="B244" s="9" t="s">
        <v>271</v>
      </c>
      <c r="C244" s="11">
        <v>45638</v>
      </c>
      <c r="D244" s="11">
        <v>45638</v>
      </c>
      <c r="E244" s="9" t="s">
        <v>32</v>
      </c>
      <c r="F244" s="9" t="s">
        <v>32</v>
      </c>
      <c r="G244" s="8" t="s">
        <v>92</v>
      </c>
      <c r="H244" s="9" t="s">
        <v>58</v>
      </c>
      <c r="I244" s="12">
        <v>67.055233644859811</v>
      </c>
      <c r="J244" s="9">
        <v>1975</v>
      </c>
      <c r="K244" s="12">
        <f t="shared" si="3"/>
        <v>132434.08644859813</v>
      </c>
      <c r="L244" s="4"/>
    </row>
    <row r="245" spans="1:12" s="5" customFormat="1" ht="61.5" customHeight="1" x14ac:dyDescent="0.25">
      <c r="A245" s="9">
        <v>7011</v>
      </c>
      <c r="B245" s="9" t="s">
        <v>271</v>
      </c>
      <c r="C245" s="11">
        <v>45299</v>
      </c>
      <c r="D245" s="11">
        <v>45299</v>
      </c>
      <c r="E245" s="9" t="s">
        <v>32</v>
      </c>
      <c r="F245" s="9" t="s">
        <v>14</v>
      </c>
      <c r="G245" s="8" t="s">
        <v>202</v>
      </c>
      <c r="H245" s="9" t="s">
        <v>16</v>
      </c>
      <c r="I245" s="12">
        <v>18.88</v>
      </c>
      <c r="J245" s="9">
        <v>6576</v>
      </c>
      <c r="K245" s="12">
        <f t="shared" si="3"/>
        <v>124154.87999999999</v>
      </c>
      <c r="L245" s="4"/>
    </row>
    <row r="246" spans="1:12" s="5" customFormat="1" ht="41.25" customHeight="1" x14ac:dyDescent="0.25">
      <c r="A246" s="9">
        <v>7012</v>
      </c>
      <c r="B246" s="9" t="s">
        <v>271</v>
      </c>
      <c r="C246" s="11">
        <v>45646</v>
      </c>
      <c r="D246" s="11">
        <v>45646</v>
      </c>
      <c r="E246" s="9" t="s">
        <v>32</v>
      </c>
      <c r="F246" s="9" t="s">
        <v>14</v>
      </c>
      <c r="G246" s="8" t="s">
        <v>33</v>
      </c>
      <c r="H246" s="9" t="s">
        <v>16</v>
      </c>
      <c r="I246" s="12">
        <v>73.592862574687672</v>
      </c>
      <c r="J246" s="9">
        <v>3240</v>
      </c>
      <c r="K246" s="12">
        <f t="shared" si="3"/>
        <v>238440.87474198805</v>
      </c>
      <c r="L246" s="4"/>
    </row>
    <row r="247" spans="1:12" s="5" customFormat="1" ht="41.25" customHeight="1" x14ac:dyDescent="0.25">
      <c r="A247" s="9">
        <v>7013</v>
      </c>
      <c r="B247" s="9" t="s">
        <v>271</v>
      </c>
      <c r="C247" s="11">
        <v>43581</v>
      </c>
      <c r="D247" s="11">
        <v>43581</v>
      </c>
      <c r="E247" s="9" t="s">
        <v>32</v>
      </c>
      <c r="F247" s="9" t="s">
        <v>32</v>
      </c>
      <c r="G247" s="8" t="s">
        <v>278</v>
      </c>
      <c r="H247" s="9" t="s">
        <v>31</v>
      </c>
      <c r="I247" s="12">
        <v>54.3</v>
      </c>
      <c r="J247" s="9">
        <v>1037</v>
      </c>
      <c r="K247" s="12">
        <f t="shared" si="3"/>
        <v>56309.1</v>
      </c>
      <c r="L247" s="4"/>
    </row>
    <row r="248" spans="1:12" s="5" customFormat="1" ht="41.25" customHeight="1" x14ac:dyDescent="0.25">
      <c r="A248" s="9">
        <v>7014</v>
      </c>
      <c r="B248" s="9" t="s">
        <v>271</v>
      </c>
      <c r="C248" s="11">
        <v>45646</v>
      </c>
      <c r="D248" s="11">
        <v>45646</v>
      </c>
      <c r="E248" s="9" t="s">
        <v>32</v>
      </c>
      <c r="F248" s="9" t="s">
        <v>32</v>
      </c>
      <c r="G248" s="8" t="s">
        <v>34</v>
      </c>
      <c r="H248" s="9" t="s">
        <v>16</v>
      </c>
      <c r="I248" s="12">
        <v>264.3563973063973</v>
      </c>
      <c r="J248" s="9">
        <v>1070</v>
      </c>
      <c r="K248" s="12">
        <f t="shared" si="3"/>
        <v>282861.34511784511</v>
      </c>
      <c r="L248" s="4"/>
    </row>
    <row r="249" spans="1:12" s="5" customFormat="1" ht="41.25" customHeight="1" x14ac:dyDescent="0.25">
      <c r="A249" s="9">
        <v>7015</v>
      </c>
      <c r="B249" s="9" t="s">
        <v>271</v>
      </c>
      <c r="C249" s="11">
        <v>45644</v>
      </c>
      <c r="D249" s="11">
        <v>45644</v>
      </c>
      <c r="E249" s="9" t="s">
        <v>32</v>
      </c>
      <c r="F249" s="9" t="s">
        <v>32</v>
      </c>
      <c r="G249" s="8" t="s">
        <v>59</v>
      </c>
      <c r="H249" s="9" t="s">
        <v>16</v>
      </c>
      <c r="I249" s="12">
        <v>50.726191206543973</v>
      </c>
      <c r="J249" s="9">
        <v>3832</v>
      </c>
      <c r="K249" s="12">
        <f t="shared" si="3"/>
        <v>194382.76470347651</v>
      </c>
      <c r="L249" s="4"/>
    </row>
    <row r="250" spans="1:12" s="5" customFormat="1" ht="41.25" customHeight="1" x14ac:dyDescent="0.25">
      <c r="A250" s="9">
        <v>7016</v>
      </c>
      <c r="B250" s="9" t="s">
        <v>271</v>
      </c>
      <c r="C250" s="11">
        <v>45638</v>
      </c>
      <c r="D250" s="11">
        <v>45638</v>
      </c>
      <c r="E250" s="9" t="s">
        <v>32</v>
      </c>
      <c r="F250" s="9" t="s">
        <v>32</v>
      </c>
      <c r="G250" s="8" t="s">
        <v>93</v>
      </c>
      <c r="H250" s="9" t="s">
        <v>16</v>
      </c>
      <c r="I250" s="12">
        <v>62.602371134020622</v>
      </c>
      <c r="J250" s="9">
        <v>525</v>
      </c>
      <c r="K250" s="12">
        <f t="shared" si="3"/>
        <v>32866.244845360823</v>
      </c>
      <c r="L250" s="4"/>
    </row>
    <row r="251" spans="1:12" s="5" customFormat="1" ht="54.75" customHeight="1" x14ac:dyDescent="0.25">
      <c r="A251" s="9">
        <v>7017</v>
      </c>
      <c r="B251" s="9" t="s">
        <v>271</v>
      </c>
      <c r="C251" s="11">
        <v>45100</v>
      </c>
      <c r="D251" s="11">
        <v>45100</v>
      </c>
      <c r="E251" s="9" t="s">
        <v>32</v>
      </c>
      <c r="F251" s="9" t="s">
        <v>32</v>
      </c>
      <c r="G251" s="8" t="s">
        <v>209</v>
      </c>
      <c r="H251" s="9" t="s">
        <v>16</v>
      </c>
      <c r="I251" s="12">
        <v>27.14</v>
      </c>
      <c r="J251" s="9">
        <v>55</v>
      </c>
      <c r="K251" s="12">
        <f t="shared" si="3"/>
        <v>1492.7</v>
      </c>
      <c r="L251" s="4"/>
    </row>
    <row r="252" spans="1:12" s="6" customFormat="1" ht="30" customHeight="1" x14ac:dyDescent="0.25">
      <c r="A252" s="13"/>
      <c r="B252" s="14"/>
      <c r="C252" s="15"/>
      <c r="D252" s="15"/>
      <c r="E252" s="14"/>
      <c r="F252" s="14"/>
      <c r="G252" s="14" t="s">
        <v>288</v>
      </c>
      <c r="H252" s="14"/>
      <c r="I252" s="15"/>
      <c r="J252" s="10"/>
      <c r="K252" s="16">
        <f>SUM(K16:K251)</f>
        <v>7537575.044347777</v>
      </c>
    </row>
    <row r="253" spans="1:12" s="5" customFormat="1" ht="15.75" x14ac:dyDescent="0.25">
      <c r="A253" s="17"/>
      <c r="B253" s="17"/>
      <c r="C253" s="18"/>
      <c r="D253" s="18"/>
      <c r="E253" s="17"/>
      <c r="F253" s="17"/>
      <c r="G253" s="18"/>
      <c r="H253" s="17"/>
      <c r="I253" s="18"/>
      <c r="J253" s="17"/>
      <c r="K253" s="19"/>
      <c r="L253" s="4"/>
    </row>
    <row r="254" spans="1:12" s="5" customFormat="1" ht="15.75" x14ac:dyDescent="0.25">
      <c r="A254" s="17"/>
      <c r="B254" s="17"/>
      <c r="C254" s="18"/>
      <c r="D254" s="18"/>
      <c r="E254" s="17"/>
      <c r="F254" s="17"/>
      <c r="G254" s="18"/>
      <c r="H254" s="17"/>
      <c r="I254" s="18"/>
      <c r="J254" s="17"/>
      <c r="K254" s="18"/>
      <c r="L254" s="4"/>
    </row>
    <row r="255" spans="1:12" s="5" customFormat="1" ht="15.75" x14ac:dyDescent="0.25">
      <c r="A255" s="17"/>
      <c r="B255" s="17"/>
      <c r="C255" s="18"/>
      <c r="D255" s="18"/>
      <c r="E255" s="17"/>
      <c r="F255" s="17"/>
      <c r="G255" s="18"/>
      <c r="H255" s="17"/>
      <c r="I255" s="18"/>
      <c r="J255" s="20"/>
      <c r="K255" s="18"/>
      <c r="L255" s="4"/>
    </row>
    <row r="256" spans="1:12" s="5" customFormat="1" ht="15.75" x14ac:dyDescent="0.25">
      <c r="A256" s="17"/>
      <c r="B256" s="17"/>
      <c r="C256" s="18"/>
      <c r="D256" s="18"/>
      <c r="E256" s="17"/>
      <c r="F256" s="17"/>
      <c r="G256" s="18"/>
      <c r="H256" s="17"/>
      <c r="I256" s="18"/>
      <c r="J256" s="20"/>
      <c r="K256" s="18"/>
      <c r="L256" s="4"/>
    </row>
    <row r="257" spans="1:12" s="5" customFormat="1" ht="15.75" x14ac:dyDescent="0.25">
      <c r="A257" s="17"/>
      <c r="B257" s="17"/>
      <c r="C257" s="18"/>
      <c r="D257" s="18"/>
      <c r="E257" s="17"/>
      <c r="F257" s="17"/>
      <c r="G257" s="18"/>
      <c r="H257" s="17"/>
      <c r="I257" s="18"/>
      <c r="J257" s="21"/>
      <c r="K257" s="18"/>
      <c r="L257" s="4"/>
    </row>
    <row r="258" spans="1:12" s="5" customFormat="1" ht="15.75" x14ac:dyDescent="0.25">
      <c r="A258" s="17"/>
      <c r="B258" s="17"/>
      <c r="C258" s="18"/>
      <c r="D258" s="18"/>
      <c r="E258" s="17"/>
      <c r="F258" s="17"/>
      <c r="G258" s="17"/>
      <c r="H258" s="17"/>
      <c r="I258" s="18"/>
      <c r="J258" s="17"/>
      <c r="K258" s="18"/>
      <c r="L258" s="4"/>
    </row>
    <row r="259" spans="1:12" s="5" customFormat="1" ht="15.75" x14ac:dyDescent="0.25">
      <c r="A259" s="17"/>
      <c r="B259" s="17"/>
      <c r="C259" s="18"/>
      <c r="D259" s="18"/>
      <c r="E259" s="18"/>
      <c r="F259" s="17"/>
      <c r="G259" s="17"/>
      <c r="H259" s="17"/>
      <c r="I259" s="18"/>
      <c r="J259" s="17"/>
      <c r="K259" s="18"/>
      <c r="L259" s="4"/>
    </row>
    <row r="260" spans="1:12" ht="19.5" customHeight="1" x14ac:dyDescent="0.25">
      <c r="A260" s="22"/>
      <c r="B260" s="22"/>
      <c r="C260" s="23"/>
      <c r="D260" s="23"/>
      <c r="E260" s="24" t="s">
        <v>292</v>
      </c>
      <c r="F260" s="24"/>
      <c r="G260" s="24"/>
      <c r="H260" s="25"/>
      <c r="I260" s="25"/>
      <c r="J260" s="22"/>
      <c r="K260" s="23"/>
    </row>
    <row r="261" spans="1:12" ht="21" customHeight="1" x14ac:dyDescent="0.3">
      <c r="A261" s="22"/>
      <c r="B261" s="22"/>
      <c r="C261" s="23"/>
      <c r="D261" s="23"/>
      <c r="E261" s="26" t="s">
        <v>289</v>
      </c>
      <c r="F261" s="26"/>
      <c r="G261" s="26"/>
      <c r="H261" s="27"/>
      <c r="I261" s="27"/>
      <c r="J261" s="22"/>
      <c r="K261" s="23"/>
    </row>
    <row r="262" spans="1:12" x14ac:dyDescent="0.25">
      <c r="A262" s="22"/>
      <c r="B262" s="22"/>
      <c r="C262" s="23"/>
      <c r="D262" s="23"/>
      <c r="E262" s="22"/>
      <c r="F262" s="22"/>
      <c r="G262" s="23"/>
      <c r="H262" s="22"/>
      <c r="I262" s="23"/>
      <c r="J262" s="22"/>
      <c r="K262" s="23"/>
    </row>
    <row r="263" spans="1:12" x14ac:dyDescent="0.25">
      <c r="A263" s="22"/>
      <c r="B263" s="22"/>
      <c r="C263" s="23"/>
      <c r="D263" s="23"/>
      <c r="E263" s="22"/>
      <c r="F263" s="22"/>
      <c r="G263" s="23"/>
      <c r="H263" s="22"/>
      <c r="I263" s="23"/>
      <c r="J263" s="22"/>
      <c r="K263" s="23"/>
    </row>
  </sheetData>
  <sortState xmlns:xlrd2="http://schemas.microsoft.com/office/spreadsheetml/2017/richdata2" ref="A16:K251">
    <sortCondition ref="A16:A251"/>
  </sortState>
  <mergeCells count="5">
    <mergeCell ref="A11:K11"/>
    <mergeCell ref="A12:K12"/>
    <mergeCell ref="A13:K13"/>
    <mergeCell ref="E260:G260"/>
    <mergeCell ref="E261:G261"/>
  </mergeCells>
  <pageMargins left="0.70866141732283472" right="0.70866141732283472" top="0.74803149606299213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INV. TRIMESTRE ENERO-MARZO 2025</vt:lpstr>
      <vt:lpstr>'INV. TRIMESTRE ENERO-MARZO 2025'!Área_de_impresión</vt:lpstr>
      <vt:lpstr>'INV. TRIMESTRE ENERO-MARZO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Sorayda Isabel Veras Luna</dc:creator>
  <cp:lastModifiedBy>Sorayda Isabel Veras Luna</cp:lastModifiedBy>
  <cp:lastPrinted>2025-04-09T13:33:58Z</cp:lastPrinted>
  <dcterms:created xsi:type="dcterms:W3CDTF">2025-04-08T22:35:09Z</dcterms:created>
  <dcterms:modified xsi:type="dcterms:W3CDTF">2025-04-09T13:38:31Z</dcterms:modified>
</cp:coreProperties>
</file>