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inisteriodeculturado-my.sharepoint.com/personal/santo_asencio_cultura_gob_do/Documents/Desktop/CULTURA/"/>
    </mc:Choice>
  </mc:AlternateContent>
  <xr:revisionPtr revIDLastSave="0" documentId="8_{46538EC0-0266-4458-8DE3-B7B68BC35865}" xr6:coauthVersionLast="47" xr6:coauthVersionMax="47" xr10:uidLastSave="{00000000-0000-0000-0000-000000000000}"/>
  <bookViews>
    <workbookView xWindow="-120" yWindow="-120" windowWidth="20730" windowHeight="11040" xr2:uid="{D34C72B1-B4A1-4F28-AB2C-C7C74656F61A}"/>
  </bookViews>
  <sheets>
    <sheet name="Octubre-Diciembre 2026" sheetId="1" r:id="rId1"/>
  </sheets>
  <externalReferences>
    <externalReference r:id="rId2"/>
  </externalReferences>
  <definedNames>
    <definedName name="_xlnm.Print_Area" localSheetId="0">'Octubre-Diciembre 2026'!$A$1:$L$1333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16" i="1" l="1"/>
  <c r="L1316" i="1" s="1"/>
  <c r="J1316" i="1"/>
  <c r="I1316" i="1"/>
  <c r="H1316" i="1"/>
  <c r="G1316" i="1"/>
  <c r="F1316" i="1"/>
  <c r="D1316" i="1"/>
  <c r="E1316" i="1" s="1"/>
  <c r="C1316" i="1"/>
  <c r="B1316" i="1"/>
  <c r="A1316" i="1"/>
  <c r="K1315" i="1"/>
  <c r="L1315" i="1" s="1"/>
  <c r="J1315" i="1"/>
  <c r="I1315" i="1"/>
  <c r="H1315" i="1"/>
  <c r="G1315" i="1"/>
  <c r="F1315" i="1"/>
  <c r="C1315" i="1"/>
  <c r="B1315" i="1"/>
  <c r="A1315" i="1"/>
  <c r="D1315" i="1" s="1"/>
  <c r="E1315" i="1" s="1"/>
  <c r="L1314" i="1"/>
  <c r="K1314" i="1"/>
  <c r="J1314" i="1"/>
  <c r="I1314" i="1"/>
  <c r="H1314" i="1"/>
  <c r="G1314" i="1"/>
  <c r="F1314" i="1"/>
  <c r="D1314" i="1"/>
  <c r="E1314" i="1" s="1"/>
  <c r="C1314" i="1"/>
  <c r="B1314" i="1"/>
  <c r="A1314" i="1"/>
  <c r="K1313" i="1"/>
  <c r="L1313" i="1" s="1"/>
  <c r="J1313" i="1"/>
  <c r="I1313" i="1"/>
  <c r="H1313" i="1"/>
  <c r="G1313" i="1"/>
  <c r="F1313" i="1"/>
  <c r="C1313" i="1"/>
  <c r="B1313" i="1"/>
  <c r="A1313" i="1"/>
  <c r="D1313" i="1" s="1"/>
  <c r="E1313" i="1" s="1"/>
  <c r="L1312" i="1"/>
  <c r="K1312" i="1"/>
  <c r="J1312" i="1"/>
  <c r="I1312" i="1"/>
  <c r="H1312" i="1"/>
  <c r="G1312" i="1"/>
  <c r="F1312" i="1"/>
  <c r="D1312" i="1"/>
  <c r="E1312" i="1" s="1"/>
  <c r="C1312" i="1"/>
  <c r="B1312" i="1"/>
  <c r="A1312" i="1"/>
  <c r="K1311" i="1"/>
  <c r="L1311" i="1" s="1"/>
  <c r="J1311" i="1"/>
  <c r="I1311" i="1"/>
  <c r="H1311" i="1"/>
  <c r="G1311" i="1"/>
  <c r="F1311" i="1"/>
  <c r="C1311" i="1"/>
  <c r="B1311" i="1"/>
  <c r="A1311" i="1"/>
  <c r="D1311" i="1" s="1"/>
  <c r="E1311" i="1" s="1"/>
  <c r="L1310" i="1"/>
  <c r="K1310" i="1"/>
  <c r="J1310" i="1"/>
  <c r="I1310" i="1"/>
  <c r="H1310" i="1"/>
  <c r="G1310" i="1"/>
  <c r="F1310" i="1"/>
  <c r="D1310" i="1"/>
  <c r="E1310" i="1" s="1"/>
  <c r="C1310" i="1"/>
  <c r="B1310" i="1"/>
  <c r="A1310" i="1"/>
  <c r="K1309" i="1"/>
  <c r="L1309" i="1" s="1"/>
  <c r="J1309" i="1"/>
  <c r="I1309" i="1"/>
  <c r="H1309" i="1"/>
  <c r="G1309" i="1"/>
  <c r="F1309" i="1"/>
  <c r="C1309" i="1"/>
  <c r="B1309" i="1"/>
  <c r="A1309" i="1"/>
  <c r="D1309" i="1" s="1"/>
  <c r="E1309" i="1" s="1"/>
  <c r="L1308" i="1"/>
  <c r="K1308" i="1"/>
  <c r="J1308" i="1"/>
  <c r="I1308" i="1"/>
  <c r="H1308" i="1"/>
  <c r="G1308" i="1"/>
  <c r="F1308" i="1"/>
  <c r="D1308" i="1"/>
  <c r="E1308" i="1" s="1"/>
  <c r="C1308" i="1"/>
  <c r="B1308" i="1"/>
  <c r="A1308" i="1"/>
  <c r="K1307" i="1"/>
  <c r="L1307" i="1" s="1"/>
  <c r="J1307" i="1"/>
  <c r="I1307" i="1"/>
  <c r="H1307" i="1"/>
  <c r="G1307" i="1"/>
  <c r="F1307" i="1"/>
  <c r="C1307" i="1"/>
  <c r="B1307" i="1"/>
  <c r="A1307" i="1"/>
  <c r="D1307" i="1" s="1"/>
  <c r="E1307" i="1" s="1"/>
  <c r="L1306" i="1"/>
  <c r="K1306" i="1"/>
  <c r="J1306" i="1"/>
  <c r="I1306" i="1"/>
  <c r="H1306" i="1"/>
  <c r="G1306" i="1"/>
  <c r="F1306" i="1"/>
  <c r="D1306" i="1"/>
  <c r="E1306" i="1" s="1"/>
  <c r="C1306" i="1"/>
  <c r="B1306" i="1"/>
  <c r="A1306" i="1"/>
  <c r="K1305" i="1"/>
  <c r="L1305" i="1" s="1"/>
  <c r="J1305" i="1"/>
  <c r="I1305" i="1"/>
  <c r="H1305" i="1"/>
  <c r="G1305" i="1"/>
  <c r="F1305" i="1"/>
  <c r="C1305" i="1"/>
  <c r="B1305" i="1"/>
  <c r="A1305" i="1"/>
  <c r="D1305" i="1" s="1"/>
  <c r="E1305" i="1" s="1"/>
  <c r="L1304" i="1"/>
  <c r="K1304" i="1"/>
  <c r="J1304" i="1"/>
  <c r="I1304" i="1"/>
  <c r="H1304" i="1"/>
  <c r="G1304" i="1"/>
  <c r="F1304" i="1"/>
  <c r="D1304" i="1"/>
  <c r="E1304" i="1" s="1"/>
  <c r="C1304" i="1"/>
  <c r="B1304" i="1"/>
  <c r="A1304" i="1"/>
  <c r="K1303" i="1"/>
  <c r="L1303" i="1" s="1"/>
  <c r="J1303" i="1"/>
  <c r="I1303" i="1"/>
  <c r="H1303" i="1"/>
  <c r="G1303" i="1"/>
  <c r="F1303" i="1"/>
  <c r="C1303" i="1"/>
  <c r="B1303" i="1"/>
  <c r="A1303" i="1"/>
  <c r="D1303" i="1" s="1"/>
  <c r="E1303" i="1" s="1"/>
  <c r="L1302" i="1"/>
  <c r="K1302" i="1"/>
  <c r="J1302" i="1"/>
  <c r="I1302" i="1"/>
  <c r="H1302" i="1"/>
  <c r="G1302" i="1"/>
  <c r="F1302" i="1"/>
  <c r="D1302" i="1"/>
  <c r="E1302" i="1" s="1"/>
  <c r="C1302" i="1"/>
  <c r="B1302" i="1"/>
  <c r="A1302" i="1"/>
  <c r="K1301" i="1"/>
  <c r="L1301" i="1" s="1"/>
  <c r="J1301" i="1"/>
  <c r="I1301" i="1"/>
  <c r="H1301" i="1"/>
  <c r="G1301" i="1"/>
  <c r="F1301" i="1"/>
  <c r="C1301" i="1"/>
  <c r="B1301" i="1"/>
  <c r="A1301" i="1"/>
  <c r="D1301" i="1" s="1"/>
  <c r="E1301" i="1" s="1"/>
  <c r="L1300" i="1"/>
  <c r="K1300" i="1"/>
  <c r="J1300" i="1"/>
  <c r="I1300" i="1"/>
  <c r="H1300" i="1"/>
  <c r="G1300" i="1"/>
  <c r="F1300" i="1"/>
  <c r="D1300" i="1"/>
  <c r="E1300" i="1" s="1"/>
  <c r="C1300" i="1"/>
  <c r="B1300" i="1"/>
  <c r="A1300" i="1"/>
  <c r="K1299" i="1"/>
  <c r="L1299" i="1" s="1"/>
  <c r="J1299" i="1"/>
  <c r="I1299" i="1"/>
  <c r="H1299" i="1"/>
  <c r="G1299" i="1"/>
  <c r="F1299" i="1"/>
  <c r="C1299" i="1"/>
  <c r="B1299" i="1"/>
  <c r="A1299" i="1"/>
  <c r="D1299" i="1" s="1"/>
  <c r="E1299" i="1" s="1"/>
  <c r="L1298" i="1"/>
  <c r="K1298" i="1"/>
  <c r="J1298" i="1"/>
  <c r="I1298" i="1"/>
  <c r="H1298" i="1"/>
  <c r="G1298" i="1"/>
  <c r="F1298" i="1"/>
  <c r="D1298" i="1"/>
  <c r="E1298" i="1" s="1"/>
  <c r="C1298" i="1"/>
  <c r="B1298" i="1"/>
  <c r="A1298" i="1"/>
  <c r="K1297" i="1"/>
  <c r="L1297" i="1" s="1"/>
  <c r="J1297" i="1"/>
  <c r="I1297" i="1"/>
  <c r="H1297" i="1"/>
  <c r="G1297" i="1"/>
  <c r="F1297" i="1"/>
  <c r="C1297" i="1"/>
  <c r="B1297" i="1"/>
  <c r="A1297" i="1"/>
  <c r="D1297" i="1" s="1"/>
  <c r="E1297" i="1" s="1"/>
  <c r="L1296" i="1"/>
  <c r="K1296" i="1"/>
  <c r="J1296" i="1"/>
  <c r="I1296" i="1"/>
  <c r="H1296" i="1"/>
  <c r="G1296" i="1"/>
  <c r="F1296" i="1"/>
  <c r="D1296" i="1"/>
  <c r="E1296" i="1" s="1"/>
  <c r="C1296" i="1"/>
  <c r="B1296" i="1"/>
  <c r="A1296" i="1"/>
  <c r="K1295" i="1"/>
  <c r="L1295" i="1" s="1"/>
  <c r="J1295" i="1"/>
  <c r="I1295" i="1"/>
  <c r="H1295" i="1"/>
  <c r="G1295" i="1"/>
  <c r="F1295" i="1"/>
  <c r="C1295" i="1"/>
  <c r="B1295" i="1"/>
  <c r="A1295" i="1"/>
  <c r="D1295" i="1" s="1"/>
  <c r="E1295" i="1" s="1"/>
  <c r="L1294" i="1"/>
  <c r="K1294" i="1"/>
  <c r="J1294" i="1"/>
  <c r="I1294" i="1"/>
  <c r="H1294" i="1"/>
  <c r="G1294" i="1"/>
  <c r="F1294" i="1"/>
  <c r="D1294" i="1"/>
  <c r="E1294" i="1" s="1"/>
  <c r="C1294" i="1"/>
  <c r="B1294" i="1"/>
  <c r="A1294" i="1"/>
  <c r="K1293" i="1"/>
  <c r="L1293" i="1" s="1"/>
  <c r="J1293" i="1"/>
  <c r="I1293" i="1"/>
  <c r="H1293" i="1"/>
  <c r="G1293" i="1"/>
  <c r="F1293" i="1"/>
  <c r="C1293" i="1"/>
  <c r="B1293" i="1"/>
  <c r="A1293" i="1"/>
  <c r="D1293" i="1" s="1"/>
  <c r="E1293" i="1" s="1"/>
  <c r="L1292" i="1"/>
  <c r="K1292" i="1"/>
  <c r="J1292" i="1"/>
  <c r="I1292" i="1"/>
  <c r="H1292" i="1"/>
  <c r="G1292" i="1"/>
  <c r="F1292" i="1"/>
  <c r="D1292" i="1"/>
  <c r="E1292" i="1" s="1"/>
  <c r="C1292" i="1"/>
  <c r="B1292" i="1"/>
  <c r="A1292" i="1"/>
  <c r="K1291" i="1"/>
  <c r="L1291" i="1" s="1"/>
  <c r="J1291" i="1"/>
  <c r="I1291" i="1"/>
  <c r="H1291" i="1"/>
  <c r="G1291" i="1"/>
  <c r="F1291" i="1"/>
  <c r="C1291" i="1"/>
  <c r="B1291" i="1"/>
  <c r="A1291" i="1"/>
  <c r="D1291" i="1" s="1"/>
  <c r="E1291" i="1" s="1"/>
  <c r="L1290" i="1"/>
  <c r="K1290" i="1"/>
  <c r="J1290" i="1"/>
  <c r="I1290" i="1"/>
  <c r="H1290" i="1"/>
  <c r="G1290" i="1"/>
  <c r="F1290" i="1"/>
  <c r="D1290" i="1"/>
  <c r="E1290" i="1" s="1"/>
  <c r="C1290" i="1"/>
  <c r="B1290" i="1"/>
  <c r="A1290" i="1"/>
  <c r="K1289" i="1"/>
  <c r="L1289" i="1" s="1"/>
  <c r="J1289" i="1"/>
  <c r="I1289" i="1"/>
  <c r="H1289" i="1"/>
  <c r="G1289" i="1"/>
  <c r="F1289" i="1"/>
  <c r="C1289" i="1"/>
  <c r="B1289" i="1"/>
  <c r="A1289" i="1"/>
  <c r="D1289" i="1" s="1"/>
  <c r="E1289" i="1" s="1"/>
  <c r="L1288" i="1"/>
  <c r="K1288" i="1"/>
  <c r="J1288" i="1"/>
  <c r="I1288" i="1"/>
  <c r="H1288" i="1"/>
  <c r="G1288" i="1"/>
  <c r="F1288" i="1"/>
  <c r="D1288" i="1"/>
  <c r="E1288" i="1" s="1"/>
  <c r="C1288" i="1"/>
  <c r="B1288" i="1"/>
  <c r="A1288" i="1"/>
  <c r="K1287" i="1"/>
  <c r="L1287" i="1" s="1"/>
  <c r="J1287" i="1"/>
  <c r="I1287" i="1"/>
  <c r="H1287" i="1"/>
  <c r="G1287" i="1"/>
  <c r="F1287" i="1"/>
  <c r="C1287" i="1"/>
  <c r="B1287" i="1"/>
  <c r="A1287" i="1"/>
  <c r="D1287" i="1" s="1"/>
  <c r="E1287" i="1" s="1"/>
  <c r="L1286" i="1"/>
  <c r="K1286" i="1"/>
  <c r="J1286" i="1"/>
  <c r="I1286" i="1"/>
  <c r="H1286" i="1"/>
  <c r="G1286" i="1"/>
  <c r="F1286" i="1"/>
  <c r="D1286" i="1"/>
  <c r="E1286" i="1" s="1"/>
  <c r="C1286" i="1"/>
  <c r="B1286" i="1"/>
  <c r="A1286" i="1"/>
  <c r="K1285" i="1"/>
  <c r="L1285" i="1" s="1"/>
  <c r="J1285" i="1"/>
  <c r="I1285" i="1"/>
  <c r="H1285" i="1"/>
  <c r="G1285" i="1"/>
  <c r="F1285" i="1"/>
  <c r="C1285" i="1"/>
  <c r="B1285" i="1"/>
  <c r="A1285" i="1"/>
  <c r="D1285" i="1" s="1"/>
  <c r="E1285" i="1" s="1"/>
  <c r="L1284" i="1"/>
  <c r="K1284" i="1"/>
  <c r="J1284" i="1"/>
  <c r="I1284" i="1"/>
  <c r="H1284" i="1"/>
  <c r="G1284" i="1"/>
  <c r="F1284" i="1"/>
  <c r="D1284" i="1"/>
  <c r="E1284" i="1" s="1"/>
  <c r="C1284" i="1"/>
  <c r="B1284" i="1"/>
  <c r="A1284" i="1"/>
  <c r="K1283" i="1"/>
  <c r="L1283" i="1" s="1"/>
  <c r="J1283" i="1"/>
  <c r="I1283" i="1"/>
  <c r="H1283" i="1"/>
  <c r="G1283" i="1"/>
  <c r="F1283" i="1"/>
  <c r="C1283" i="1"/>
  <c r="B1283" i="1"/>
  <c r="A1283" i="1"/>
  <c r="D1283" i="1" s="1"/>
  <c r="E1283" i="1" s="1"/>
  <c r="L1282" i="1"/>
  <c r="K1282" i="1"/>
  <c r="J1282" i="1"/>
  <c r="I1282" i="1"/>
  <c r="H1282" i="1"/>
  <c r="G1282" i="1"/>
  <c r="F1282" i="1"/>
  <c r="D1282" i="1"/>
  <c r="E1282" i="1" s="1"/>
  <c r="C1282" i="1"/>
  <c r="B1282" i="1"/>
  <c r="A1282" i="1"/>
  <c r="K1281" i="1"/>
  <c r="L1281" i="1" s="1"/>
  <c r="J1281" i="1"/>
  <c r="I1281" i="1"/>
  <c r="H1281" i="1"/>
  <c r="G1281" i="1"/>
  <c r="F1281" i="1"/>
  <c r="C1281" i="1"/>
  <c r="B1281" i="1"/>
  <c r="A1281" i="1"/>
  <c r="D1281" i="1" s="1"/>
  <c r="E1281" i="1" s="1"/>
  <c r="L1280" i="1"/>
  <c r="K1280" i="1"/>
  <c r="J1280" i="1"/>
  <c r="I1280" i="1"/>
  <c r="H1280" i="1"/>
  <c r="G1280" i="1"/>
  <c r="F1280" i="1"/>
  <c r="E1280" i="1"/>
  <c r="D1280" i="1"/>
  <c r="C1280" i="1"/>
  <c r="B1280" i="1"/>
  <c r="A1280" i="1"/>
  <c r="K1279" i="1"/>
  <c r="L1279" i="1" s="1"/>
  <c r="J1279" i="1"/>
  <c r="I1279" i="1"/>
  <c r="H1279" i="1"/>
  <c r="G1279" i="1"/>
  <c r="F1279" i="1"/>
  <c r="C1279" i="1"/>
  <c r="B1279" i="1"/>
  <c r="A1279" i="1"/>
  <c r="D1279" i="1" s="1"/>
  <c r="E1279" i="1" s="1"/>
  <c r="L1278" i="1"/>
  <c r="K1278" i="1"/>
  <c r="J1278" i="1"/>
  <c r="I1278" i="1"/>
  <c r="H1278" i="1"/>
  <c r="G1278" i="1"/>
  <c r="F1278" i="1"/>
  <c r="E1278" i="1"/>
  <c r="D1278" i="1"/>
  <c r="C1278" i="1"/>
  <c r="B1278" i="1"/>
  <c r="A1278" i="1"/>
  <c r="K1277" i="1"/>
  <c r="L1277" i="1" s="1"/>
  <c r="J1277" i="1"/>
  <c r="I1277" i="1"/>
  <c r="H1277" i="1"/>
  <c r="G1277" i="1"/>
  <c r="F1277" i="1"/>
  <c r="C1277" i="1"/>
  <c r="B1277" i="1"/>
  <c r="A1277" i="1"/>
  <c r="D1277" i="1" s="1"/>
  <c r="E1277" i="1" s="1"/>
  <c r="K1276" i="1"/>
  <c r="L1276" i="1" s="1"/>
  <c r="J1276" i="1"/>
  <c r="I1276" i="1"/>
  <c r="H1276" i="1"/>
  <c r="G1276" i="1"/>
  <c r="F1276" i="1"/>
  <c r="E1276" i="1"/>
  <c r="D1276" i="1"/>
  <c r="C1276" i="1"/>
  <c r="B1276" i="1"/>
  <c r="A1276" i="1"/>
  <c r="K1275" i="1"/>
  <c r="L1275" i="1" s="1"/>
  <c r="J1275" i="1"/>
  <c r="I1275" i="1"/>
  <c r="H1275" i="1"/>
  <c r="G1275" i="1"/>
  <c r="F1275" i="1"/>
  <c r="C1275" i="1"/>
  <c r="B1275" i="1"/>
  <c r="A1275" i="1"/>
  <c r="D1275" i="1" s="1"/>
  <c r="E1275" i="1" s="1"/>
  <c r="L1274" i="1"/>
  <c r="K1274" i="1"/>
  <c r="J1274" i="1"/>
  <c r="I1274" i="1"/>
  <c r="H1274" i="1"/>
  <c r="G1274" i="1"/>
  <c r="F1274" i="1"/>
  <c r="D1274" i="1"/>
  <c r="E1274" i="1" s="1"/>
  <c r="C1274" i="1"/>
  <c r="B1274" i="1"/>
  <c r="A1274" i="1"/>
  <c r="K1273" i="1"/>
  <c r="L1273" i="1" s="1"/>
  <c r="J1273" i="1"/>
  <c r="I1273" i="1"/>
  <c r="H1273" i="1"/>
  <c r="G1273" i="1"/>
  <c r="F1273" i="1"/>
  <c r="C1273" i="1"/>
  <c r="B1273" i="1"/>
  <c r="A1273" i="1"/>
  <c r="D1273" i="1" s="1"/>
  <c r="E1273" i="1" s="1"/>
  <c r="L1272" i="1"/>
  <c r="K1272" i="1"/>
  <c r="J1272" i="1"/>
  <c r="I1272" i="1"/>
  <c r="H1272" i="1"/>
  <c r="G1272" i="1"/>
  <c r="F1272" i="1"/>
  <c r="E1272" i="1"/>
  <c r="D1272" i="1"/>
  <c r="C1272" i="1"/>
  <c r="B1272" i="1"/>
  <c r="A1272" i="1"/>
  <c r="K1271" i="1"/>
  <c r="L1271" i="1" s="1"/>
  <c r="J1271" i="1"/>
  <c r="I1271" i="1"/>
  <c r="H1271" i="1"/>
  <c r="G1271" i="1"/>
  <c r="F1271" i="1"/>
  <c r="C1271" i="1"/>
  <c r="B1271" i="1"/>
  <c r="A1271" i="1"/>
  <c r="D1271" i="1" s="1"/>
  <c r="E1271" i="1" s="1"/>
  <c r="L1270" i="1"/>
  <c r="K1270" i="1"/>
  <c r="J1270" i="1"/>
  <c r="I1270" i="1"/>
  <c r="H1270" i="1"/>
  <c r="G1270" i="1"/>
  <c r="F1270" i="1"/>
  <c r="E1270" i="1"/>
  <c r="D1270" i="1"/>
  <c r="C1270" i="1"/>
  <c r="B1270" i="1"/>
  <c r="A1270" i="1"/>
  <c r="K1269" i="1"/>
  <c r="L1269" i="1" s="1"/>
  <c r="J1269" i="1"/>
  <c r="I1269" i="1"/>
  <c r="H1269" i="1"/>
  <c r="G1269" i="1"/>
  <c r="F1269" i="1"/>
  <c r="C1269" i="1"/>
  <c r="B1269" i="1"/>
  <c r="A1269" i="1"/>
  <c r="D1269" i="1" s="1"/>
  <c r="E1269" i="1" s="1"/>
  <c r="K1268" i="1"/>
  <c r="L1268" i="1" s="1"/>
  <c r="J1268" i="1"/>
  <c r="I1268" i="1"/>
  <c r="H1268" i="1"/>
  <c r="G1268" i="1"/>
  <c r="F1268" i="1"/>
  <c r="E1268" i="1"/>
  <c r="D1268" i="1"/>
  <c r="C1268" i="1"/>
  <c r="B1268" i="1"/>
  <c r="A1268" i="1"/>
  <c r="K1267" i="1"/>
  <c r="L1267" i="1" s="1"/>
  <c r="J1267" i="1"/>
  <c r="I1267" i="1"/>
  <c r="H1267" i="1"/>
  <c r="G1267" i="1"/>
  <c r="F1267" i="1"/>
  <c r="C1267" i="1"/>
  <c r="B1267" i="1"/>
  <c r="A1267" i="1"/>
  <c r="D1267" i="1" s="1"/>
  <c r="E1267" i="1" s="1"/>
  <c r="L1266" i="1"/>
  <c r="K1266" i="1"/>
  <c r="J1266" i="1"/>
  <c r="I1266" i="1"/>
  <c r="H1266" i="1"/>
  <c r="G1266" i="1"/>
  <c r="F1266" i="1"/>
  <c r="D1266" i="1"/>
  <c r="E1266" i="1" s="1"/>
  <c r="C1266" i="1"/>
  <c r="B1266" i="1"/>
  <c r="A1266" i="1"/>
  <c r="K1265" i="1"/>
  <c r="L1265" i="1" s="1"/>
  <c r="J1265" i="1"/>
  <c r="I1265" i="1"/>
  <c r="H1265" i="1"/>
  <c r="G1265" i="1"/>
  <c r="F1265" i="1"/>
  <c r="C1265" i="1"/>
  <c r="B1265" i="1"/>
  <c r="A1265" i="1"/>
  <c r="D1265" i="1" s="1"/>
  <c r="E1265" i="1" s="1"/>
  <c r="L1264" i="1"/>
  <c r="K1264" i="1"/>
  <c r="J1264" i="1"/>
  <c r="I1264" i="1"/>
  <c r="H1264" i="1"/>
  <c r="G1264" i="1"/>
  <c r="F1264" i="1"/>
  <c r="E1264" i="1"/>
  <c r="D1264" i="1"/>
  <c r="C1264" i="1"/>
  <c r="B1264" i="1"/>
  <c r="A1264" i="1"/>
  <c r="K1263" i="1"/>
  <c r="L1263" i="1" s="1"/>
  <c r="J1263" i="1"/>
  <c r="I1263" i="1"/>
  <c r="H1263" i="1"/>
  <c r="G1263" i="1"/>
  <c r="F1263" i="1"/>
  <c r="C1263" i="1"/>
  <c r="B1263" i="1"/>
  <c r="A1263" i="1"/>
  <c r="D1263" i="1" s="1"/>
  <c r="E1263" i="1" s="1"/>
  <c r="L1262" i="1"/>
  <c r="K1262" i="1"/>
  <c r="J1262" i="1"/>
  <c r="I1262" i="1"/>
  <c r="H1262" i="1"/>
  <c r="G1262" i="1"/>
  <c r="F1262" i="1"/>
  <c r="E1262" i="1"/>
  <c r="D1262" i="1"/>
  <c r="C1262" i="1"/>
  <c r="B1262" i="1"/>
  <c r="A1262" i="1"/>
  <c r="K1261" i="1"/>
  <c r="L1261" i="1" s="1"/>
  <c r="J1261" i="1"/>
  <c r="I1261" i="1"/>
  <c r="H1261" i="1"/>
  <c r="G1261" i="1"/>
  <c r="F1261" i="1"/>
  <c r="C1261" i="1"/>
  <c r="B1261" i="1"/>
  <c r="A1261" i="1"/>
  <c r="D1261" i="1" s="1"/>
  <c r="E1261" i="1" s="1"/>
  <c r="K1260" i="1"/>
  <c r="L1260" i="1" s="1"/>
  <c r="J1260" i="1"/>
  <c r="I1260" i="1"/>
  <c r="H1260" i="1"/>
  <c r="G1260" i="1"/>
  <c r="F1260" i="1"/>
  <c r="E1260" i="1"/>
  <c r="D1260" i="1"/>
  <c r="C1260" i="1"/>
  <c r="B1260" i="1"/>
  <c r="A1260" i="1"/>
  <c r="K1259" i="1"/>
  <c r="L1259" i="1" s="1"/>
  <c r="J1259" i="1"/>
  <c r="I1259" i="1"/>
  <c r="H1259" i="1"/>
  <c r="G1259" i="1"/>
  <c r="F1259" i="1"/>
  <c r="C1259" i="1"/>
  <c r="B1259" i="1"/>
  <c r="A1259" i="1"/>
  <c r="D1259" i="1" s="1"/>
  <c r="E1259" i="1" s="1"/>
  <c r="L1258" i="1"/>
  <c r="K1258" i="1"/>
  <c r="J1258" i="1"/>
  <c r="I1258" i="1"/>
  <c r="H1258" i="1"/>
  <c r="G1258" i="1"/>
  <c r="F1258" i="1"/>
  <c r="D1258" i="1"/>
  <c r="E1258" i="1" s="1"/>
  <c r="C1258" i="1"/>
  <c r="B1258" i="1"/>
  <c r="A1258" i="1"/>
  <c r="K1257" i="1"/>
  <c r="L1257" i="1" s="1"/>
  <c r="J1257" i="1"/>
  <c r="I1257" i="1"/>
  <c r="H1257" i="1"/>
  <c r="G1257" i="1"/>
  <c r="F1257" i="1"/>
  <c r="C1257" i="1"/>
  <c r="B1257" i="1"/>
  <c r="A1257" i="1"/>
  <c r="D1257" i="1" s="1"/>
  <c r="E1257" i="1" s="1"/>
  <c r="L1256" i="1"/>
  <c r="K1256" i="1"/>
  <c r="J1256" i="1"/>
  <c r="I1256" i="1"/>
  <c r="H1256" i="1"/>
  <c r="G1256" i="1"/>
  <c r="F1256" i="1"/>
  <c r="E1256" i="1"/>
  <c r="D1256" i="1"/>
  <c r="C1256" i="1"/>
  <c r="B1256" i="1"/>
  <c r="A1256" i="1"/>
  <c r="K1255" i="1"/>
  <c r="L1255" i="1" s="1"/>
  <c r="J1255" i="1"/>
  <c r="I1255" i="1"/>
  <c r="H1255" i="1"/>
  <c r="G1255" i="1"/>
  <c r="F1255" i="1"/>
  <c r="C1255" i="1"/>
  <c r="B1255" i="1"/>
  <c r="A1255" i="1"/>
  <c r="D1255" i="1" s="1"/>
  <c r="E1255" i="1" s="1"/>
  <c r="L1254" i="1"/>
  <c r="K1254" i="1"/>
  <c r="J1254" i="1"/>
  <c r="I1254" i="1"/>
  <c r="H1254" i="1"/>
  <c r="G1254" i="1"/>
  <c r="F1254" i="1"/>
  <c r="E1254" i="1"/>
  <c r="D1254" i="1"/>
  <c r="C1254" i="1"/>
  <c r="B1254" i="1"/>
  <c r="A1254" i="1"/>
  <c r="K1253" i="1"/>
  <c r="L1253" i="1" s="1"/>
  <c r="J1253" i="1"/>
  <c r="I1253" i="1"/>
  <c r="H1253" i="1"/>
  <c r="G1253" i="1"/>
  <c r="F1253" i="1"/>
  <c r="C1253" i="1"/>
  <c r="B1253" i="1"/>
  <c r="A1253" i="1"/>
  <c r="D1253" i="1" s="1"/>
  <c r="E1253" i="1" s="1"/>
  <c r="K1252" i="1"/>
  <c r="L1252" i="1" s="1"/>
  <c r="J1252" i="1"/>
  <c r="I1252" i="1"/>
  <c r="H1252" i="1"/>
  <c r="G1252" i="1"/>
  <c r="F1252" i="1"/>
  <c r="E1252" i="1"/>
  <c r="D1252" i="1"/>
  <c r="C1252" i="1"/>
  <c r="B1252" i="1"/>
  <c r="A1252" i="1"/>
  <c r="K1251" i="1"/>
  <c r="L1251" i="1" s="1"/>
  <c r="J1251" i="1"/>
  <c r="I1251" i="1"/>
  <c r="H1251" i="1"/>
  <c r="G1251" i="1"/>
  <c r="F1251" i="1"/>
  <c r="C1251" i="1"/>
  <c r="B1251" i="1"/>
  <c r="A1251" i="1"/>
  <c r="D1251" i="1" s="1"/>
  <c r="E1251" i="1" s="1"/>
  <c r="L1250" i="1"/>
  <c r="K1250" i="1"/>
  <c r="J1250" i="1"/>
  <c r="I1250" i="1"/>
  <c r="H1250" i="1"/>
  <c r="G1250" i="1"/>
  <c r="F1250" i="1"/>
  <c r="D1250" i="1"/>
  <c r="E1250" i="1" s="1"/>
  <c r="C1250" i="1"/>
  <c r="B1250" i="1"/>
  <c r="A1250" i="1"/>
  <c r="K1249" i="1"/>
  <c r="L1249" i="1" s="1"/>
  <c r="J1249" i="1"/>
  <c r="I1249" i="1"/>
  <c r="H1249" i="1"/>
  <c r="G1249" i="1"/>
  <c r="F1249" i="1"/>
  <c r="C1249" i="1"/>
  <c r="B1249" i="1"/>
  <c r="A1249" i="1"/>
  <c r="D1249" i="1" s="1"/>
  <c r="E1249" i="1" s="1"/>
  <c r="L1248" i="1"/>
  <c r="K1248" i="1"/>
  <c r="J1248" i="1"/>
  <c r="I1248" i="1"/>
  <c r="H1248" i="1"/>
  <c r="G1248" i="1"/>
  <c r="F1248" i="1"/>
  <c r="E1248" i="1"/>
  <c r="D1248" i="1"/>
  <c r="C1248" i="1"/>
  <c r="B1248" i="1"/>
  <c r="A1248" i="1"/>
  <c r="K1247" i="1"/>
  <c r="L1247" i="1" s="1"/>
  <c r="J1247" i="1"/>
  <c r="I1247" i="1"/>
  <c r="H1247" i="1"/>
  <c r="G1247" i="1"/>
  <c r="F1247" i="1"/>
  <c r="C1247" i="1"/>
  <c r="B1247" i="1"/>
  <c r="A1247" i="1"/>
  <c r="D1247" i="1" s="1"/>
  <c r="E1247" i="1" s="1"/>
  <c r="L1246" i="1"/>
  <c r="K1246" i="1"/>
  <c r="J1246" i="1"/>
  <c r="I1246" i="1"/>
  <c r="H1246" i="1"/>
  <c r="G1246" i="1"/>
  <c r="F1246" i="1"/>
  <c r="E1246" i="1"/>
  <c r="D1246" i="1"/>
  <c r="C1246" i="1"/>
  <c r="B1246" i="1"/>
  <c r="A1246" i="1"/>
  <c r="K1245" i="1"/>
  <c r="L1245" i="1" s="1"/>
  <c r="J1245" i="1"/>
  <c r="I1245" i="1"/>
  <c r="H1245" i="1"/>
  <c r="G1245" i="1"/>
  <c r="F1245" i="1"/>
  <c r="C1245" i="1"/>
  <c r="B1245" i="1"/>
  <c r="A1245" i="1"/>
  <c r="D1245" i="1" s="1"/>
  <c r="E1245" i="1" s="1"/>
  <c r="K1244" i="1"/>
  <c r="L1244" i="1" s="1"/>
  <c r="J1244" i="1"/>
  <c r="I1244" i="1"/>
  <c r="H1244" i="1"/>
  <c r="G1244" i="1"/>
  <c r="F1244" i="1"/>
  <c r="E1244" i="1"/>
  <c r="D1244" i="1"/>
  <c r="C1244" i="1"/>
  <c r="B1244" i="1"/>
  <c r="A1244" i="1"/>
  <c r="K1243" i="1"/>
  <c r="L1243" i="1" s="1"/>
  <c r="J1243" i="1"/>
  <c r="I1243" i="1"/>
  <c r="H1243" i="1"/>
  <c r="G1243" i="1"/>
  <c r="F1243" i="1"/>
  <c r="C1243" i="1"/>
  <c r="B1243" i="1"/>
  <c r="A1243" i="1"/>
  <c r="D1243" i="1" s="1"/>
  <c r="E1243" i="1" s="1"/>
  <c r="L1242" i="1"/>
  <c r="K1242" i="1"/>
  <c r="J1242" i="1"/>
  <c r="I1242" i="1"/>
  <c r="H1242" i="1"/>
  <c r="G1242" i="1"/>
  <c r="F1242" i="1"/>
  <c r="D1242" i="1"/>
  <c r="E1242" i="1" s="1"/>
  <c r="C1242" i="1"/>
  <c r="B1242" i="1"/>
  <c r="A1242" i="1"/>
  <c r="K1241" i="1"/>
  <c r="L1241" i="1" s="1"/>
  <c r="J1241" i="1"/>
  <c r="I1241" i="1"/>
  <c r="H1241" i="1"/>
  <c r="G1241" i="1"/>
  <c r="F1241" i="1"/>
  <c r="C1241" i="1"/>
  <c r="B1241" i="1"/>
  <c r="A1241" i="1"/>
  <c r="D1241" i="1" s="1"/>
  <c r="E1241" i="1" s="1"/>
  <c r="L1240" i="1"/>
  <c r="K1240" i="1"/>
  <c r="J1240" i="1"/>
  <c r="I1240" i="1"/>
  <c r="H1240" i="1"/>
  <c r="G1240" i="1"/>
  <c r="F1240" i="1"/>
  <c r="E1240" i="1"/>
  <c r="D1240" i="1"/>
  <c r="C1240" i="1"/>
  <c r="B1240" i="1"/>
  <c r="A1240" i="1"/>
  <c r="K1239" i="1"/>
  <c r="L1239" i="1" s="1"/>
  <c r="J1239" i="1"/>
  <c r="I1239" i="1"/>
  <c r="H1239" i="1"/>
  <c r="G1239" i="1"/>
  <c r="F1239" i="1"/>
  <c r="C1239" i="1"/>
  <c r="B1239" i="1"/>
  <c r="A1239" i="1"/>
  <c r="D1239" i="1" s="1"/>
  <c r="E1239" i="1" s="1"/>
  <c r="L1238" i="1"/>
  <c r="K1238" i="1"/>
  <c r="J1238" i="1"/>
  <c r="I1238" i="1"/>
  <c r="H1238" i="1"/>
  <c r="G1238" i="1"/>
  <c r="F1238" i="1"/>
  <c r="E1238" i="1"/>
  <c r="D1238" i="1"/>
  <c r="C1238" i="1"/>
  <c r="B1238" i="1"/>
  <c r="A1238" i="1"/>
  <c r="K1237" i="1"/>
  <c r="L1237" i="1" s="1"/>
  <c r="J1237" i="1"/>
  <c r="I1237" i="1"/>
  <c r="H1237" i="1"/>
  <c r="G1237" i="1"/>
  <c r="F1237" i="1"/>
  <c r="C1237" i="1"/>
  <c r="B1237" i="1"/>
  <c r="A1237" i="1"/>
  <c r="D1237" i="1" s="1"/>
  <c r="E1237" i="1" s="1"/>
  <c r="K1236" i="1"/>
  <c r="L1236" i="1" s="1"/>
  <c r="J1236" i="1"/>
  <c r="I1236" i="1"/>
  <c r="H1236" i="1"/>
  <c r="G1236" i="1"/>
  <c r="F1236" i="1"/>
  <c r="E1236" i="1"/>
  <c r="D1236" i="1"/>
  <c r="C1236" i="1"/>
  <c r="B1236" i="1"/>
  <c r="A1236" i="1"/>
  <c r="K1235" i="1"/>
  <c r="L1235" i="1" s="1"/>
  <c r="J1235" i="1"/>
  <c r="I1235" i="1"/>
  <c r="H1235" i="1"/>
  <c r="G1235" i="1"/>
  <c r="F1235" i="1"/>
  <c r="C1235" i="1"/>
  <c r="B1235" i="1"/>
  <c r="A1235" i="1"/>
  <c r="D1235" i="1" s="1"/>
  <c r="E1235" i="1" s="1"/>
  <c r="L1234" i="1"/>
  <c r="K1234" i="1"/>
  <c r="J1234" i="1"/>
  <c r="I1234" i="1"/>
  <c r="H1234" i="1"/>
  <c r="G1234" i="1"/>
  <c r="F1234" i="1"/>
  <c r="D1234" i="1"/>
  <c r="E1234" i="1" s="1"/>
  <c r="C1234" i="1"/>
  <c r="B1234" i="1"/>
  <c r="A1234" i="1"/>
  <c r="K1233" i="1"/>
  <c r="L1233" i="1" s="1"/>
  <c r="J1233" i="1"/>
  <c r="I1233" i="1"/>
  <c r="H1233" i="1"/>
  <c r="G1233" i="1"/>
  <c r="F1233" i="1"/>
  <c r="C1233" i="1"/>
  <c r="B1233" i="1"/>
  <c r="A1233" i="1"/>
  <c r="D1233" i="1" s="1"/>
  <c r="E1233" i="1" s="1"/>
  <c r="L1232" i="1"/>
  <c r="K1232" i="1"/>
  <c r="J1232" i="1"/>
  <c r="I1232" i="1"/>
  <c r="H1232" i="1"/>
  <c r="G1232" i="1"/>
  <c r="F1232" i="1"/>
  <c r="E1232" i="1"/>
  <c r="D1232" i="1"/>
  <c r="C1232" i="1"/>
  <c r="B1232" i="1"/>
  <c r="A1232" i="1"/>
  <c r="K1231" i="1"/>
  <c r="L1231" i="1" s="1"/>
  <c r="J1231" i="1"/>
  <c r="I1231" i="1"/>
  <c r="H1231" i="1"/>
  <c r="G1231" i="1"/>
  <c r="F1231" i="1"/>
  <c r="C1231" i="1"/>
  <c r="B1231" i="1"/>
  <c r="A1231" i="1"/>
  <c r="D1231" i="1" s="1"/>
  <c r="E1231" i="1" s="1"/>
  <c r="K1230" i="1"/>
  <c r="L1230" i="1" s="1"/>
  <c r="J1230" i="1"/>
  <c r="I1230" i="1"/>
  <c r="H1230" i="1"/>
  <c r="G1230" i="1"/>
  <c r="F1230" i="1"/>
  <c r="D1230" i="1"/>
  <c r="E1230" i="1" s="1"/>
  <c r="C1230" i="1"/>
  <c r="B1230" i="1"/>
  <c r="A1230" i="1"/>
  <c r="K1229" i="1"/>
  <c r="L1229" i="1" s="1"/>
  <c r="J1229" i="1"/>
  <c r="I1229" i="1"/>
  <c r="H1229" i="1"/>
  <c r="G1229" i="1"/>
  <c r="F1229" i="1"/>
  <c r="C1229" i="1"/>
  <c r="B1229" i="1"/>
  <c r="A1229" i="1"/>
  <c r="D1229" i="1" s="1"/>
  <c r="E1229" i="1" s="1"/>
  <c r="K1228" i="1"/>
  <c r="L1228" i="1" s="1"/>
  <c r="J1228" i="1"/>
  <c r="I1228" i="1"/>
  <c r="H1228" i="1"/>
  <c r="G1228" i="1"/>
  <c r="F1228" i="1"/>
  <c r="E1228" i="1"/>
  <c r="D1228" i="1"/>
  <c r="C1228" i="1"/>
  <c r="B1228" i="1"/>
  <c r="A1228" i="1"/>
  <c r="L1227" i="1"/>
  <c r="K1227" i="1"/>
  <c r="J1227" i="1"/>
  <c r="I1227" i="1"/>
  <c r="H1227" i="1"/>
  <c r="G1227" i="1"/>
  <c r="F1227" i="1"/>
  <c r="C1227" i="1"/>
  <c r="B1227" i="1"/>
  <c r="A1227" i="1"/>
  <c r="D1227" i="1" s="1"/>
  <c r="E1227" i="1" s="1"/>
  <c r="L1226" i="1"/>
  <c r="K1226" i="1"/>
  <c r="J1226" i="1"/>
  <c r="I1226" i="1"/>
  <c r="H1226" i="1"/>
  <c r="G1226" i="1"/>
  <c r="F1226" i="1"/>
  <c r="E1226" i="1"/>
  <c r="D1226" i="1"/>
  <c r="C1226" i="1"/>
  <c r="B1226" i="1"/>
  <c r="A1226" i="1"/>
  <c r="L1225" i="1"/>
  <c r="K1225" i="1"/>
  <c r="J1225" i="1"/>
  <c r="I1225" i="1"/>
  <c r="H1225" i="1"/>
  <c r="G1225" i="1"/>
  <c r="F1225" i="1"/>
  <c r="D1225" i="1"/>
  <c r="E1225" i="1" s="1"/>
  <c r="C1225" i="1"/>
  <c r="B1225" i="1"/>
  <c r="A1225" i="1"/>
  <c r="L1224" i="1"/>
  <c r="K1224" i="1"/>
  <c r="J1224" i="1"/>
  <c r="I1224" i="1"/>
  <c r="H1224" i="1"/>
  <c r="G1224" i="1"/>
  <c r="F1224" i="1"/>
  <c r="D1224" i="1"/>
  <c r="E1224" i="1" s="1"/>
  <c r="C1224" i="1"/>
  <c r="B1224" i="1"/>
  <c r="A1224" i="1"/>
  <c r="L1223" i="1"/>
  <c r="K1223" i="1"/>
  <c r="J1223" i="1"/>
  <c r="I1223" i="1"/>
  <c r="H1223" i="1"/>
  <c r="G1223" i="1"/>
  <c r="F1223" i="1"/>
  <c r="D1223" i="1"/>
  <c r="E1223" i="1" s="1"/>
  <c r="C1223" i="1"/>
  <c r="B1223" i="1"/>
  <c r="A1223" i="1"/>
  <c r="K1222" i="1"/>
  <c r="L1222" i="1" s="1"/>
  <c r="J1222" i="1"/>
  <c r="I1222" i="1"/>
  <c r="H1222" i="1"/>
  <c r="G1222" i="1"/>
  <c r="F1222" i="1"/>
  <c r="D1222" i="1"/>
  <c r="E1222" i="1" s="1"/>
  <c r="C1222" i="1"/>
  <c r="B1222" i="1"/>
  <c r="A1222" i="1"/>
  <c r="K1221" i="1"/>
  <c r="L1221" i="1" s="1"/>
  <c r="J1221" i="1"/>
  <c r="I1221" i="1"/>
  <c r="H1221" i="1"/>
  <c r="G1221" i="1"/>
  <c r="F1221" i="1"/>
  <c r="C1221" i="1"/>
  <c r="B1221" i="1"/>
  <c r="A1221" i="1"/>
  <c r="D1221" i="1" s="1"/>
  <c r="E1221" i="1" s="1"/>
  <c r="K1220" i="1"/>
  <c r="L1220" i="1" s="1"/>
  <c r="J1220" i="1"/>
  <c r="I1220" i="1"/>
  <c r="H1220" i="1"/>
  <c r="G1220" i="1"/>
  <c r="F1220" i="1"/>
  <c r="E1220" i="1"/>
  <c r="D1220" i="1"/>
  <c r="C1220" i="1"/>
  <c r="B1220" i="1"/>
  <c r="A1220" i="1"/>
  <c r="K1219" i="1"/>
  <c r="L1219" i="1" s="1"/>
  <c r="J1219" i="1"/>
  <c r="I1219" i="1"/>
  <c r="H1219" i="1"/>
  <c r="G1219" i="1"/>
  <c r="F1219" i="1"/>
  <c r="C1219" i="1"/>
  <c r="B1219" i="1"/>
  <c r="A1219" i="1"/>
  <c r="D1219" i="1" s="1"/>
  <c r="E1219" i="1" s="1"/>
  <c r="L1218" i="1"/>
  <c r="K1218" i="1"/>
  <c r="J1218" i="1"/>
  <c r="I1218" i="1"/>
  <c r="H1218" i="1"/>
  <c r="G1218" i="1"/>
  <c r="F1218" i="1"/>
  <c r="E1218" i="1"/>
  <c r="D1218" i="1"/>
  <c r="C1218" i="1"/>
  <c r="B1218" i="1"/>
  <c r="A1218" i="1"/>
  <c r="L1217" i="1"/>
  <c r="K1217" i="1"/>
  <c r="J1217" i="1"/>
  <c r="I1217" i="1"/>
  <c r="H1217" i="1"/>
  <c r="G1217" i="1"/>
  <c r="F1217" i="1"/>
  <c r="D1217" i="1"/>
  <c r="E1217" i="1" s="1"/>
  <c r="C1217" i="1"/>
  <c r="B1217" i="1"/>
  <c r="A1217" i="1"/>
  <c r="L1216" i="1"/>
  <c r="K1216" i="1"/>
  <c r="J1216" i="1"/>
  <c r="I1216" i="1"/>
  <c r="H1216" i="1"/>
  <c r="G1216" i="1"/>
  <c r="F1216" i="1"/>
  <c r="D1216" i="1"/>
  <c r="E1216" i="1" s="1"/>
  <c r="C1216" i="1"/>
  <c r="B1216" i="1"/>
  <c r="A1216" i="1"/>
  <c r="L1215" i="1"/>
  <c r="K1215" i="1"/>
  <c r="J1215" i="1"/>
  <c r="I1215" i="1"/>
  <c r="H1215" i="1"/>
  <c r="G1215" i="1"/>
  <c r="F1215" i="1"/>
  <c r="C1215" i="1"/>
  <c r="B1215" i="1"/>
  <c r="A1215" i="1"/>
  <c r="D1215" i="1" s="1"/>
  <c r="E1215" i="1" s="1"/>
  <c r="K1214" i="1"/>
  <c r="L1214" i="1" s="1"/>
  <c r="J1214" i="1"/>
  <c r="I1214" i="1"/>
  <c r="H1214" i="1"/>
  <c r="G1214" i="1"/>
  <c r="F1214" i="1"/>
  <c r="D1214" i="1"/>
  <c r="E1214" i="1" s="1"/>
  <c r="C1214" i="1"/>
  <c r="B1214" i="1"/>
  <c r="A1214" i="1"/>
  <c r="K1213" i="1"/>
  <c r="L1213" i="1" s="1"/>
  <c r="J1213" i="1"/>
  <c r="I1213" i="1"/>
  <c r="H1213" i="1"/>
  <c r="G1213" i="1"/>
  <c r="F1213" i="1"/>
  <c r="C1213" i="1"/>
  <c r="B1213" i="1"/>
  <c r="A1213" i="1"/>
  <c r="D1213" i="1" s="1"/>
  <c r="E1213" i="1" s="1"/>
  <c r="K1212" i="1"/>
  <c r="L1212" i="1" s="1"/>
  <c r="J1212" i="1"/>
  <c r="I1212" i="1"/>
  <c r="H1212" i="1"/>
  <c r="G1212" i="1"/>
  <c r="F1212" i="1"/>
  <c r="E1212" i="1"/>
  <c r="D1212" i="1"/>
  <c r="C1212" i="1"/>
  <c r="B1212" i="1"/>
  <c r="A1212" i="1"/>
  <c r="L1211" i="1"/>
  <c r="K1211" i="1"/>
  <c r="J1211" i="1"/>
  <c r="I1211" i="1"/>
  <c r="H1211" i="1"/>
  <c r="G1211" i="1"/>
  <c r="F1211" i="1"/>
  <c r="C1211" i="1"/>
  <c r="B1211" i="1"/>
  <c r="A1211" i="1"/>
  <c r="D1211" i="1" s="1"/>
  <c r="E1211" i="1" s="1"/>
  <c r="L1210" i="1"/>
  <c r="K1210" i="1"/>
  <c r="J1210" i="1"/>
  <c r="I1210" i="1"/>
  <c r="H1210" i="1"/>
  <c r="G1210" i="1"/>
  <c r="F1210" i="1"/>
  <c r="E1210" i="1"/>
  <c r="D1210" i="1"/>
  <c r="C1210" i="1"/>
  <c r="B1210" i="1"/>
  <c r="A1210" i="1"/>
  <c r="L1209" i="1"/>
  <c r="K1209" i="1"/>
  <c r="J1209" i="1"/>
  <c r="I1209" i="1"/>
  <c r="H1209" i="1"/>
  <c r="G1209" i="1"/>
  <c r="F1209" i="1"/>
  <c r="D1209" i="1"/>
  <c r="E1209" i="1" s="1"/>
  <c r="C1209" i="1"/>
  <c r="B1209" i="1"/>
  <c r="A1209" i="1"/>
  <c r="L1208" i="1"/>
  <c r="K1208" i="1"/>
  <c r="J1208" i="1"/>
  <c r="I1208" i="1"/>
  <c r="H1208" i="1"/>
  <c r="G1208" i="1"/>
  <c r="F1208" i="1"/>
  <c r="D1208" i="1"/>
  <c r="E1208" i="1" s="1"/>
  <c r="C1208" i="1"/>
  <c r="B1208" i="1"/>
  <c r="A1208" i="1"/>
  <c r="L1207" i="1"/>
  <c r="K1207" i="1"/>
  <c r="J1207" i="1"/>
  <c r="I1207" i="1"/>
  <c r="H1207" i="1"/>
  <c r="G1207" i="1"/>
  <c r="F1207" i="1"/>
  <c r="D1207" i="1"/>
  <c r="E1207" i="1" s="1"/>
  <c r="C1207" i="1"/>
  <c r="B1207" i="1"/>
  <c r="A1207" i="1"/>
  <c r="K1206" i="1"/>
  <c r="L1206" i="1" s="1"/>
  <c r="J1206" i="1"/>
  <c r="I1206" i="1"/>
  <c r="H1206" i="1"/>
  <c r="G1206" i="1"/>
  <c r="F1206" i="1"/>
  <c r="D1206" i="1"/>
  <c r="E1206" i="1" s="1"/>
  <c r="C1206" i="1"/>
  <c r="B1206" i="1"/>
  <c r="A1206" i="1"/>
  <c r="K1205" i="1"/>
  <c r="L1205" i="1" s="1"/>
  <c r="J1205" i="1"/>
  <c r="I1205" i="1"/>
  <c r="H1205" i="1"/>
  <c r="G1205" i="1"/>
  <c r="F1205" i="1"/>
  <c r="C1205" i="1"/>
  <c r="B1205" i="1"/>
  <c r="A1205" i="1"/>
  <c r="D1205" i="1" s="1"/>
  <c r="E1205" i="1" s="1"/>
  <c r="K1204" i="1"/>
  <c r="L1204" i="1" s="1"/>
  <c r="J1204" i="1"/>
  <c r="I1204" i="1"/>
  <c r="H1204" i="1"/>
  <c r="G1204" i="1"/>
  <c r="F1204" i="1"/>
  <c r="E1204" i="1"/>
  <c r="D1204" i="1"/>
  <c r="C1204" i="1"/>
  <c r="B1204" i="1"/>
  <c r="A1204" i="1"/>
  <c r="K1203" i="1"/>
  <c r="L1203" i="1" s="1"/>
  <c r="J1203" i="1"/>
  <c r="I1203" i="1"/>
  <c r="H1203" i="1"/>
  <c r="G1203" i="1"/>
  <c r="F1203" i="1"/>
  <c r="C1203" i="1"/>
  <c r="B1203" i="1"/>
  <c r="A1203" i="1"/>
  <c r="D1203" i="1" s="1"/>
  <c r="E1203" i="1" s="1"/>
  <c r="L1202" i="1"/>
  <c r="K1202" i="1"/>
  <c r="J1202" i="1"/>
  <c r="I1202" i="1"/>
  <c r="H1202" i="1"/>
  <c r="G1202" i="1"/>
  <c r="F1202" i="1"/>
  <c r="E1202" i="1"/>
  <c r="D1202" i="1"/>
  <c r="C1202" i="1"/>
  <c r="B1202" i="1"/>
  <c r="A1202" i="1"/>
  <c r="L1201" i="1"/>
  <c r="K1201" i="1"/>
  <c r="J1201" i="1"/>
  <c r="I1201" i="1"/>
  <c r="H1201" i="1"/>
  <c r="G1201" i="1"/>
  <c r="F1201" i="1"/>
  <c r="D1201" i="1"/>
  <c r="E1201" i="1" s="1"/>
  <c r="C1201" i="1"/>
  <c r="B1201" i="1"/>
  <c r="A1201" i="1"/>
  <c r="L1200" i="1"/>
  <c r="K1200" i="1"/>
  <c r="J1200" i="1"/>
  <c r="I1200" i="1"/>
  <c r="H1200" i="1"/>
  <c r="G1200" i="1"/>
  <c r="F1200" i="1"/>
  <c r="D1200" i="1"/>
  <c r="E1200" i="1" s="1"/>
  <c r="C1200" i="1"/>
  <c r="B1200" i="1"/>
  <c r="A1200" i="1"/>
  <c r="L1199" i="1"/>
  <c r="K1199" i="1"/>
  <c r="J1199" i="1"/>
  <c r="I1199" i="1"/>
  <c r="H1199" i="1"/>
  <c r="G1199" i="1"/>
  <c r="F1199" i="1"/>
  <c r="C1199" i="1"/>
  <c r="B1199" i="1"/>
  <c r="A1199" i="1"/>
  <c r="D1199" i="1" s="1"/>
  <c r="E1199" i="1" s="1"/>
  <c r="K1198" i="1"/>
  <c r="J1198" i="1"/>
  <c r="I1198" i="1"/>
  <c r="H1198" i="1"/>
  <c r="G1198" i="1"/>
  <c r="F1198" i="1"/>
  <c r="D1198" i="1"/>
  <c r="E1198" i="1" s="1"/>
  <c r="C1198" i="1"/>
  <c r="B1198" i="1"/>
  <c r="A1198" i="1"/>
  <c r="K1197" i="1"/>
  <c r="J1197" i="1"/>
  <c r="I1197" i="1"/>
  <c r="H1197" i="1"/>
  <c r="G1197" i="1"/>
  <c r="F1197" i="1"/>
  <c r="C1197" i="1"/>
  <c r="B1197" i="1"/>
  <c r="A1197" i="1"/>
  <c r="D1197" i="1" s="1"/>
  <c r="E1197" i="1" s="1"/>
  <c r="K1196" i="1"/>
  <c r="J1196" i="1"/>
  <c r="I1196" i="1"/>
  <c r="H1196" i="1"/>
  <c r="G1196" i="1"/>
  <c r="F1196" i="1"/>
  <c r="D1196" i="1"/>
  <c r="E1196" i="1" s="1"/>
  <c r="C1196" i="1"/>
  <c r="B1196" i="1"/>
  <c r="A1196" i="1"/>
  <c r="K1195" i="1"/>
  <c r="J1195" i="1"/>
  <c r="L1195" i="1" s="1"/>
  <c r="I1195" i="1"/>
  <c r="H1195" i="1"/>
  <c r="G1195" i="1"/>
  <c r="F1195" i="1"/>
  <c r="C1195" i="1"/>
  <c r="B1195" i="1"/>
  <c r="A1195" i="1"/>
  <c r="D1195" i="1" s="1"/>
  <c r="E1195" i="1" s="1"/>
  <c r="K1194" i="1"/>
  <c r="J1194" i="1"/>
  <c r="I1194" i="1"/>
  <c r="H1194" i="1"/>
  <c r="G1194" i="1"/>
  <c r="F1194" i="1"/>
  <c r="D1194" i="1"/>
  <c r="E1194" i="1" s="1"/>
  <c r="C1194" i="1"/>
  <c r="B1194" i="1"/>
  <c r="A1194" i="1"/>
  <c r="K1193" i="1"/>
  <c r="J1193" i="1"/>
  <c r="I1193" i="1"/>
  <c r="H1193" i="1"/>
  <c r="G1193" i="1"/>
  <c r="F1193" i="1"/>
  <c r="C1193" i="1"/>
  <c r="B1193" i="1"/>
  <c r="A1193" i="1"/>
  <c r="D1193" i="1" s="1"/>
  <c r="E1193" i="1" s="1"/>
  <c r="K1192" i="1"/>
  <c r="L1192" i="1" s="1"/>
  <c r="J1192" i="1"/>
  <c r="I1192" i="1"/>
  <c r="H1192" i="1"/>
  <c r="G1192" i="1"/>
  <c r="F1192" i="1"/>
  <c r="D1192" i="1"/>
  <c r="E1192" i="1" s="1"/>
  <c r="C1192" i="1"/>
  <c r="B1192" i="1"/>
  <c r="A1192" i="1"/>
  <c r="K1191" i="1"/>
  <c r="J1191" i="1"/>
  <c r="I1191" i="1"/>
  <c r="H1191" i="1"/>
  <c r="G1191" i="1"/>
  <c r="F1191" i="1"/>
  <c r="C1191" i="1"/>
  <c r="B1191" i="1"/>
  <c r="A1191" i="1"/>
  <c r="D1191" i="1" s="1"/>
  <c r="E1191" i="1" s="1"/>
  <c r="L1190" i="1"/>
  <c r="K1190" i="1"/>
  <c r="J1190" i="1"/>
  <c r="I1190" i="1"/>
  <c r="H1190" i="1"/>
  <c r="G1190" i="1"/>
  <c r="F1190" i="1"/>
  <c r="D1190" i="1"/>
  <c r="E1190" i="1" s="1"/>
  <c r="C1190" i="1"/>
  <c r="B1190" i="1"/>
  <c r="A1190" i="1"/>
  <c r="K1189" i="1"/>
  <c r="J1189" i="1"/>
  <c r="I1189" i="1"/>
  <c r="H1189" i="1"/>
  <c r="G1189" i="1"/>
  <c r="F1189" i="1"/>
  <c r="C1189" i="1"/>
  <c r="B1189" i="1"/>
  <c r="A1189" i="1"/>
  <c r="D1189" i="1" s="1"/>
  <c r="E1189" i="1" s="1"/>
  <c r="L1188" i="1"/>
  <c r="K1188" i="1"/>
  <c r="J1188" i="1"/>
  <c r="I1188" i="1"/>
  <c r="H1188" i="1"/>
  <c r="G1188" i="1"/>
  <c r="F1188" i="1"/>
  <c r="D1188" i="1"/>
  <c r="E1188" i="1" s="1"/>
  <c r="C1188" i="1"/>
  <c r="B1188" i="1"/>
  <c r="A1188" i="1"/>
  <c r="K1187" i="1"/>
  <c r="J1187" i="1"/>
  <c r="I1187" i="1"/>
  <c r="H1187" i="1"/>
  <c r="G1187" i="1"/>
  <c r="F1187" i="1"/>
  <c r="C1187" i="1"/>
  <c r="B1187" i="1"/>
  <c r="A1187" i="1"/>
  <c r="D1187" i="1" s="1"/>
  <c r="E1187" i="1" s="1"/>
  <c r="L1186" i="1"/>
  <c r="K1186" i="1"/>
  <c r="J1186" i="1"/>
  <c r="I1186" i="1"/>
  <c r="H1186" i="1"/>
  <c r="G1186" i="1"/>
  <c r="F1186" i="1"/>
  <c r="D1186" i="1"/>
  <c r="E1186" i="1" s="1"/>
  <c r="C1186" i="1"/>
  <c r="B1186" i="1"/>
  <c r="A1186" i="1"/>
  <c r="K1185" i="1"/>
  <c r="J1185" i="1"/>
  <c r="I1185" i="1"/>
  <c r="H1185" i="1"/>
  <c r="G1185" i="1"/>
  <c r="F1185" i="1"/>
  <c r="C1185" i="1"/>
  <c r="B1185" i="1"/>
  <c r="A1185" i="1"/>
  <c r="D1185" i="1" s="1"/>
  <c r="E1185" i="1" s="1"/>
  <c r="L1184" i="1"/>
  <c r="K1184" i="1"/>
  <c r="J1184" i="1"/>
  <c r="I1184" i="1"/>
  <c r="H1184" i="1"/>
  <c r="G1184" i="1"/>
  <c r="F1184" i="1"/>
  <c r="D1184" i="1"/>
  <c r="E1184" i="1" s="1"/>
  <c r="C1184" i="1"/>
  <c r="B1184" i="1"/>
  <c r="A1184" i="1"/>
  <c r="K1183" i="1"/>
  <c r="J1183" i="1"/>
  <c r="I1183" i="1"/>
  <c r="H1183" i="1"/>
  <c r="G1183" i="1"/>
  <c r="F1183" i="1"/>
  <c r="C1183" i="1"/>
  <c r="B1183" i="1"/>
  <c r="A1183" i="1"/>
  <c r="D1183" i="1" s="1"/>
  <c r="E1183" i="1" s="1"/>
  <c r="L1182" i="1"/>
  <c r="K1182" i="1"/>
  <c r="J1182" i="1"/>
  <c r="I1182" i="1"/>
  <c r="H1182" i="1"/>
  <c r="G1182" i="1"/>
  <c r="F1182" i="1"/>
  <c r="D1182" i="1"/>
  <c r="E1182" i="1" s="1"/>
  <c r="C1182" i="1"/>
  <c r="B1182" i="1"/>
  <c r="A1182" i="1"/>
  <c r="K1181" i="1"/>
  <c r="J1181" i="1"/>
  <c r="I1181" i="1"/>
  <c r="H1181" i="1"/>
  <c r="G1181" i="1"/>
  <c r="F1181" i="1"/>
  <c r="C1181" i="1"/>
  <c r="B1181" i="1"/>
  <c r="A1181" i="1"/>
  <c r="D1181" i="1" s="1"/>
  <c r="E1181" i="1" s="1"/>
  <c r="L1180" i="1"/>
  <c r="K1180" i="1"/>
  <c r="J1180" i="1"/>
  <c r="I1180" i="1"/>
  <c r="H1180" i="1"/>
  <c r="G1180" i="1"/>
  <c r="F1180" i="1"/>
  <c r="D1180" i="1"/>
  <c r="E1180" i="1" s="1"/>
  <c r="C1180" i="1"/>
  <c r="B1180" i="1"/>
  <c r="A1180" i="1"/>
  <c r="K1179" i="1"/>
  <c r="J1179" i="1"/>
  <c r="I1179" i="1"/>
  <c r="H1179" i="1"/>
  <c r="G1179" i="1"/>
  <c r="F1179" i="1"/>
  <c r="C1179" i="1"/>
  <c r="B1179" i="1"/>
  <c r="A1179" i="1"/>
  <c r="D1179" i="1" s="1"/>
  <c r="E1179" i="1" s="1"/>
  <c r="L1178" i="1"/>
  <c r="K1178" i="1"/>
  <c r="J1178" i="1"/>
  <c r="I1178" i="1"/>
  <c r="H1178" i="1"/>
  <c r="G1178" i="1"/>
  <c r="F1178" i="1"/>
  <c r="D1178" i="1"/>
  <c r="E1178" i="1" s="1"/>
  <c r="C1178" i="1"/>
  <c r="B1178" i="1"/>
  <c r="A1178" i="1"/>
  <c r="K1177" i="1"/>
  <c r="J1177" i="1"/>
  <c r="I1177" i="1"/>
  <c r="H1177" i="1"/>
  <c r="G1177" i="1"/>
  <c r="F1177" i="1"/>
  <c r="C1177" i="1"/>
  <c r="B1177" i="1"/>
  <c r="A1177" i="1"/>
  <c r="D1177" i="1" s="1"/>
  <c r="E1177" i="1" s="1"/>
  <c r="L1176" i="1"/>
  <c r="K1176" i="1"/>
  <c r="J1176" i="1"/>
  <c r="I1176" i="1"/>
  <c r="H1176" i="1"/>
  <c r="G1176" i="1"/>
  <c r="F1176" i="1"/>
  <c r="D1176" i="1"/>
  <c r="E1176" i="1" s="1"/>
  <c r="C1176" i="1"/>
  <c r="B1176" i="1"/>
  <c r="A1176" i="1"/>
  <c r="K1175" i="1"/>
  <c r="J1175" i="1"/>
  <c r="I1175" i="1"/>
  <c r="H1175" i="1"/>
  <c r="G1175" i="1"/>
  <c r="F1175" i="1"/>
  <c r="D1175" i="1"/>
  <c r="E1175" i="1" s="1"/>
  <c r="C1175" i="1"/>
  <c r="B1175" i="1"/>
  <c r="A1175" i="1"/>
  <c r="K1174" i="1"/>
  <c r="L1174" i="1" s="1"/>
  <c r="J1174" i="1"/>
  <c r="I1174" i="1"/>
  <c r="H1174" i="1"/>
  <c r="G1174" i="1"/>
  <c r="F1174" i="1"/>
  <c r="D1174" i="1"/>
  <c r="E1174" i="1" s="1"/>
  <c r="C1174" i="1"/>
  <c r="B1174" i="1"/>
  <c r="A1174" i="1"/>
  <c r="K1173" i="1"/>
  <c r="J1173" i="1"/>
  <c r="I1173" i="1"/>
  <c r="H1173" i="1"/>
  <c r="G1173" i="1"/>
  <c r="F1173" i="1"/>
  <c r="D1173" i="1"/>
  <c r="E1173" i="1" s="1"/>
  <c r="C1173" i="1"/>
  <c r="B1173" i="1"/>
  <c r="A1173" i="1"/>
  <c r="L1172" i="1"/>
  <c r="K1172" i="1"/>
  <c r="J1172" i="1"/>
  <c r="I1172" i="1"/>
  <c r="H1172" i="1"/>
  <c r="G1172" i="1"/>
  <c r="F1172" i="1"/>
  <c r="D1172" i="1"/>
  <c r="E1172" i="1" s="1"/>
  <c r="C1172" i="1"/>
  <c r="B1172" i="1"/>
  <c r="A1172" i="1"/>
  <c r="K1171" i="1"/>
  <c r="L1171" i="1" s="1"/>
  <c r="J1171" i="1"/>
  <c r="I1171" i="1"/>
  <c r="H1171" i="1"/>
  <c r="G1171" i="1"/>
  <c r="F1171" i="1"/>
  <c r="D1171" i="1"/>
  <c r="E1171" i="1" s="1"/>
  <c r="C1171" i="1"/>
  <c r="B1171" i="1"/>
  <c r="A1171" i="1"/>
  <c r="L1170" i="1"/>
  <c r="K1170" i="1"/>
  <c r="J1170" i="1"/>
  <c r="I1170" i="1"/>
  <c r="H1170" i="1"/>
  <c r="G1170" i="1"/>
  <c r="F1170" i="1"/>
  <c r="D1170" i="1"/>
  <c r="E1170" i="1" s="1"/>
  <c r="C1170" i="1"/>
  <c r="B1170" i="1"/>
  <c r="A1170" i="1"/>
  <c r="K1169" i="1"/>
  <c r="L1169" i="1" s="1"/>
  <c r="J1169" i="1"/>
  <c r="I1169" i="1"/>
  <c r="H1169" i="1"/>
  <c r="G1169" i="1"/>
  <c r="F1169" i="1"/>
  <c r="D1169" i="1"/>
  <c r="E1169" i="1" s="1"/>
  <c r="C1169" i="1"/>
  <c r="B1169" i="1"/>
  <c r="A1169" i="1"/>
  <c r="L1168" i="1"/>
  <c r="K1168" i="1"/>
  <c r="J1168" i="1"/>
  <c r="I1168" i="1"/>
  <c r="H1168" i="1"/>
  <c r="G1168" i="1"/>
  <c r="F1168" i="1"/>
  <c r="D1168" i="1"/>
  <c r="E1168" i="1" s="1"/>
  <c r="C1168" i="1"/>
  <c r="B1168" i="1"/>
  <c r="A1168" i="1"/>
  <c r="K1167" i="1"/>
  <c r="L1167" i="1" s="1"/>
  <c r="J1167" i="1"/>
  <c r="I1167" i="1"/>
  <c r="H1167" i="1"/>
  <c r="G1167" i="1"/>
  <c r="F1167" i="1"/>
  <c r="D1167" i="1"/>
  <c r="E1167" i="1" s="1"/>
  <c r="C1167" i="1"/>
  <c r="B1167" i="1"/>
  <c r="A1167" i="1"/>
  <c r="K1166" i="1"/>
  <c r="L1166" i="1" s="1"/>
  <c r="J1166" i="1"/>
  <c r="I1166" i="1"/>
  <c r="H1166" i="1"/>
  <c r="G1166" i="1"/>
  <c r="F1166" i="1"/>
  <c r="D1166" i="1"/>
  <c r="E1166" i="1" s="1"/>
  <c r="C1166" i="1"/>
  <c r="B1166" i="1"/>
  <c r="A1166" i="1"/>
  <c r="L1165" i="1"/>
  <c r="K1165" i="1"/>
  <c r="J1165" i="1"/>
  <c r="I1165" i="1"/>
  <c r="H1165" i="1"/>
  <c r="G1165" i="1"/>
  <c r="F1165" i="1"/>
  <c r="D1165" i="1"/>
  <c r="E1165" i="1" s="1"/>
  <c r="C1165" i="1"/>
  <c r="B1165" i="1"/>
  <c r="A1165" i="1"/>
  <c r="L1164" i="1"/>
  <c r="K1164" i="1"/>
  <c r="J1164" i="1"/>
  <c r="I1164" i="1"/>
  <c r="H1164" i="1"/>
  <c r="G1164" i="1"/>
  <c r="F1164" i="1"/>
  <c r="D1164" i="1"/>
  <c r="E1164" i="1" s="1"/>
  <c r="C1164" i="1"/>
  <c r="B1164" i="1"/>
  <c r="A1164" i="1"/>
  <c r="L1163" i="1"/>
  <c r="K1163" i="1"/>
  <c r="J1163" i="1"/>
  <c r="I1163" i="1"/>
  <c r="H1163" i="1"/>
  <c r="G1163" i="1"/>
  <c r="F1163" i="1"/>
  <c r="D1163" i="1"/>
  <c r="E1163" i="1" s="1"/>
  <c r="C1163" i="1"/>
  <c r="B1163" i="1"/>
  <c r="A1163" i="1"/>
  <c r="K1162" i="1"/>
  <c r="L1162" i="1" s="1"/>
  <c r="J1162" i="1"/>
  <c r="I1162" i="1"/>
  <c r="H1162" i="1"/>
  <c r="G1162" i="1"/>
  <c r="F1162" i="1"/>
  <c r="D1162" i="1"/>
  <c r="E1162" i="1" s="1"/>
  <c r="C1162" i="1"/>
  <c r="B1162" i="1"/>
  <c r="A1162" i="1"/>
  <c r="K1161" i="1"/>
  <c r="L1161" i="1" s="1"/>
  <c r="J1161" i="1"/>
  <c r="I1161" i="1"/>
  <c r="H1161" i="1"/>
  <c r="G1161" i="1"/>
  <c r="F1161" i="1"/>
  <c r="D1161" i="1"/>
  <c r="E1161" i="1" s="1"/>
  <c r="C1161" i="1"/>
  <c r="B1161" i="1"/>
  <c r="A1161" i="1"/>
  <c r="L1160" i="1"/>
  <c r="K1160" i="1"/>
  <c r="J1160" i="1"/>
  <c r="I1160" i="1"/>
  <c r="H1160" i="1"/>
  <c r="G1160" i="1"/>
  <c r="F1160" i="1"/>
  <c r="D1160" i="1"/>
  <c r="E1160" i="1" s="1"/>
  <c r="C1160" i="1"/>
  <c r="B1160" i="1"/>
  <c r="A1160" i="1"/>
  <c r="L1159" i="1"/>
  <c r="K1159" i="1"/>
  <c r="J1159" i="1"/>
  <c r="I1159" i="1"/>
  <c r="H1159" i="1"/>
  <c r="G1159" i="1"/>
  <c r="F1159" i="1"/>
  <c r="D1159" i="1"/>
  <c r="E1159" i="1" s="1"/>
  <c r="C1159" i="1"/>
  <c r="B1159" i="1"/>
  <c r="A1159" i="1"/>
  <c r="K1158" i="1"/>
  <c r="L1158" i="1" s="1"/>
  <c r="J1158" i="1"/>
  <c r="I1158" i="1"/>
  <c r="H1158" i="1"/>
  <c r="G1158" i="1"/>
  <c r="F1158" i="1"/>
  <c r="D1158" i="1"/>
  <c r="E1158" i="1" s="1"/>
  <c r="C1158" i="1"/>
  <c r="B1158" i="1"/>
  <c r="A1158" i="1"/>
  <c r="K1157" i="1"/>
  <c r="L1157" i="1" s="1"/>
  <c r="J1157" i="1"/>
  <c r="I1157" i="1"/>
  <c r="H1157" i="1"/>
  <c r="G1157" i="1"/>
  <c r="F1157" i="1"/>
  <c r="D1157" i="1"/>
  <c r="E1157" i="1" s="1"/>
  <c r="C1157" i="1"/>
  <c r="B1157" i="1"/>
  <c r="A1157" i="1"/>
  <c r="L1156" i="1"/>
  <c r="K1156" i="1"/>
  <c r="J1156" i="1"/>
  <c r="I1156" i="1"/>
  <c r="H1156" i="1"/>
  <c r="G1156" i="1"/>
  <c r="F1156" i="1"/>
  <c r="D1156" i="1"/>
  <c r="E1156" i="1" s="1"/>
  <c r="C1156" i="1"/>
  <c r="B1156" i="1"/>
  <c r="A1156" i="1"/>
  <c r="L1155" i="1"/>
  <c r="K1155" i="1"/>
  <c r="J1155" i="1"/>
  <c r="I1155" i="1"/>
  <c r="H1155" i="1"/>
  <c r="G1155" i="1"/>
  <c r="F1155" i="1"/>
  <c r="D1155" i="1"/>
  <c r="E1155" i="1" s="1"/>
  <c r="C1155" i="1"/>
  <c r="B1155" i="1"/>
  <c r="A1155" i="1"/>
  <c r="K1154" i="1"/>
  <c r="J1154" i="1"/>
  <c r="I1154" i="1"/>
  <c r="H1154" i="1"/>
  <c r="G1154" i="1"/>
  <c r="F1154" i="1"/>
  <c r="D1154" i="1"/>
  <c r="E1154" i="1" s="1"/>
  <c r="C1154" i="1"/>
  <c r="B1154" i="1"/>
  <c r="A1154" i="1"/>
  <c r="K1153" i="1"/>
  <c r="L1153" i="1" s="1"/>
  <c r="J1153" i="1"/>
  <c r="I1153" i="1"/>
  <c r="H1153" i="1"/>
  <c r="G1153" i="1"/>
  <c r="F1153" i="1"/>
  <c r="D1153" i="1"/>
  <c r="E1153" i="1" s="1"/>
  <c r="C1153" i="1"/>
  <c r="B1153" i="1"/>
  <c r="A1153" i="1"/>
  <c r="L1152" i="1"/>
  <c r="K1152" i="1"/>
  <c r="J1152" i="1"/>
  <c r="I1152" i="1"/>
  <c r="H1152" i="1"/>
  <c r="G1152" i="1"/>
  <c r="F1152" i="1"/>
  <c r="D1152" i="1"/>
  <c r="E1152" i="1" s="1"/>
  <c r="C1152" i="1"/>
  <c r="B1152" i="1"/>
  <c r="A1152" i="1"/>
  <c r="L1151" i="1"/>
  <c r="K1151" i="1"/>
  <c r="J1151" i="1"/>
  <c r="I1151" i="1"/>
  <c r="H1151" i="1"/>
  <c r="G1151" i="1"/>
  <c r="F1151" i="1"/>
  <c r="D1151" i="1"/>
  <c r="E1151" i="1" s="1"/>
  <c r="C1151" i="1"/>
  <c r="B1151" i="1"/>
  <c r="A1151" i="1"/>
  <c r="K1150" i="1"/>
  <c r="J1150" i="1"/>
  <c r="L1150" i="1" s="1"/>
  <c r="I1150" i="1"/>
  <c r="H1150" i="1"/>
  <c r="G1150" i="1"/>
  <c r="F1150" i="1"/>
  <c r="D1150" i="1"/>
  <c r="E1150" i="1" s="1"/>
  <c r="C1150" i="1"/>
  <c r="B1150" i="1"/>
  <c r="A1150" i="1"/>
  <c r="K1149" i="1"/>
  <c r="L1149" i="1" s="1"/>
  <c r="J1149" i="1"/>
  <c r="I1149" i="1"/>
  <c r="H1149" i="1"/>
  <c r="G1149" i="1"/>
  <c r="F1149" i="1"/>
  <c r="D1149" i="1"/>
  <c r="E1149" i="1" s="1"/>
  <c r="C1149" i="1"/>
  <c r="B1149" i="1"/>
  <c r="A1149" i="1"/>
  <c r="L1148" i="1"/>
  <c r="K1148" i="1"/>
  <c r="J1148" i="1"/>
  <c r="I1148" i="1"/>
  <c r="H1148" i="1"/>
  <c r="G1148" i="1"/>
  <c r="F1148" i="1"/>
  <c r="D1148" i="1"/>
  <c r="E1148" i="1" s="1"/>
  <c r="C1148" i="1"/>
  <c r="B1148" i="1"/>
  <c r="A1148" i="1"/>
  <c r="L1147" i="1"/>
  <c r="K1147" i="1"/>
  <c r="J1147" i="1"/>
  <c r="I1147" i="1"/>
  <c r="H1147" i="1"/>
  <c r="G1147" i="1"/>
  <c r="F1147" i="1"/>
  <c r="D1147" i="1"/>
  <c r="E1147" i="1" s="1"/>
  <c r="C1147" i="1"/>
  <c r="B1147" i="1"/>
  <c r="A1147" i="1"/>
  <c r="K1146" i="1"/>
  <c r="J1146" i="1"/>
  <c r="I1146" i="1"/>
  <c r="H1146" i="1"/>
  <c r="G1146" i="1"/>
  <c r="F1146" i="1"/>
  <c r="D1146" i="1"/>
  <c r="E1146" i="1" s="1"/>
  <c r="C1146" i="1"/>
  <c r="B1146" i="1"/>
  <c r="A1146" i="1"/>
  <c r="K1145" i="1"/>
  <c r="L1145" i="1" s="1"/>
  <c r="J1145" i="1"/>
  <c r="I1145" i="1"/>
  <c r="H1145" i="1"/>
  <c r="G1145" i="1"/>
  <c r="F1145" i="1"/>
  <c r="D1145" i="1"/>
  <c r="E1145" i="1" s="1"/>
  <c r="C1145" i="1"/>
  <c r="B1145" i="1"/>
  <c r="A1145" i="1"/>
  <c r="L1144" i="1"/>
  <c r="K1144" i="1"/>
  <c r="J1144" i="1"/>
  <c r="I1144" i="1"/>
  <c r="H1144" i="1"/>
  <c r="G1144" i="1"/>
  <c r="F1144" i="1"/>
  <c r="D1144" i="1"/>
  <c r="E1144" i="1" s="1"/>
  <c r="C1144" i="1"/>
  <c r="B1144" i="1"/>
  <c r="A1144" i="1"/>
  <c r="L1143" i="1"/>
  <c r="K1143" i="1"/>
  <c r="J1143" i="1"/>
  <c r="I1143" i="1"/>
  <c r="H1143" i="1"/>
  <c r="G1143" i="1"/>
  <c r="F1143" i="1"/>
  <c r="D1143" i="1"/>
  <c r="E1143" i="1" s="1"/>
  <c r="C1143" i="1"/>
  <c r="B1143" i="1"/>
  <c r="A1143" i="1"/>
  <c r="K1142" i="1"/>
  <c r="J1142" i="1"/>
  <c r="L1142" i="1" s="1"/>
  <c r="I1142" i="1"/>
  <c r="H1142" i="1"/>
  <c r="G1142" i="1"/>
  <c r="F1142" i="1"/>
  <c r="D1142" i="1"/>
  <c r="E1142" i="1" s="1"/>
  <c r="C1142" i="1"/>
  <c r="B1142" i="1"/>
  <c r="A1142" i="1"/>
  <c r="K1141" i="1"/>
  <c r="L1141" i="1" s="1"/>
  <c r="J1141" i="1"/>
  <c r="I1141" i="1"/>
  <c r="H1141" i="1"/>
  <c r="G1141" i="1"/>
  <c r="F1141" i="1"/>
  <c r="D1141" i="1"/>
  <c r="E1141" i="1" s="1"/>
  <c r="C1141" i="1"/>
  <c r="B1141" i="1"/>
  <c r="A1141" i="1"/>
  <c r="K1140" i="1"/>
  <c r="L1140" i="1" s="1"/>
  <c r="J1140" i="1"/>
  <c r="I1140" i="1"/>
  <c r="H1140" i="1"/>
  <c r="G1140" i="1"/>
  <c r="F1140" i="1"/>
  <c r="D1140" i="1"/>
  <c r="E1140" i="1" s="1"/>
  <c r="C1140" i="1"/>
  <c r="B1140" i="1"/>
  <c r="A1140" i="1"/>
  <c r="L1139" i="1"/>
  <c r="K1139" i="1"/>
  <c r="J1139" i="1"/>
  <c r="I1139" i="1"/>
  <c r="H1139" i="1"/>
  <c r="G1139" i="1"/>
  <c r="F1139" i="1"/>
  <c r="D1139" i="1"/>
  <c r="E1139" i="1" s="1"/>
  <c r="C1139" i="1"/>
  <c r="B1139" i="1"/>
  <c r="A1139" i="1"/>
  <c r="K1138" i="1"/>
  <c r="J1138" i="1"/>
  <c r="I1138" i="1"/>
  <c r="H1138" i="1"/>
  <c r="G1138" i="1"/>
  <c r="F1138" i="1"/>
  <c r="D1138" i="1"/>
  <c r="E1138" i="1" s="1"/>
  <c r="C1138" i="1"/>
  <c r="B1138" i="1"/>
  <c r="A1138" i="1"/>
  <c r="L1137" i="1"/>
  <c r="K1137" i="1"/>
  <c r="J1137" i="1"/>
  <c r="I1137" i="1"/>
  <c r="H1137" i="1"/>
  <c r="G1137" i="1"/>
  <c r="F1137" i="1"/>
  <c r="D1137" i="1"/>
  <c r="E1137" i="1" s="1"/>
  <c r="C1137" i="1"/>
  <c r="B1137" i="1"/>
  <c r="A1137" i="1"/>
  <c r="L1136" i="1"/>
  <c r="K1136" i="1"/>
  <c r="J1136" i="1"/>
  <c r="I1136" i="1"/>
  <c r="H1136" i="1"/>
  <c r="G1136" i="1"/>
  <c r="F1136" i="1"/>
  <c r="D1136" i="1"/>
  <c r="E1136" i="1" s="1"/>
  <c r="C1136" i="1"/>
  <c r="B1136" i="1"/>
  <c r="A1136" i="1"/>
  <c r="L1135" i="1"/>
  <c r="K1135" i="1"/>
  <c r="J1135" i="1"/>
  <c r="I1135" i="1"/>
  <c r="H1135" i="1"/>
  <c r="G1135" i="1"/>
  <c r="F1135" i="1"/>
  <c r="D1135" i="1"/>
  <c r="E1135" i="1" s="1"/>
  <c r="C1135" i="1"/>
  <c r="B1135" i="1"/>
  <c r="A1135" i="1"/>
  <c r="K1134" i="1"/>
  <c r="J1134" i="1"/>
  <c r="L1134" i="1" s="1"/>
  <c r="I1134" i="1"/>
  <c r="H1134" i="1"/>
  <c r="G1134" i="1"/>
  <c r="F1134" i="1"/>
  <c r="D1134" i="1"/>
  <c r="E1134" i="1" s="1"/>
  <c r="C1134" i="1"/>
  <c r="B1134" i="1"/>
  <c r="A1134" i="1"/>
  <c r="K1133" i="1"/>
  <c r="L1133" i="1" s="1"/>
  <c r="J1133" i="1"/>
  <c r="I1133" i="1"/>
  <c r="H1133" i="1"/>
  <c r="G1133" i="1"/>
  <c r="F1133" i="1"/>
  <c r="D1133" i="1"/>
  <c r="E1133" i="1" s="1"/>
  <c r="C1133" i="1"/>
  <c r="B1133" i="1"/>
  <c r="A1133" i="1"/>
  <c r="K1132" i="1"/>
  <c r="L1132" i="1" s="1"/>
  <c r="J1132" i="1"/>
  <c r="I1132" i="1"/>
  <c r="H1132" i="1"/>
  <c r="G1132" i="1"/>
  <c r="F1132" i="1"/>
  <c r="D1132" i="1"/>
  <c r="E1132" i="1" s="1"/>
  <c r="C1132" i="1"/>
  <c r="B1132" i="1"/>
  <c r="A1132" i="1"/>
  <c r="L1131" i="1"/>
  <c r="K1131" i="1"/>
  <c r="J1131" i="1"/>
  <c r="I1131" i="1"/>
  <c r="H1131" i="1"/>
  <c r="G1131" i="1"/>
  <c r="F1131" i="1"/>
  <c r="D1131" i="1"/>
  <c r="E1131" i="1" s="1"/>
  <c r="C1131" i="1"/>
  <c r="B1131" i="1"/>
  <c r="A1131" i="1"/>
  <c r="K1130" i="1"/>
  <c r="J1130" i="1"/>
  <c r="I1130" i="1"/>
  <c r="H1130" i="1"/>
  <c r="G1130" i="1"/>
  <c r="F1130" i="1"/>
  <c r="D1130" i="1"/>
  <c r="E1130" i="1" s="1"/>
  <c r="C1130" i="1"/>
  <c r="B1130" i="1"/>
  <c r="A1130" i="1"/>
  <c r="L1129" i="1"/>
  <c r="K1129" i="1"/>
  <c r="J1129" i="1"/>
  <c r="I1129" i="1"/>
  <c r="H1129" i="1"/>
  <c r="G1129" i="1"/>
  <c r="F1129" i="1"/>
  <c r="D1129" i="1"/>
  <c r="E1129" i="1" s="1"/>
  <c r="C1129" i="1"/>
  <c r="B1129" i="1"/>
  <c r="A1129" i="1"/>
  <c r="L1128" i="1"/>
  <c r="K1128" i="1"/>
  <c r="J1128" i="1"/>
  <c r="I1128" i="1"/>
  <c r="H1128" i="1"/>
  <c r="G1128" i="1"/>
  <c r="F1128" i="1"/>
  <c r="D1128" i="1"/>
  <c r="E1128" i="1" s="1"/>
  <c r="C1128" i="1"/>
  <c r="B1128" i="1"/>
  <c r="A1128" i="1"/>
  <c r="L1127" i="1"/>
  <c r="K1127" i="1"/>
  <c r="J1127" i="1"/>
  <c r="I1127" i="1"/>
  <c r="H1127" i="1"/>
  <c r="G1127" i="1"/>
  <c r="F1127" i="1"/>
  <c r="D1127" i="1"/>
  <c r="E1127" i="1" s="1"/>
  <c r="C1127" i="1"/>
  <c r="B1127" i="1"/>
  <c r="A1127" i="1"/>
  <c r="K1126" i="1"/>
  <c r="J1126" i="1"/>
  <c r="L1126" i="1" s="1"/>
  <c r="I1126" i="1"/>
  <c r="H1126" i="1"/>
  <c r="G1126" i="1"/>
  <c r="F1126" i="1"/>
  <c r="D1126" i="1"/>
  <c r="E1126" i="1" s="1"/>
  <c r="C1126" i="1"/>
  <c r="B1126" i="1"/>
  <c r="A1126" i="1"/>
  <c r="K1125" i="1"/>
  <c r="L1125" i="1" s="1"/>
  <c r="J1125" i="1"/>
  <c r="I1125" i="1"/>
  <c r="H1125" i="1"/>
  <c r="G1125" i="1"/>
  <c r="F1125" i="1"/>
  <c r="D1125" i="1"/>
  <c r="E1125" i="1" s="1"/>
  <c r="C1125" i="1"/>
  <c r="B1125" i="1"/>
  <c r="A1125" i="1"/>
  <c r="K1124" i="1"/>
  <c r="L1124" i="1" s="1"/>
  <c r="J1124" i="1"/>
  <c r="I1124" i="1"/>
  <c r="H1124" i="1"/>
  <c r="G1124" i="1"/>
  <c r="F1124" i="1"/>
  <c r="D1124" i="1"/>
  <c r="E1124" i="1" s="1"/>
  <c r="C1124" i="1"/>
  <c r="B1124" i="1"/>
  <c r="A1124" i="1"/>
  <c r="L1123" i="1"/>
  <c r="K1123" i="1"/>
  <c r="J1123" i="1"/>
  <c r="I1123" i="1"/>
  <c r="H1123" i="1"/>
  <c r="G1123" i="1"/>
  <c r="F1123" i="1"/>
  <c r="D1123" i="1"/>
  <c r="E1123" i="1" s="1"/>
  <c r="C1123" i="1"/>
  <c r="B1123" i="1"/>
  <c r="A1123" i="1"/>
  <c r="K1122" i="1"/>
  <c r="J1122" i="1"/>
  <c r="I1122" i="1"/>
  <c r="H1122" i="1"/>
  <c r="G1122" i="1"/>
  <c r="F1122" i="1"/>
  <c r="D1122" i="1"/>
  <c r="E1122" i="1" s="1"/>
  <c r="C1122" i="1"/>
  <c r="B1122" i="1"/>
  <c r="A1122" i="1"/>
  <c r="L1121" i="1"/>
  <c r="K1121" i="1"/>
  <c r="J1121" i="1"/>
  <c r="I1121" i="1"/>
  <c r="H1121" i="1"/>
  <c r="G1121" i="1"/>
  <c r="F1121" i="1"/>
  <c r="D1121" i="1"/>
  <c r="E1121" i="1" s="1"/>
  <c r="C1121" i="1"/>
  <c r="B1121" i="1"/>
  <c r="A1121" i="1"/>
  <c r="L1120" i="1"/>
  <c r="K1120" i="1"/>
  <c r="J1120" i="1"/>
  <c r="I1120" i="1"/>
  <c r="H1120" i="1"/>
  <c r="G1120" i="1"/>
  <c r="F1120" i="1"/>
  <c r="D1120" i="1"/>
  <c r="E1120" i="1" s="1"/>
  <c r="C1120" i="1"/>
  <c r="B1120" i="1"/>
  <c r="A1120" i="1"/>
  <c r="L1119" i="1"/>
  <c r="K1119" i="1"/>
  <c r="J1119" i="1"/>
  <c r="I1119" i="1"/>
  <c r="H1119" i="1"/>
  <c r="G1119" i="1"/>
  <c r="F1119" i="1"/>
  <c r="D1119" i="1"/>
  <c r="E1119" i="1" s="1"/>
  <c r="C1119" i="1"/>
  <c r="B1119" i="1"/>
  <c r="A1119" i="1"/>
  <c r="K1118" i="1"/>
  <c r="J1118" i="1"/>
  <c r="L1118" i="1" s="1"/>
  <c r="I1118" i="1"/>
  <c r="H1118" i="1"/>
  <c r="G1118" i="1"/>
  <c r="F1118" i="1"/>
  <c r="D1118" i="1"/>
  <c r="E1118" i="1" s="1"/>
  <c r="C1118" i="1"/>
  <c r="B1118" i="1"/>
  <c r="A1118" i="1"/>
  <c r="K1117" i="1"/>
  <c r="L1117" i="1" s="1"/>
  <c r="J1117" i="1"/>
  <c r="I1117" i="1"/>
  <c r="H1117" i="1"/>
  <c r="G1117" i="1"/>
  <c r="F1117" i="1"/>
  <c r="D1117" i="1"/>
  <c r="E1117" i="1" s="1"/>
  <c r="C1117" i="1"/>
  <c r="B1117" i="1"/>
  <c r="A1117" i="1"/>
  <c r="L1116" i="1"/>
  <c r="K1116" i="1"/>
  <c r="J1116" i="1"/>
  <c r="I1116" i="1"/>
  <c r="H1116" i="1"/>
  <c r="G1116" i="1"/>
  <c r="F1116" i="1"/>
  <c r="D1116" i="1"/>
  <c r="E1116" i="1" s="1"/>
  <c r="C1116" i="1"/>
  <c r="B1116" i="1"/>
  <c r="A1116" i="1"/>
  <c r="L1115" i="1"/>
  <c r="K1115" i="1"/>
  <c r="J1115" i="1"/>
  <c r="I1115" i="1"/>
  <c r="H1115" i="1"/>
  <c r="G1115" i="1"/>
  <c r="F1115" i="1"/>
  <c r="D1115" i="1"/>
  <c r="E1115" i="1" s="1"/>
  <c r="C1115" i="1"/>
  <c r="B1115" i="1"/>
  <c r="A1115" i="1"/>
  <c r="K1114" i="1"/>
  <c r="J1114" i="1"/>
  <c r="L1114" i="1" s="1"/>
  <c r="I1114" i="1"/>
  <c r="H1114" i="1"/>
  <c r="G1114" i="1"/>
  <c r="F1114" i="1"/>
  <c r="D1114" i="1"/>
  <c r="E1114" i="1" s="1"/>
  <c r="C1114" i="1"/>
  <c r="B1114" i="1"/>
  <c r="A1114" i="1"/>
  <c r="L1113" i="1"/>
  <c r="K1113" i="1"/>
  <c r="J1113" i="1"/>
  <c r="I1113" i="1"/>
  <c r="H1113" i="1"/>
  <c r="G1113" i="1"/>
  <c r="F1113" i="1"/>
  <c r="D1113" i="1"/>
  <c r="E1113" i="1" s="1"/>
  <c r="C1113" i="1"/>
  <c r="B1113" i="1"/>
  <c r="A1113" i="1"/>
  <c r="L1112" i="1"/>
  <c r="K1112" i="1"/>
  <c r="J1112" i="1"/>
  <c r="I1112" i="1"/>
  <c r="H1112" i="1"/>
  <c r="G1112" i="1"/>
  <c r="F1112" i="1"/>
  <c r="D1112" i="1"/>
  <c r="E1112" i="1" s="1"/>
  <c r="C1112" i="1"/>
  <c r="B1112" i="1"/>
  <c r="A1112" i="1"/>
  <c r="K1111" i="1"/>
  <c r="L1111" i="1" s="1"/>
  <c r="J1111" i="1"/>
  <c r="I1111" i="1"/>
  <c r="H1111" i="1"/>
  <c r="G1111" i="1"/>
  <c r="F1111" i="1"/>
  <c r="D1111" i="1"/>
  <c r="E1111" i="1" s="1"/>
  <c r="C1111" i="1"/>
  <c r="B1111" i="1"/>
  <c r="A1111" i="1"/>
  <c r="K1110" i="1"/>
  <c r="J1110" i="1"/>
  <c r="L1110" i="1" s="1"/>
  <c r="I1110" i="1"/>
  <c r="H1110" i="1"/>
  <c r="G1110" i="1"/>
  <c r="F1110" i="1"/>
  <c r="D1110" i="1"/>
  <c r="E1110" i="1" s="1"/>
  <c r="C1110" i="1"/>
  <c r="B1110" i="1"/>
  <c r="A1110" i="1"/>
  <c r="K1109" i="1"/>
  <c r="L1109" i="1" s="1"/>
  <c r="J1109" i="1"/>
  <c r="I1109" i="1"/>
  <c r="H1109" i="1"/>
  <c r="G1109" i="1"/>
  <c r="F1109" i="1"/>
  <c r="D1109" i="1"/>
  <c r="E1109" i="1" s="1"/>
  <c r="C1109" i="1"/>
  <c r="B1109" i="1"/>
  <c r="A1109" i="1"/>
  <c r="L1108" i="1"/>
  <c r="K1108" i="1"/>
  <c r="J1108" i="1"/>
  <c r="I1108" i="1"/>
  <c r="H1108" i="1"/>
  <c r="G1108" i="1"/>
  <c r="F1108" i="1"/>
  <c r="D1108" i="1"/>
  <c r="E1108" i="1" s="1"/>
  <c r="C1108" i="1"/>
  <c r="B1108" i="1"/>
  <c r="A1108" i="1"/>
  <c r="L1107" i="1"/>
  <c r="K1107" i="1"/>
  <c r="J1107" i="1"/>
  <c r="I1107" i="1"/>
  <c r="H1107" i="1"/>
  <c r="G1107" i="1"/>
  <c r="F1107" i="1"/>
  <c r="D1107" i="1"/>
  <c r="E1107" i="1" s="1"/>
  <c r="C1107" i="1"/>
  <c r="B1107" i="1"/>
  <c r="A1107" i="1"/>
  <c r="K1106" i="1"/>
  <c r="J1106" i="1"/>
  <c r="L1106" i="1" s="1"/>
  <c r="I1106" i="1"/>
  <c r="H1106" i="1"/>
  <c r="G1106" i="1"/>
  <c r="F1106" i="1"/>
  <c r="D1106" i="1"/>
  <c r="E1106" i="1" s="1"/>
  <c r="C1106" i="1"/>
  <c r="B1106" i="1"/>
  <c r="A1106" i="1"/>
  <c r="L1105" i="1"/>
  <c r="K1105" i="1"/>
  <c r="J1105" i="1"/>
  <c r="I1105" i="1"/>
  <c r="H1105" i="1"/>
  <c r="G1105" i="1"/>
  <c r="F1105" i="1"/>
  <c r="D1105" i="1"/>
  <c r="E1105" i="1" s="1"/>
  <c r="C1105" i="1"/>
  <c r="B1105" i="1"/>
  <c r="A1105" i="1"/>
  <c r="L1104" i="1"/>
  <c r="K1104" i="1"/>
  <c r="J1104" i="1"/>
  <c r="I1104" i="1"/>
  <c r="H1104" i="1"/>
  <c r="G1104" i="1"/>
  <c r="F1104" i="1"/>
  <c r="D1104" i="1"/>
  <c r="E1104" i="1" s="1"/>
  <c r="C1104" i="1"/>
  <c r="B1104" i="1"/>
  <c r="A1104" i="1"/>
  <c r="K1103" i="1"/>
  <c r="L1103" i="1" s="1"/>
  <c r="J1103" i="1"/>
  <c r="I1103" i="1"/>
  <c r="H1103" i="1"/>
  <c r="G1103" i="1"/>
  <c r="F1103" i="1"/>
  <c r="D1103" i="1"/>
  <c r="E1103" i="1" s="1"/>
  <c r="C1103" i="1"/>
  <c r="B1103" i="1"/>
  <c r="A1103" i="1"/>
  <c r="K1102" i="1"/>
  <c r="J1102" i="1"/>
  <c r="L1102" i="1" s="1"/>
  <c r="I1102" i="1"/>
  <c r="H1102" i="1"/>
  <c r="G1102" i="1"/>
  <c r="F1102" i="1"/>
  <c r="D1102" i="1"/>
  <c r="E1102" i="1" s="1"/>
  <c r="C1102" i="1"/>
  <c r="B1102" i="1"/>
  <c r="A1102" i="1"/>
  <c r="K1101" i="1"/>
  <c r="L1101" i="1" s="1"/>
  <c r="J1101" i="1"/>
  <c r="I1101" i="1"/>
  <c r="H1101" i="1"/>
  <c r="G1101" i="1"/>
  <c r="F1101" i="1"/>
  <c r="D1101" i="1"/>
  <c r="E1101" i="1" s="1"/>
  <c r="C1101" i="1"/>
  <c r="B1101" i="1"/>
  <c r="A1101" i="1"/>
  <c r="K1100" i="1"/>
  <c r="L1100" i="1" s="1"/>
  <c r="J1100" i="1"/>
  <c r="I1100" i="1"/>
  <c r="H1100" i="1"/>
  <c r="G1100" i="1"/>
  <c r="F1100" i="1"/>
  <c r="D1100" i="1"/>
  <c r="E1100" i="1" s="1"/>
  <c r="C1100" i="1"/>
  <c r="B1100" i="1"/>
  <c r="A1100" i="1"/>
  <c r="K1099" i="1"/>
  <c r="L1099" i="1" s="1"/>
  <c r="J1099" i="1"/>
  <c r="I1099" i="1"/>
  <c r="H1099" i="1"/>
  <c r="G1099" i="1"/>
  <c r="F1099" i="1"/>
  <c r="D1099" i="1"/>
  <c r="E1099" i="1" s="1"/>
  <c r="C1099" i="1"/>
  <c r="B1099" i="1"/>
  <c r="A1099" i="1"/>
  <c r="K1098" i="1"/>
  <c r="J1098" i="1"/>
  <c r="I1098" i="1"/>
  <c r="H1098" i="1"/>
  <c r="G1098" i="1"/>
  <c r="F1098" i="1"/>
  <c r="D1098" i="1"/>
  <c r="E1098" i="1" s="1"/>
  <c r="C1098" i="1"/>
  <c r="B1098" i="1"/>
  <c r="A1098" i="1"/>
  <c r="L1097" i="1"/>
  <c r="K1097" i="1"/>
  <c r="J1097" i="1"/>
  <c r="I1097" i="1"/>
  <c r="H1097" i="1"/>
  <c r="G1097" i="1"/>
  <c r="F1097" i="1"/>
  <c r="D1097" i="1"/>
  <c r="E1097" i="1" s="1"/>
  <c r="C1097" i="1"/>
  <c r="B1097" i="1"/>
  <c r="A1097" i="1"/>
  <c r="L1096" i="1"/>
  <c r="K1096" i="1"/>
  <c r="J1096" i="1"/>
  <c r="I1096" i="1"/>
  <c r="H1096" i="1"/>
  <c r="G1096" i="1"/>
  <c r="F1096" i="1"/>
  <c r="D1096" i="1"/>
  <c r="E1096" i="1" s="1"/>
  <c r="C1096" i="1"/>
  <c r="B1096" i="1"/>
  <c r="A1096" i="1"/>
  <c r="L1095" i="1"/>
  <c r="K1095" i="1"/>
  <c r="J1095" i="1"/>
  <c r="I1095" i="1"/>
  <c r="H1095" i="1"/>
  <c r="G1095" i="1"/>
  <c r="F1095" i="1"/>
  <c r="D1095" i="1"/>
  <c r="E1095" i="1" s="1"/>
  <c r="C1095" i="1"/>
  <c r="B1095" i="1"/>
  <c r="A1095" i="1"/>
  <c r="K1094" i="1"/>
  <c r="J1094" i="1"/>
  <c r="L1094" i="1" s="1"/>
  <c r="I1094" i="1"/>
  <c r="H1094" i="1"/>
  <c r="G1094" i="1"/>
  <c r="F1094" i="1"/>
  <c r="D1094" i="1"/>
  <c r="E1094" i="1" s="1"/>
  <c r="C1094" i="1"/>
  <c r="B1094" i="1"/>
  <c r="A1094" i="1"/>
  <c r="K1093" i="1"/>
  <c r="L1093" i="1" s="1"/>
  <c r="J1093" i="1"/>
  <c r="I1093" i="1"/>
  <c r="H1093" i="1"/>
  <c r="G1093" i="1"/>
  <c r="F1093" i="1"/>
  <c r="D1093" i="1"/>
  <c r="E1093" i="1" s="1"/>
  <c r="C1093" i="1"/>
  <c r="B1093" i="1"/>
  <c r="A1093" i="1"/>
  <c r="K1092" i="1"/>
  <c r="L1092" i="1" s="1"/>
  <c r="J1092" i="1"/>
  <c r="I1092" i="1"/>
  <c r="H1092" i="1"/>
  <c r="G1092" i="1"/>
  <c r="F1092" i="1"/>
  <c r="D1092" i="1"/>
  <c r="E1092" i="1" s="1"/>
  <c r="C1092" i="1"/>
  <c r="B1092" i="1"/>
  <c r="A1092" i="1"/>
  <c r="K1091" i="1"/>
  <c r="L1091" i="1" s="1"/>
  <c r="J1091" i="1"/>
  <c r="I1091" i="1"/>
  <c r="H1091" i="1"/>
  <c r="G1091" i="1"/>
  <c r="F1091" i="1"/>
  <c r="D1091" i="1"/>
  <c r="E1091" i="1" s="1"/>
  <c r="C1091" i="1"/>
  <c r="B1091" i="1"/>
  <c r="A1091" i="1"/>
  <c r="K1090" i="1"/>
  <c r="J1090" i="1"/>
  <c r="L1090" i="1" s="1"/>
  <c r="I1090" i="1"/>
  <c r="H1090" i="1"/>
  <c r="G1090" i="1"/>
  <c r="F1090" i="1"/>
  <c r="D1090" i="1"/>
  <c r="E1090" i="1" s="1"/>
  <c r="C1090" i="1"/>
  <c r="B1090" i="1"/>
  <c r="A1090" i="1"/>
  <c r="L1089" i="1"/>
  <c r="K1089" i="1"/>
  <c r="J1089" i="1"/>
  <c r="I1089" i="1"/>
  <c r="H1089" i="1"/>
  <c r="G1089" i="1"/>
  <c r="F1089" i="1"/>
  <c r="D1089" i="1"/>
  <c r="E1089" i="1" s="1"/>
  <c r="C1089" i="1"/>
  <c r="B1089" i="1"/>
  <c r="A1089" i="1"/>
  <c r="L1088" i="1"/>
  <c r="K1088" i="1"/>
  <c r="J1088" i="1"/>
  <c r="I1088" i="1"/>
  <c r="H1088" i="1"/>
  <c r="G1088" i="1"/>
  <c r="F1088" i="1"/>
  <c r="D1088" i="1"/>
  <c r="E1088" i="1" s="1"/>
  <c r="C1088" i="1"/>
  <c r="B1088" i="1"/>
  <c r="A1088" i="1"/>
  <c r="K1087" i="1"/>
  <c r="L1087" i="1" s="1"/>
  <c r="J1087" i="1"/>
  <c r="I1087" i="1"/>
  <c r="H1087" i="1"/>
  <c r="G1087" i="1"/>
  <c r="F1087" i="1"/>
  <c r="D1087" i="1"/>
  <c r="E1087" i="1" s="1"/>
  <c r="C1087" i="1"/>
  <c r="B1087" i="1"/>
  <c r="A1087" i="1"/>
  <c r="K1086" i="1"/>
  <c r="J1086" i="1"/>
  <c r="L1086" i="1" s="1"/>
  <c r="I1086" i="1"/>
  <c r="H1086" i="1"/>
  <c r="G1086" i="1"/>
  <c r="F1086" i="1"/>
  <c r="D1086" i="1"/>
  <c r="E1086" i="1" s="1"/>
  <c r="C1086" i="1"/>
  <c r="B1086" i="1"/>
  <c r="A1086" i="1"/>
  <c r="K1085" i="1"/>
  <c r="J1085" i="1"/>
  <c r="L1085" i="1" s="1"/>
  <c r="I1085" i="1"/>
  <c r="H1085" i="1"/>
  <c r="G1085" i="1"/>
  <c r="F1085" i="1"/>
  <c r="D1085" i="1"/>
  <c r="E1085" i="1" s="1"/>
  <c r="C1085" i="1"/>
  <c r="B1085" i="1"/>
  <c r="A1085" i="1"/>
  <c r="K1084" i="1"/>
  <c r="L1084" i="1" s="1"/>
  <c r="J1084" i="1"/>
  <c r="I1084" i="1"/>
  <c r="H1084" i="1"/>
  <c r="G1084" i="1"/>
  <c r="F1084" i="1"/>
  <c r="D1084" i="1"/>
  <c r="E1084" i="1" s="1"/>
  <c r="C1084" i="1"/>
  <c r="B1084" i="1"/>
  <c r="A1084" i="1"/>
  <c r="K1083" i="1"/>
  <c r="L1083" i="1" s="1"/>
  <c r="J1083" i="1"/>
  <c r="I1083" i="1"/>
  <c r="H1083" i="1"/>
  <c r="G1083" i="1"/>
  <c r="F1083" i="1"/>
  <c r="D1083" i="1"/>
  <c r="E1083" i="1" s="1"/>
  <c r="C1083" i="1"/>
  <c r="B1083" i="1"/>
  <c r="A1083" i="1"/>
  <c r="K1082" i="1"/>
  <c r="J1082" i="1"/>
  <c r="I1082" i="1"/>
  <c r="H1082" i="1"/>
  <c r="G1082" i="1"/>
  <c r="F1082" i="1"/>
  <c r="D1082" i="1"/>
  <c r="E1082" i="1" s="1"/>
  <c r="C1082" i="1"/>
  <c r="B1082" i="1"/>
  <c r="A1082" i="1"/>
  <c r="L1081" i="1"/>
  <c r="K1081" i="1"/>
  <c r="J1081" i="1"/>
  <c r="I1081" i="1"/>
  <c r="H1081" i="1"/>
  <c r="G1081" i="1"/>
  <c r="F1081" i="1"/>
  <c r="D1081" i="1"/>
  <c r="E1081" i="1" s="1"/>
  <c r="C1081" i="1"/>
  <c r="B1081" i="1"/>
  <c r="A1081" i="1"/>
  <c r="L1080" i="1"/>
  <c r="K1080" i="1"/>
  <c r="J1080" i="1"/>
  <c r="I1080" i="1"/>
  <c r="H1080" i="1"/>
  <c r="G1080" i="1"/>
  <c r="F1080" i="1"/>
  <c r="D1080" i="1"/>
  <c r="E1080" i="1" s="1"/>
  <c r="C1080" i="1"/>
  <c r="B1080" i="1"/>
  <c r="A1080" i="1"/>
  <c r="L1079" i="1"/>
  <c r="K1079" i="1"/>
  <c r="J1079" i="1"/>
  <c r="I1079" i="1"/>
  <c r="H1079" i="1"/>
  <c r="G1079" i="1"/>
  <c r="F1079" i="1"/>
  <c r="D1079" i="1"/>
  <c r="E1079" i="1" s="1"/>
  <c r="C1079" i="1"/>
  <c r="B1079" i="1"/>
  <c r="A1079" i="1"/>
  <c r="K1078" i="1"/>
  <c r="J1078" i="1"/>
  <c r="L1078" i="1" s="1"/>
  <c r="I1078" i="1"/>
  <c r="H1078" i="1"/>
  <c r="G1078" i="1"/>
  <c r="F1078" i="1"/>
  <c r="D1078" i="1"/>
  <c r="E1078" i="1" s="1"/>
  <c r="C1078" i="1"/>
  <c r="B1078" i="1"/>
  <c r="A1078" i="1"/>
  <c r="K1077" i="1"/>
  <c r="J1077" i="1"/>
  <c r="L1077" i="1" s="1"/>
  <c r="I1077" i="1"/>
  <c r="H1077" i="1"/>
  <c r="G1077" i="1"/>
  <c r="F1077" i="1"/>
  <c r="D1077" i="1"/>
  <c r="E1077" i="1" s="1"/>
  <c r="C1077" i="1"/>
  <c r="B1077" i="1"/>
  <c r="A1077" i="1"/>
  <c r="K1076" i="1"/>
  <c r="L1076" i="1" s="1"/>
  <c r="J1076" i="1"/>
  <c r="I1076" i="1"/>
  <c r="H1076" i="1"/>
  <c r="G1076" i="1"/>
  <c r="F1076" i="1"/>
  <c r="D1076" i="1"/>
  <c r="E1076" i="1" s="1"/>
  <c r="C1076" i="1"/>
  <c r="B1076" i="1"/>
  <c r="A1076" i="1"/>
  <c r="L1075" i="1"/>
  <c r="K1075" i="1"/>
  <c r="J1075" i="1"/>
  <c r="I1075" i="1"/>
  <c r="H1075" i="1"/>
  <c r="G1075" i="1"/>
  <c r="F1075" i="1"/>
  <c r="D1075" i="1"/>
  <c r="E1075" i="1" s="1"/>
  <c r="C1075" i="1"/>
  <c r="B1075" i="1"/>
  <c r="A1075" i="1"/>
  <c r="K1074" i="1"/>
  <c r="J1074" i="1"/>
  <c r="I1074" i="1"/>
  <c r="H1074" i="1"/>
  <c r="G1074" i="1"/>
  <c r="F1074" i="1"/>
  <c r="D1074" i="1"/>
  <c r="E1074" i="1" s="1"/>
  <c r="C1074" i="1"/>
  <c r="B1074" i="1"/>
  <c r="A1074" i="1"/>
  <c r="K1073" i="1"/>
  <c r="J1073" i="1"/>
  <c r="L1073" i="1" s="1"/>
  <c r="I1073" i="1"/>
  <c r="H1073" i="1"/>
  <c r="G1073" i="1"/>
  <c r="F1073" i="1"/>
  <c r="D1073" i="1"/>
  <c r="E1073" i="1" s="1"/>
  <c r="C1073" i="1"/>
  <c r="B1073" i="1"/>
  <c r="A1073" i="1"/>
  <c r="L1072" i="1"/>
  <c r="K1072" i="1"/>
  <c r="J1072" i="1"/>
  <c r="I1072" i="1"/>
  <c r="H1072" i="1"/>
  <c r="G1072" i="1"/>
  <c r="F1072" i="1"/>
  <c r="D1072" i="1"/>
  <c r="E1072" i="1" s="1"/>
  <c r="C1072" i="1"/>
  <c r="B1072" i="1"/>
  <c r="A1072" i="1"/>
  <c r="L1071" i="1"/>
  <c r="K1071" i="1"/>
  <c r="J1071" i="1"/>
  <c r="I1071" i="1"/>
  <c r="H1071" i="1"/>
  <c r="G1071" i="1"/>
  <c r="F1071" i="1"/>
  <c r="D1071" i="1"/>
  <c r="E1071" i="1" s="1"/>
  <c r="C1071" i="1"/>
  <c r="B1071" i="1"/>
  <c r="A1071" i="1"/>
  <c r="K1070" i="1"/>
  <c r="J1070" i="1"/>
  <c r="L1070" i="1" s="1"/>
  <c r="I1070" i="1"/>
  <c r="H1070" i="1"/>
  <c r="G1070" i="1"/>
  <c r="F1070" i="1"/>
  <c r="D1070" i="1"/>
  <c r="E1070" i="1" s="1"/>
  <c r="C1070" i="1"/>
  <c r="B1070" i="1"/>
  <c r="A1070" i="1"/>
  <c r="K1069" i="1"/>
  <c r="J1069" i="1"/>
  <c r="L1069" i="1" s="1"/>
  <c r="I1069" i="1"/>
  <c r="H1069" i="1"/>
  <c r="G1069" i="1"/>
  <c r="F1069" i="1"/>
  <c r="D1069" i="1"/>
  <c r="E1069" i="1" s="1"/>
  <c r="C1069" i="1"/>
  <c r="B1069" i="1"/>
  <c r="A1069" i="1"/>
  <c r="K1068" i="1"/>
  <c r="L1068" i="1" s="1"/>
  <c r="J1068" i="1"/>
  <c r="I1068" i="1"/>
  <c r="H1068" i="1"/>
  <c r="G1068" i="1"/>
  <c r="F1068" i="1"/>
  <c r="D1068" i="1"/>
  <c r="E1068" i="1" s="1"/>
  <c r="C1068" i="1"/>
  <c r="B1068" i="1"/>
  <c r="A1068" i="1"/>
  <c r="K1067" i="1"/>
  <c r="L1067" i="1" s="1"/>
  <c r="J1067" i="1"/>
  <c r="I1067" i="1"/>
  <c r="H1067" i="1"/>
  <c r="G1067" i="1"/>
  <c r="F1067" i="1"/>
  <c r="D1067" i="1"/>
  <c r="E1067" i="1" s="1"/>
  <c r="C1067" i="1"/>
  <c r="B1067" i="1"/>
  <c r="A1067" i="1"/>
  <c r="K1066" i="1"/>
  <c r="J1066" i="1"/>
  <c r="I1066" i="1"/>
  <c r="H1066" i="1"/>
  <c r="G1066" i="1"/>
  <c r="F1066" i="1"/>
  <c r="D1066" i="1"/>
  <c r="E1066" i="1" s="1"/>
  <c r="C1066" i="1"/>
  <c r="B1066" i="1"/>
  <c r="A1066" i="1"/>
  <c r="K1065" i="1"/>
  <c r="J1065" i="1"/>
  <c r="L1065" i="1" s="1"/>
  <c r="I1065" i="1"/>
  <c r="H1065" i="1"/>
  <c r="G1065" i="1"/>
  <c r="F1065" i="1"/>
  <c r="D1065" i="1"/>
  <c r="E1065" i="1" s="1"/>
  <c r="C1065" i="1"/>
  <c r="B1065" i="1"/>
  <c r="A1065" i="1"/>
  <c r="L1064" i="1"/>
  <c r="K1064" i="1"/>
  <c r="J1064" i="1"/>
  <c r="I1064" i="1"/>
  <c r="H1064" i="1"/>
  <c r="G1064" i="1"/>
  <c r="F1064" i="1"/>
  <c r="D1064" i="1"/>
  <c r="E1064" i="1" s="1"/>
  <c r="C1064" i="1"/>
  <c r="B1064" i="1"/>
  <c r="A1064" i="1"/>
  <c r="L1063" i="1"/>
  <c r="K1063" i="1"/>
  <c r="J1063" i="1"/>
  <c r="I1063" i="1"/>
  <c r="H1063" i="1"/>
  <c r="G1063" i="1"/>
  <c r="F1063" i="1"/>
  <c r="D1063" i="1"/>
  <c r="E1063" i="1" s="1"/>
  <c r="C1063" i="1"/>
  <c r="B1063" i="1"/>
  <c r="A1063" i="1"/>
  <c r="K1062" i="1"/>
  <c r="J1062" i="1"/>
  <c r="I1062" i="1"/>
  <c r="H1062" i="1"/>
  <c r="G1062" i="1"/>
  <c r="F1062" i="1"/>
  <c r="D1062" i="1"/>
  <c r="E1062" i="1" s="1"/>
  <c r="C1062" i="1"/>
  <c r="B1062" i="1"/>
  <c r="A1062" i="1"/>
  <c r="K1061" i="1"/>
  <c r="J1061" i="1"/>
  <c r="L1061" i="1" s="1"/>
  <c r="I1061" i="1"/>
  <c r="H1061" i="1"/>
  <c r="G1061" i="1"/>
  <c r="F1061" i="1"/>
  <c r="D1061" i="1"/>
  <c r="E1061" i="1" s="1"/>
  <c r="C1061" i="1"/>
  <c r="B1061" i="1"/>
  <c r="A1061" i="1"/>
  <c r="L1060" i="1"/>
  <c r="K1060" i="1"/>
  <c r="J1060" i="1"/>
  <c r="I1060" i="1"/>
  <c r="H1060" i="1"/>
  <c r="G1060" i="1"/>
  <c r="F1060" i="1"/>
  <c r="D1060" i="1"/>
  <c r="E1060" i="1" s="1"/>
  <c r="C1060" i="1"/>
  <c r="B1060" i="1"/>
  <c r="A1060" i="1"/>
  <c r="K1059" i="1"/>
  <c r="L1059" i="1" s="1"/>
  <c r="J1059" i="1"/>
  <c r="I1059" i="1"/>
  <c r="H1059" i="1"/>
  <c r="G1059" i="1"/>
  <c r="F1059" i="1"/>
  <c r="D1059" i="1"/>
  <c r="E1059" i="1" s="1"/>
  <c r="C1059" i="1"/>
  <c r="B1059" i="1"/>
  <c r="A1059" i="1"/>
  <c r="K1058" i="1"/>
  <c r="J1058" i="1"/>
  <c r="L1058" i="1" s="1"/>
  <c r="I1058" i="1"/>
  <c r="H1058" i="1"/>
  <c r="G1058" i="1"/>
  <c r="F1058" i="1"/>
  <c r="D1058" i="1"/>
  <c r="E1058" i="1" s="1"/>
  <c r="C1058" i="1"/>
  <c r="B1058" i="1"/>
  <c r="A1058" i="1"/>
  <c r="L1057" i="1"/>
  <c r="K1057" i="1"/>
  <c r="J1057" i="1"/>
  <c r="I1057" i="1"/>
  <c r="H1057" i="1"/>
  <c r="G1057" i="1"/>
  <c r="F1057" i="1"/>
  <c r="D1057" i="1"/>
  <c r="E1057" i="1" s="1"/>
  <c r="C1057" i="1"/>
  <c r="B1057" i="1"/>
  <c r="A1057" i="1"/>
  <c r="L1056" i="1"/>
  <c r="K1056" i="1"/>
  <c r="J1056" i="1"/>
  <c r="I1056" i="1"/>
  <c r="H1056" i="1"/>
  <c r="G1056" i="1"/>
  <c r="F1056" i="1"/>
  <c r="D1056" i="1"/>
  <c r="E1056" i="1" s="1"/>
  <c r="C1056" i="1"/>
  <c r="B1056" i="1"/>
  <c r="A1056" i="1"/>
  <c r="K1055" i="1"/>
  <c r="J1055" i="1"/>
  <c r="L1055" i="1" s="1"/>
  <c r="I1055" i="1"/>
  <c r="H1055" i="1"/>
  <c r="G1055" i="1"/>
  <c r="F1055" i="1"/>
  <c r="D1055" i="1"/>
  <c r="E1055" i="1" s="1"/>
  <c r="C1055" i="1"/>
  <c r="B1055" i="1"/>
  <c r="A1055" i="1"/>
  <c r="K1054" i="1"/>
  <c r="J1054" i="1"/>
  <c r="I1054" i="1"/>
  <c r="H1054" i="1"/>
  <c r="G1054" i="1"/>
  <c r="F1054" i="1"/>
  <c r="D1054" i="1"/>
  <c r="E1054" i="1" s="1"/>
  <c r="C1054" i="1"/>
  <c r="B1054" i="1"/>
  <c r="A1054" i="1"/>
  <c r="K1053" i="1"/>
  <c r="J1053" i="1"/>
  <c r="L1053" i="1" s="1"/>
  <c r="I1053" i="1"/>
  <c r="H1053" i="1"/>
  <c r="G1053" i="1"/>
  <c r="F1053" i="1"/>
  <c r="D1053" i="1"/>
  <c r="E1053" i="1" s="1"/>
  <c r="C1053" i="1"/>
  <c r="B1053" i="1"/>
  <c r="A1053" i="1"/>
  <c r="L1052" i="1"/>
  <c r="K1052" i="1"/>
  <c r="J1052" i="1"/>
  <c r="I1052" i="1"/>
  <c r="H1052" i="1"/>
  <c r="G1052" i="1"/>
  <c r="F1052" i="1"/>
  <c r="D1052" i="1"/>
  <c r="E1052" i="1" s="1"/>
  <c r="C1052" i="1"/>
  <c r="B1052" i="1"/>
  <c r="A1052" i="1"/>
  <c r="L1051" i="1"/>
  <c r="K1051" i="1"/>
  <c r="J1051" i="1"/>
  <c r="I1051" i="1"/>
  <c r="H1051" i="1"/>
  <c r="G1051" i="1"/>
  <c r="F1051" i="1"/>
  <c r="D1051" i="1"/>
  <c r="E1051" i="1" s="1"/>
  <c r="C1051" i="1"/>
  <c r="B1051" i="1"/>
  <c r="A1051" i="1"/>
  <c r="K1050" i="1"/>
  <c r="J1050" i="1"/>
  <c r="L1050" i="1" s="1"/>
  <c r="I1050" i="1"/>
  <c r="H1050" i="1"/>
  <c r="G1050" i="1"/>
  <c r="F1050" i="1"/>
  <c r="D1050" i="1"/>
  <c r="E1050" i="1" s="1"/>
  <c r="C1050" i="1"/>
  <c r="B1050" i="1"/>
  <c r="A1050" i="1"/>
  <c r="K1049" i="1"/>
  <c r="J1049" i="1"/>
  <c r="L1049" i="1" s="1"/>
  <c r="I1049" i="1"/>
  <c r="H1049" i="1"/>
  <c r="G1049" i="1"/>
  <c r="F1049" i="1"/>
  <c r="D1049" i="1"/>
  <c r="E1049" i="1" s="1"/>
  <c r="C1049" i="1"/>
  <c r="B1049" i="1"/>
  <c r="A1049" i="1"/>
  <c r="L1048" i="1"/>
  <c r="K1048" i="1"/>
  <c r="J1048" i="1"/>
  <c r="I1048" i="1"/>
  <c r="H1048" i="1"/>
  <c r="G1048" i="1"/>
  <c r="F1048" i="1"/>
  <c r="D1048" i="1"/>
  <c r="E1048" i="1" s="1"/>
  <c r="C1048" i="1"/>
  <c r="B1048" i="1"/>
  <c r="A1048" i="1"/>
  <c r="K1047" i="1"/>
  <c r="J1047" i="1"/>
  <c r="L1047" i="1" s="1"/>
  <c r="I1047" i="1"/>
  <c r="H1047" i="1"/>
  <c r="G1047" i="1"/>
  <c r="F1047" i="1"/>
  <c r="D1047" i="1"/>
  <c r="E1047" i="1" s="1"/>
  <c r="C1047" i="1"/>
  <c r="B1047" i="1"/>
  <c r="A1047" i="1"/>
  <c r="K1046" i="1"/>
  <c r="J1046" i="1"/>
  <c r="L1046" i="1" s="1"/>
  <c r="I1046" i="1"/>
  <c r="H1046" i="1"/>
  <c r="G1046" i="1"/>
  <c r="F1046" i="1"/>
  <c r="D1046" i="1"/>
  <c r="E1046" i="1" s="1"/>
  <c r="C1046" i="1"/>
  <c r="B1046" i="1"/>
  <c r="A1046" i="1"/>
  <c r="K1045" i="1"/>
  <c r="J1045" i="1"/>
  <c r="L1045" i="1" s="1"/>
  <c r="I1045" i="1"/>
  <c r="H1045" i="1"/>
  <c r="G1045" i="1"/>
  <c r="F1045" i="1"/>
  <c r="C1045" i="1"/>
  <c r="B1045" i="1"/>
  <c r="A1045" i="1"/>
  <c r="D1045" i="1" s="1"/>
  <c r="E1045" i="1" s="1"/>
  <c r="K1044" i="1"/>
  <c r="J1044" i="1"/>
  <c r="L1044" i="1" s="1"/>
  <c r="I1044" i="1"/>
  <c r="H1044" i="1"/>
  <c r="G1044" i="1"/>
  <c r="F1044" i="1"/>
  <c r="C1044" i="1"/>
  <c r="B1044" i="1"/>
  <c r="A1044" i="1"/>
  <c r="D1044" i="1" s="1"/>
  <c r="E1044" i="1" s="1"/>
  <c r="K1043" i="1"/>
  <c r="J1043" i="1"/>
  <c r="L1043" i="1" s="1"/>
  <c r="I1043" i="1"/>
  <c r="H1043" i="1"/>
  <c r="G1043" i="1"/>
  <c r="F1043" i="1"/>
  <c r="C1043" i="1"/>
  <c r="B1043" i="1"/>
  <c r="A1043" i="1"/>
  <c r="D1043" i="1" s="1"/>
  <c r="E1043" i="1" s="1"/>
  <c r="L1042" i="1"/>
  <c r="K1042" i="1"/>
  <c r="J1042" i="1"/>
  <c r="I1042" i="1"/>
  <c r="H1042" i="1"/>
  <c r="G1042" i="1"/>
  <c r="F1042" i="1"/>
  <c r="E1042" i="1"/>
  <c r="D1042" i="1"/>
  <c r="C1042" i="1"/>
  <c r="B1042" i="1"/>
  <c r="A1042" i="1"/>
  <c r="K1041" i="1"/>
  <c r="J1041" i="1"/>
  <c r="L1041" i="1" s="1"/>
  <c r="I1041" i="1"/>
  <c r="H1041" i="1"/>
  <c r="G1041" i="1"/>
  <c r="F1041" i="1"/>
  <c r="C1041" i="1"/>
  <c r="B1041" i="1"/>
  <c r="A1041" i="1"/>
  <c r="D1041" i="1" s="1"/>
  <c r="E1041" i="1" s="1"/>
  <c r="K1040" i="1"/>
  <c r="J1040" i="1"/>
  <c r="L1040" i="1" s="1"/>
  <c r="I1040" i="1"/>
  <c r="H1040" i="1"/>
  <c r="G1040" i="1"/>
  <c r="F1040" i="1"/>
  <c r="C1040" i="1"/>
  <c r="B1040" i="1"/>
  <c r="A1040" i="1"/>
  <c r="D1040" i="1" s="1"/>
  <c r="E1040" i="1" s="1"/>
  <c r="K1039" i="1"/>
  <c r="J1039" i="1"/>
  <c r="L1039" i="1" s="1"/>
  <c r="I1039" i="1"/>
  <c r="H1039" i="1"/>
  <c r="G1039" i="1"/>
  <c r="F1039" i="1"/>
  <c r="E1039" i="1"/>
  <c r="C1039" i="1"/>
  <c r="B1039" i="1"/>
  <c r="A1039" i="1"/>
  <c r="D1039" i="1" s="1"/>
  <c r="L1038" i="1"/>
  <c r="K1038" i="1"/>
  <c r="J1038" i="1"/>
  <c r="I1038" i="1"/>
  <c r="H1038" i="1"/>
  <c r="G1038" i="1"/>
  <c r="F1038" i="1"/>
  <c r="C1038" i="1"/>
  <c r="B1038" i="1"/>
  <c r="A1038" i="1"/>
  <c r="D1038" i="1" s="1"/>
  <c r="E1038" i="1" s="1"/>
  <c r="K1037" i="1"/>
  <c r="J1037" i="1"/>
  <c r="I1037" i="1"/>
  <c r="H1037" i="1"/>
  <c r="G1037" i="1"/>
  <c r="F1037" i="1"/>
  <c r="C1037" i="1"/>
  <c r="B1037" i="1"/>
  <c r="A1037" i="1"/>
  <c r="D1037" i="1" s="1"/>
  <c r="E1037" i="1" s="1"/>
  <c r="K1036" i="1"/>
  <c r="J1036" i="1"/>
  <c r="L1036" i="1" s="1"/>
  <c r="I1036" i="1"/>
  <c r="H1036" i="1"/>
  <c r="G1036" i="1"/>
  <c r="F1036" i="1"/>
  <c r="C1036" i="1"/>
  <c r="B1036" i="1"/>
  <c r="A1036" i="1"/>
  <c r="D1036" i="1" s="1"/>
  <c r="E1036" i="1" s="1"/>
  <c r="K1035" i="1"/>
  <c r="J1035" i="1"/>
  <c r="L1035" i="1" s="1"/>
  <c r="I1035" i="1"/>
  <c r="H1035" i="1"/>
  <c r="G1035" i="1"/>
  <c r="F1035" i="1"/>
  <c r="C1035" i="1"/>
  <c r="B1035" i="1"/>
  <c r="A1035" i="1"/>
  <c r="D1035" i="1" s="1"/>
  <c r="E1035" i="1" s="1"/>
  <c r="L1034" i="1"/>
  <c r="K1034" i="1"/>
  <c r="J1034" i="1"/>
  <c r="I1034" i="1"/>
  <c r="H1034" i="1"/>
  <c r="G1034" i="1"/>
  <c r="F1034" i="1"/>
  <c r="D1034" i="1"/>
  <c r="E1034" i="1" s="1"/>
  <c r="C1034" i="1"/>
  <c r="B1034" i="1"/>
  <c r="A1034" i="1"/>
  <c r="K1033" i="1"/>
  <c r="J1033" i="1"/>
  <c r="I1033" i="1"/>
  <c r="H1033" i="1"/>
  <c r="G1033" i="1"/>
  <c r="F1033" i="1"/>
  <c r="C1033" i="1"/>
  <c r="B1033" i="1"/>
  <c r="A1033" i="1"/>
  <c r="D1033" i="1" s="1"/>
  <c r="E1033" i="1" s="1"/>
  <c r="K1032" i="1"/>
  <c r="J1032" i="1"/>
  <c r="L1032" i="1" s="1"/>
  <c r="I1032" i="1"/>
  <c r="H1032" i="1"/>
  <c r="G1032" i="1"/>
  <c r="F1032" i="1"/>
  <c r="C1032" i="1"/>
  <c r="B1032" i="1"/>
  <c r="A1032" i="1"/>
  <c r="D1032" i="1" s="1"/>
  <c r="E1032" i="1" s="1"/>
  <c r="K1031" i="1"/>
  <c r="J1031" i="1"/>
  <c r="L1031" i="1" s="1"/>
  <c r="I1031" i="1"/>
  <c r="H1031" i="1"/>
  <c r="G1031" i="1"/>
  <c r="F1031" i="1"/>
  <c r="E1031" i="1"/>
  <c r="C1031" i="1"/>
  <c r="B1031" i="1"/>
  <c r="A1031" i="1"/>
  <c r="D1031" i="1" s="1"/>
  <c r="L1030" i="1"/>
  <c r="K1030" i="1"/>
  <c r="J1030" i="1"/>
  <c r="I1030" i="1"/>
  <c r="H1030" i="1"/>
  <c r="G1030" i="1"/>
  <c r="F1030" i="1"/>
  <c r="C1030" i="1"/>
  <c r="B1030" i="1"/>
  <c r="A1030" i="1"/>
  <c r="D1030" i="1" s="1"/>
  <c r="E1030" i="1" s="1"/>
  <c r="K1029" i="1"/>
  <c r="J1029" i="1"/>
  <c r="I1029" i="1"/>
  <c r="H1029" i="1"/>
  <c r="G1029" i="1"/>
  <c r="F1029" i="1"/>
  <c r="C1029" i="1"/>
  <c r="B1029" i="1"/>
  <c r="A1029" i="1"/>
  <c r="D1029" i="1" s="1"/>
  <c r="E1029" i="1" s="1"/>
  <c r="K1028" i="1"/>
  <c r="J1028" i="1"/>
  <c r="L1028" i="1" s="1"/>
  <c r="I1028" i="1"/>
  <c r="H1028" i="1"/>
  <c r="G1028" i="1"/>
  <c r="F1028" i="1"/>
  <c r="C1028" i="1"/>
  <c r="B1028" i="1"/>
  <c r="A1028" i="1"/>
  <c r="D1028" i="1" s="1"/>
  <c r="E1028" i="1" s="1"/>
  <c r="K1027" i="1"/>
  <c r="J1027" i="1"/>
  <c r="L1027" i="1" s="1"/>
  <c r="I1027" i="1"/>
  <c r="H1027" i="1"/>
  <c r="G1027" i="1"/>
  <c r="F1027" i="1"/>
  <c r="C1027" i="1"/>
  <c r="B1027" i="1"/>
  <c r="A1027" i="1"/>
  <c r="D1027" i="1" s="1"/>
  <c r="E1027" i="1" s="1"/>
  <c r="L1026" i="1"/>
  <c r="K1026" i="1"/>
  <c r="J1026" i="1"/>
  <c r="I1026" i="1"/>
  <c r="H1026" i="1"/>
  <c r="G1026" i="1"/>
  <c r="F1026" i="1"/>
  <c r="E1026" i="1"/>
  <c r="D1026" i="1"/>
  <c r="C1026" i="1"/>
  <c r="B1026" i="1"/>
  <c r="A1026" i="1"/>
  <c r="K1025" i="1"/>
  <c r="J1025" i="1"/>
  <c r="I1025" i="1"/>
  <c r="H1025" i="1"/>
  <c r="G1025" i="1"/>
  <c r="F1025" i="1"/>
  <c r="C1025" i="1"/>
  <c r="B1025" i="1"/>
  <c r="A1025" i="1"/>
  <c r="D1025" i="1" s="1"/>
  <c r="E1025" i="1" s="1"/>
  <c r="K1024" i="1"/>
  <c r="J1024" i="1"/>
  <c r="L1024" i="1" s="1"/>
  <c r="I1024" i="1"/>
  <c r="H1024" i="1"/>
  <c r="G1024" i="1"/>
  <c r="F1024" i="1"/>
  <c r="C1024" i="1"/>
  <c r="B1024" i="1"/>
  <c r="A1024" i="1"/>
  <c r="D1024" i="1" s="1"/>
  <c r="E1024" i="1" s="1"/>
  <c r="K1023" i="1"/>
  <c r="J1023" i="1"/>
  <c r="L1023" i="1" s="1"/>
  <c r="I1023" i="1"/>
  <c r="H1023" i="1"/>
  <c r="G1023" i="1"/>
  <c r="F1023" i="1"/>
  <c r="E1023" i="1"/>
  <c r="C1023" i="1"/>
  <c r="B1023" i="1"/>
  <c r="A1023" i="1"/>
  <c r="D1023" i="1" s="1"/>
  <c r="L1022" i="1"/>
  <c r="K1022" i="1"/>
  <c r="J1022" i="1"/>
  <c r="I1022" i="1"/>
  <c r="H1022" i="1"/>
  <c r="G1022" i="1"/>
  <c r="F1022" i="1"/>
  <c r="C1022" i="1"/>
  <c r="B1022" i="1"/>
  <c r="A1022" i="1"/>
  <c r="D1022" i="1" s="1"/>
  <c r="E1022" i="1" s="1"/>
  <c r="K1021" i="1"/>
  <c r="J1021" i="1"/>
  <c r="I1021" i="1"/>
  <c r="H1021" i="1"/>
  <c r="G1021" i="1"/>
  <c r="F1021" i="1"/>
  <c r="C1021" i="1"/>
  <c r="B1021" i="1"/>
  <c r="A1021" i="1"/>
  <c r="D1021" i="1" s="1"/>
  <c r="E1021" i="1" s="1"/>
  <c r="K1020" i="1"/>
  <c r="J1020" i="1"/>
  <c r="L1020" i="1" s="1"/>
  <c r="I1020" i="1"/>
  <c r="H1020" i="1"/>
  <c r="G1020" i="1"/>
  <c r="F1020" i="1"/>
  <c r="C1020" i="1"/>
  <c r="B1020" i="1"/>
  <c r="A1020" i="1"/>
  <c r="D1020" i="1" s="1"/>
  <c r="E1020" i="1" s="1"/>
  <c r="K1019" i="1"/>
  <c r="J1019" i="1"/>
  <c r="L1019" i="1" s="1"/>
  <c r="I1019" i="1"/>
  <c r="H1019" i="1"/>
  <c r="G1019" i="1"/>
  <c r="F1019" i="1"/>
  <c r="C1019" i="1"/>
  <c r="B1019" i="1"/>
  <c r="A1019" i="1"/>
  <c r="D1019" i="1" s="1"/>
  <c r="E1019" i="1" s="1"/>
  <c r="L1018" i="1"/>
  <c r="K1018" i="1"/>
  <c r="J1018" i="1"/>
  <c r="I1018" i="1"/>
  <c r="H1018" i="1"/>
  <c r="G1018" i="1"/>
  <c r="F1018" i="1"/>
  <c r="D1018" i="1"/>
  <c r="E1018" i="1" s="1"/>
  <c r="C1018" i="1"/>
  <c r="B1018" i="1"/>
  <c r="A1018" i="1"/>
  <c r="K1017" i="1"/>
  <c r="J1017" i="1"/>
  <c r="I1017" i="1"/>
  <c r="H1017" i="1"/>
  <c r="G1017" i="1"/>
  <c r="F1017" i="1"/>
  <c r="C1017" i="1"/>
  <c r="B1017" i="1"/>
  <c r="A1017" i="1"/>
  <c r="D1017" i="1" s="1"/>
  <c r="E1017" i="1" s="1"/>
  <c r="K1016" i="1"/>
  <c r="J1016" i="1"/>
  <c r="L1016" i="1" s="1"/>
  <c r="I1016" i="1"/>
  <c r="H1016" i="1"/>
  <c r="G1016" i="1"/>
  <c r="F1016" i="1"/>
  <c r="C1016" i="1"/>
  <c r="B1016" i="1"/>
  <c r="A1016" i="1"/>
  <c r="D1016" i="1" s="1"/>
  <c r="E1016" i="1" s="1"/>
  <c r="K1015" i="1"/>
  <c r="J1015" i="1"/>
  <c r="L1015" i="1" s="1"/>
  <c r="I1015" i="1"/>
  <c r="H1015" i="1"/>
  <c r="G1015" i="1"/>
  <c r="F1015" i="1"/>
  <c r="E1015" i="1"/>
  <c r="C1015" i="1"/>
  <c r="B1015" i="1"/>
  <c r="A1015" i="1"/>
  <c r="D1015" i="1" s="1"/>
  <c r="L1014" i="1"/>
  <c r="K1014" i="1"/>
  <c r="J1014" i="1"/>
  <c r="I1014" i="1"/>
  <c r="H1014" i="1"/>
  <c r="G1014" i="1"/>
  <c r="F1014" i="1"/>
  <c r="C1014" i="1"/>
  <c r="B1014" i="1"/>
  <c r="A1014" i="1"/>
  <c r="D1014" i="1" s="1"/>
  <c r="E1014" i="1" s="1"/>
  <c r="K1013" i="1"/>
  <c r="J1013" i="1"/>
  <c r="I1013" i="1"/>
  <c r="H1013" i="1"/>
  <c r="G1013" i="1"/>
  <c r="F1013" i="1"/>
  <c r="C1013" i="1"/>
  <c r="B1013" i="1"/>
  <c r="A1013" i="1"/>
  <c r="D1013" i="1" s="1"/>
  <c r="E1013" i="1" s="1"/>
  <c r="K1012" i="1"/>
  <c r="J1012" i="1"/>
  <c r="L1012" i="1" s="1"/>
  <c r="I1012" i="1"/>
  <c r="H1012" i="1"/>
  <c r="G1012" i="1"/>
  <c r="F1012" i="1"/>
  <c r="C1012" i="1"/>
  <c r="B1012" i="1"/>
  <c r="A1012" i="1"/>
  <c r="D1012" i="1" s="1"/>
  <c r="E1012" i="1" s="1"/>
  <c r="K1011" i="1"/>
  <c r="J1011" i="1"/>
  <c r="L1011" i="1" s="1"/>
  <c r="I1011" i="1"/>
  <c r="H1011" i="1"/>
  <c r="G1011" i="1"/>
  <c r="F1011" i="1"/>
  <c r="C1011" i="1"/>
  <c r="B1011" i="1"/>
  <c r="A1011" i="1"/>
  <c r="D1011" i="1" s="1"/>
  <c r="E1011" i="1" s="1"/>
  <c r="L1010" i="1"/>
  <c r="K1010" i="1"/>
  <c r="J1010" i="1"/>
  <c r="I1010" i="1"/>
  <c r="H1010" i="1"/>
  <c r="G1010" i="1"/>
  <c r="F1010" i="1"/>
  <c r="D1010" i="1"/>
  <c r="E1010" i="1" s="1"/>
  <c r="C1010" i="1"/>
  <c r="B1010" i="1"/>
  <c r="A1010" i="1"/>
  <c r="K1009" i="1"/>
  <c r="J1009" i="1"/>
  <c r="I1009" i="1"/>
  <c r="H1009" i="1"/>
  <c r="G1009" i="1"/>
  <c r="F1009" i="1"/>
  <c r="C1009" i="1"/>
  <c r="B1009" i="1"/>
  <c r="A1009" i="1"/>
  <c r="D1009" i="1" s="1"/>
  <c r="E1009" i="1" s="1"/>
  <c r="K1008" i="1"/>
  <c r="J1008" i="1"/>
  <c r="L1008" i="1" s="1"/>
  <c r="I1008" i="1"/>
  <c r="H1008" i="1"/>
  <c r="G1008" i="1"/>
  <c r="F1008" i="1"/>
  <c r="C1008" i="1"/>
  <c r="B1008" i="1"/>
  <c r="A1008" i="1"/>
  <c r="D1008" i="1" s="1"/>
  <c r="E1008" i="1" s="1"/>
  <c r="K1007" i="1"/>
  <c r="J1007" i="1"/>
  <c r="L1007" i="1" s="1"/>
  <c r="I1007" i="1"/>
  <c r="H1007" i="1"/>
  <c r="G1007" i="1"/>
  <c r="F1007" i="1"/>
  <c r="E1007" i="1"/>
  <c r="C1007" i="1"/>
  <c r="B1007" i="1"/>
  <c r="A1007" i="1"/>
  <c r="D1007" i="1" s="1"/>
  <c r="L1006" i="1"/>
  <c r="K1006" i="1"/>
  <c r="J1006" i="1"/>
  <c r="I1006" i="1"/>
  <c r="H1006" i="1"/>
  <c r="G1006" i="1"/>
  <c r="F1006" i="1"/>
  <c r="C1006" i="1"/>
  <c r="B1006" i="1"/>
  <c r="A1006" i="1"/>
  <c r="D1006" i="1" s="1"/>
  <c r="E1006" i="1" s="1"/>
  <c r="K1005" i="1"/>
  <c r="J1005" i="1"/>
  <c r="I1005" i="1"/>
  <c r="H1005" i="1"/>
  <c r="G1005" i="1"/>
  <c r="F1005" i="1"/>
  <c r="C1005" i="1"/>
  <c r="B1005" i="1"/>
  <c r="A1005" i="1"/>
  <c r="D1005" i="1" s="1"/>
  <c r="E1005" i="1" s="1"/>
  <c r="K1004" i="1"/>
  <c r="J1004" i="1"/>
  <c r="L1004" i="1" s="1"/>
  <c r="I1004" i="1"/>
  <c r="H1004" i="1"/>
  <c r="G1004" i="1"/>
  <c r="F1004" i="1"/>
  <c r="C1004" i="1"/>
  <c r="B1004" i="1"/>
  <c r="A1004" i="1"/>
  <c r="D1004" i="1" s="1"/>
  <c r="E1004" i="1" s="1"/>
  <c r="K1003" i="1"/>
  <c r="J1003" i="1"/>
  <c r="L1003" i="1" s="1"/>
  <c r="I1003" i="1"/>
  <c r="H1003" i="1"/>
  <c r="G1003" i="1"/>
  <c r="F1003" i="1"/>
  <c r="C1003" i="1"/>
  <c r="B1003" i="1"/>
  <c r="A1003" i="1"/>
  <c r="D1003" i="1" s="1"/>
  <c r="E1003" i="1" s="1"/>
  <c r="L1002" i="1"/>
  <c r="K1002" i="1"/>
  <c r="J1002" i="1"/>
  <c r="I1002" i="1"/>
  <c r="H1002" i="1"/>
  <c r="G1002" i="1"/>
  <c r="F1002" i="1"/>
  <c r="D1002" i="1"/>
  <c r="E1002" i="1" s="1"/>
  <c r="C1002" i="1"/>
  <c r="B1002" i="1"/>
  <c r="A1002" i="1"/>
  <c r="K1001" i="1"/>
  <c r="J1001" i="1"/>
  <c r="I1001" i="1"/>
  <c r="H1001" i="1"/>
  <c r="G1001" i="1"/>
  <c r="F1001" i="1"/>
  <c r="C1001" i="1"/>
  <c r="B1001" i="1"/>
  <c r="A1001" i="1"/>
  <c r="D1001" i="1" s="1"/>
  <c r="E1001" i="1" s="1"/>
  <c r="K1000" i="1"/>
  <c r="J1000" i="1"/>
  <c r="L1000" i="1" s="1"/>
  <c r="I1000" i="1"/>
  <c r="H1000" i="1"/>
  <c r="G1000" i="1"/>
  <c r="F1000" i="1"/>
  <c r="C1000" i="1"/>
  <c r="B1000" i="1"/>
  <c r="A1000" i="1"/>
  <c r="D1000" i="1" s="1"/>
  <c r="E1000" i="1" s="1"/>
  <c r="K999" i="1"/>
  <c r="J999" i="1"/>
  <c r="L999" i="1" s="1"/>
  <c r="I999" i="1"/>
  <c r="H999" i="1"/>
  <c r="G999" i="1"/>
  <c r="F999" i="1"/>
  <c r="E999" i="1"/>
  <c r="C999" i="1"/>
  <c r="B999" i="1"/>
  <c r="A999" i="1"/>
  <c r="D999" i="1" s="1"/>
  <c r="L998" i="1"/>
  <c r="K998" i="1"/>
  <c r="J998" i="1"/>
  <c r="I998" i="1"/>
  <c r="H998" i="1"/>
  <c r="G998" i="1"/>
  <c r="F998" i="1"/>
  <c r="C998" i="1"/>
  <c r="B998" i="1"/>
  <c r="A998" i="1"/>
  <c r="D998" i="1" s="1"/>
  <c r="E998" i="1" s="1"/>
  <c r="K997" i="1"/>
  <c r="J997" i="1"/>
  <c r="I997" i="1"/>
  <c r="H997" i="1"/>
  <c r="G997" i="1"/>
  <c r="F997" i="1"/>
  <c r="C997" i="1"/>
  <c r="B997" i="1"/>
  <c r="A997" i="1"/>
  <c r="D997" i="1" s="1"/>
  <c r="E997" i="1" s="1"/>
  <c r="K996" i="1"/>
  <c r="J996" i="1"/>
  <c r="L996" i="1" s="1"/>
  <c r="I996" i="1"/>
  <c r="H996" i="1"/>
  <c r="G996" i="1"/>
  <c r="F996" i="1"/>
  <c r="C996" i="1"/>
  <c r="B996" i="1"/>
  <c r="A996" i="1"/>
  <c r="D996" i="1" s="1"/>
  <c r="E996" i="1" s="1"/>
  <c r="K995" i="1"/>
  <c r="J995" i="1"/>
  <c r="L995" i="1" s="1"/>
  <c r="I995" i="1"/>
  <c r="H995" i="1"/>
  <c r="G995" i="1"/>
  <c r="F995" i="1"/>
  <c r="C995" i="1"/>
  <c r="B995" i="1"/>
  <c r="A995" i="1"/>
  <c r="D995" i="1" s="1"/>
  <c r="E995" i="1" s="1"/>
  <c r="L994" i="1"/>
  <c r="K994" i="1"/>
  <c r="J994" i="1"/>
  <c r="I994" i="1"/>
  <c r="H994" i="1"/>
  <c r="G994" i="1"/>
  <c r="F994" i="1"/>
  <c r="E994" i="1"/>
  <c r="D994" i="1"/>
  <c r="C994" i="1"/>
  <c r="B994" i="1"/>
  <c r="A994" i="1"/>
  <c r="K993" i="1"/>
  <c r="J993" i="1"/>
  <c r="I993" i="1"/>
  <c r="H993" i="1"/>
  <c r="G993" i="1"/>
  <c r="F993" i="1"/>
  <c r="C993" i="1"/>
  <c r="B993" i="1"/>
  <c r="A993" i="1"/>
  <c r="D993" i="1" s="1"/>
  <c r="E993" i="1" s="1"/>
  <c r="K992" i="1"/>
  <c r="J992" i="1"/>
  <c r="L992" i="1" s="1"/>
  <c r="I992" i="1"/>
  <c r="H992" i="1"/>
  <c r="G992" i="1"/>
  <c r="F992" i="1"/>
  <c r="C992" i="1"/>
  <c r="B992" i="1"/>
  <c r="A992" i="1"/>
  <c r="D992" i="1" s="1"/>
  <c r="E992" i="1" s="1"/>
  <c r="K991" i="1"/>
  <c r="J991" i="1"/>
  <c r="L991" i="1" s="1"/>
  <c r="I991" i="1"/>
  <c r="H991" i="1"/>
  <c r="G991" i="1"/>
  <c r="F991" i="1"/>
  <c r="E991" i="1"/>
  <c r="C991" i="1"/>
  <c r="B991" i="1"/>
  <c r="A991" i="1"/>
  <c r="D991" i="1" s="1"/>
  <c r="L990" i="1"/>
  <c r="K990" i="1"/>
  <c r="J990" i="1"/>
  <c r="I990" i="1"/>
  <c r="H990" i="1"/>
  <c r="G990" i="1"/>
  <c r="F990" i="1"/>
  <c r="C990" i="1"/>
  <c r="B990" i="1"/>
  <c r="A990" i="1"/>
  <c r="D990" i="1" s="1"/>
  <c r="E990" i="1" s="1"/>
  <c r="K989" i="1"/>
  <c r="J989" i="1"/>
  <c r="I989" i="1"/>
  <c r="H989" i="1"/>
  <c r="G989" i="1"/>
  <c r="F989" i="1"/>
  <c r="C989" i="1"/>
  <c r="B989" i="1"/>
  <c r="A989" i="1"/>
  <c r="D989" i="1" s="1"/>
  <c r="E989" i="1" s="1"/>
  <c r="K988" i="1"/>
  <c r="J988" i="1"/>
  <c r="L988" i="1" s="1"/>
  <c r="I988" i="1"/>
  <c r="H988" i="1"/>
  <c r="G988" i="1"/>
  <c r="F988" i="1"/>
  <c r="C988" i="1"/>
  <c r="B988" i="1"/>
  <c r="A988" i="1"/>
  <c r="D988" i="1" s="1"/>
  <c r="E988" i="1" s="1"/>
  <c r="K987" i="1"/>
  <c r="J987" i="1"/>
  <c r="L987" i="1" s="1"/>
  <c r="I987" i="1"/>
  <c r="H987" i="1"/>
  <c r="G987" i="1"/>
  <c r="F987" i="1"/>
  <c r="C987" i="1"/>
  <c r="B987" i="1"/>
  <c r="A987" i="1"/>
  <c r="D987" i="1" s="1"/>
  <c r="E987" i="1" s="1"/>
  <c r="L986" i="1"/>
  <c r="K986" i="1"/>
  <c r="J986" i="1"/>
  <c r="I986" i="1"/>
  <c r="H986" i="1"/>
  <c r="G986" i="1"/>
  <c r="F986" i="1"/>
  <c r="D986" i="1"/>
  <c r="E986" i="1" s="1"/>
  <c r="C986" i="1"/>
  <c r="B986" i="1"/>
  <c r="A986" i="1"/>
  <c r="K985" i="1"/>
  <c r="J985" i="1"/>
  <c r="I985" i="1"/>
  <c r="H985" i="1"/>
  <c r="G985" i="1"/>
  <c r="F985" i="1"/>
  <c r="C985" i="1"/>
  <c r="B985" i="1"/>
  <c r="A985" i="1"/>
  <c r="D985" i="1" s="1"/>
  <c r="E985" i="1" s="1"/>
  <c r="K984" i="1"/>
  <c r="J984" i="1"/>
  <c r="L984" i="1" s="1"/>
  <c r="I984" i="1"/>
  <c r="H984" i="1"/>
  <c r="G984" i="1"/>
  <c r="F984" i="1"/>
  <c r="C984" i="1"/>
  <c r="B984" i="1"/>
  <c r="A984" i="1"/>
  <c r="D984" i="1" s="1"/>
  <c r="E984" i="1" s="1"/>
  <c r="K983" i="1"/>
  <c r="J983" i="1"/>
  <c r="L983" i="1" s="1"/>
  <c r="I983" i="1"/>
  <c r="H983" i="1"/>
  <c r="G983" i="1"/>
  <c r="F983" i="1"/>
  <c r="E983" i="1"/>
  <c r="C983" i="1"/>
  <c r="B983" i="1"/>
  <c r="A983" i="1"/>
  <c r="D983" i="1" s="1"/>
  <c r="L982" i="1"/>
  <c r="K982" i="1"/>
  <c r="J982" i="1"/>
  <c r="I982" i="1"/>
  <c r="H982" i="1"/>
  <c r="G982" i="1"/>
  <c r="F982" i="1"/>
  <c r="C982" i="1"/>
  <c r="B982" i="1"/>
  <c r="A982" i="1"/>
  <c r="D982" i="1" s="1"/>
  <c r="E982" i="1" s="1"/>
  <c r="K981" i="1"/>
  <c r="J981" i="1"/>
  <c r="I981" i="1"/>
  <c r="H981" i="1"/>
  <c r="G981" i="1"/>
  <c r="F981" i="1"/>
  <c r="C981" i="1"/>
  <c r="B981" i="1"/>
  <c r="A981" i="1"/>
  <c r="D981" i="1" s="1"/>
  <c r="E981" i="1" s="1"/>
  <c r="K980" i="1"/>
  <c r="J980" i="1"/>
  <c r="L980" i="1" s="1"/>
  <c r="I980" i="1"/>
  <c r="H980" i="1"/>
  <c r="G980" i="1"/>
  <c r="F980" i="1"/>
  <c r="C980" i="1"/>
  <c r="B980" i="1"/>
  <c r="A980" i="1"/>
  <c r="D980" i="1" s="1"/>
  <c r="E980" i="1" s="1"/>
  <c r="K979" i="1"/>
  <c r="J979" i="1"/>
  <c r="L979" i="1" s="1"/>
  <c r="I979" i="1"/>
  <c r="H979" i="1"/>
  <c r="G979" i="1"/>
  <c r="F979" i="1"/>
  <c r="C979" i="1"/>
  <c r="B979" i="1"/>
  <c r="A979" i="1"/>
  <c r="D979" i="1" s="1"/>
  <c r="E979" i="1" s="1"/>
  <c r="L978" i="1"/>
  <c r="K978" i="1"/>
  <c r="J978" i="1"/>
  <c r="I978" i="1"/>
  <c r="H978" i="1"/>
  <c r="G978" i="1"/>
  <c r="F978" i="1"/>
  <c r="E978" i="1"/>
  <c r="D978" i="1"/>
  <c r="C978" i="1"/>
  <c r="B978" i="1"/>
  <c r="A978" i="1"/>
  <c r="K977" i="1"/>
  <c r="J977" i="1"/>
  <c r="I977" i="1"/>
  <c r="H977" i="1"/>
  <c r="G977" i="1"/>
  <c r="F977" i="1"/>
  <c r="C977" i="1"/>
  <c r="B977" i="1"/>
  <c r="A977" i="1"/>
  <c r="D977" i="1" s="1"/>
  <c r="E977" i="1" s="1"/>
  <c r="K976" i="1"/>
  <c r="J976" i="1"/>
  <c r="I976" i="1"/>
  <c r="H976" i="1"/>
  <c r="G976" i="1"/>
  <c r="F976" i="1"/>
  <c r="C976" i="1"/>
  <c r="B976" i="1"/>
  <c r="A976" i="1"/>
  <c r="D976" i="1" s="1"/>
  <c r="E976" i="1" s="1"/>
  <c r="K975" i="1"/>
  <c r="J975" i="1"/>
  <c r="L975" i="1" s="1"/>
  <c r="I975" i="1"/>
  <c r="H975" i="1"/>
  <c r="G975" i="1"/>
  <c r="F975" i="1"/>
  <c r="E975" i="1"/>
  <c r="C975" i="1"/>
  <c r="B975" i="1"/>
  <c r="A975" i="1"/>
  <c r="D975" i="1" s="1"/>
  <c r="L974" i="1"/>
  <c r="K974" i="1"/>
  <c r="J974" i="1"/>
  <c r="I974" i="1"/>
  <c r="H974" i="1"/>
  <c r="G974" i="1"/>
  <c r="F974" i="1"/>
  <c r="C974" i="1"/>
  <c r="B974" i="1"/>
  <c r="A974" i="1"/>
  <c r="D974" i="1" s="1"/>
  <c r="E974" i="1" s="1"/>
  <c r="K973" i="1"/>
  <c r="J973" i="1"/>
  <c r="I973" i="1"/>
  <c r="H973" i="1"/>
  <c r="G973" i="1"/>
  <c r="F973" i="1"/>
  <c r="C973" i="1"/>
  <c r="B973" i="1"/>
  <c r="A973" i="1"/>
  <c r="D973" i="1" s="1"/>
  <c r="E973" i="1" s="1"/>
  <c r="K972" i="1"/>
  <c r="J972" i="1"/>
  <c r="L972" i="1" s="1"/>
  <c r="I972" i="1"/>
  <c r="H972" i="1"/>
  <c r="G972" i="1"/>
  <c r="F972" i="1"/>
  <c r="C972" i="1"/>
  <c r="B972" i="1"/>
  <c r="A972" i="1"/>
  <c r="D972" i="1" s="1"/>
  <c r="E972" i="1" s="1"/>
  <c r="K971" i="1"/>
  <c r="J971" i="1"/>
  <c r="L971" i="1" s="1"/>
  <c r="I971" i="1"/>
  <c r="H971" i="1"/>
  <c r="G971" i="1"/>
  <c r="F971" i="1"/>
  <c r="C971" i="1"/>
  <c r="B971" i="1"/>
  <c r="A971" i="1"/>
  <c r="D971" i="1" s="1"/>
  <c r="E971" i="1" s="1"/>
  <c r="L970" i="1"/>
  <c r="K970" i="1"/>
  <c r="J970" i="1"/>
  <c r="I970" i="1"/>
  <c r="H970" i="1"/>
  <c r="G970" i="1"/>
  <c r="F970" i="1"/>
  <c r="E970" i="1"/>
  <c r="D970" i="1"/>
  <c r="C970" i="1"/>
  <c r="B970" i="1"/>
  <c r="A970" i="1"/>
  <c r="K969" i="1"/>
  <c r="J969" i="1"/>
  <c r="I969" i="1"/>
  <c r="H969" i="1"/>
  <c r="G969" i="1"/>
  <c r="F969" i="1"/>
  <c r="C969" i="1"/>
  <c r="B969" i="1"/>
  <c r="A969" i="1"/>
  <c r="D969" i="1" s="1"/>
  <c r="E969" i="1" s="1"/>
  <c r="K968" i="1"/>
  <c r="J968" i="1"/>
  <c r="L968" i="1" s="1"/>
  <c r="I968" i="1"/>
  <c r="H968" i="1"/>
  <c r="G968" i="1"/>
  <c r="F968" i="1"/>
  <c r="C968" i="1"/>
  <c r="B968" i="1"/>
  <c r="A968" i="1"/>
  <c r="D968" i="1" s="1"/>
  <c r="E968" i="1" s="1"/>
  <c r="K967" i="1"/>
  <c r="J967" i="1"/>
  <c r="L967" i="1" s="1"/>
  <c r="I967" i="1"/>
  <c r="H967" i="1"/>
  <c r="G967" i="1"/>
  <c r="F967" i="1"/>
  <c r="E967" i="1"/>
  <c r="C967" i="1"/>
  <c r="B967" i="1"/>
  <c r="A967" i="1"/>
  <c r="D967" i="1" s="1"/>
  <c r="L966" i="1"/>
  <c r="K966" i="1"/>
  <c r="J966" i="1"/>
  <c r="I966" i="1"/>
  <c r="H966" i="1"/>
  <c r="G966" i="1"/>
  <c r="F966" i="1"/>
  <c r="D966" i="1"/>
  <c r="E966" i="1" s="1"/>
  <c r="C966" i="1"/>
  <c r="B966" i="1"/>
  <c r="A966" i="1"/>
  <c r="K965" i="1"/>
  <c r="J965" i="1"/>
  <c r="I965" i="1"/>
  <c r="H965" i="1"/>
  <c r="G965" i="1"/>
  <c r="F965" i="1"/>
  <c r="C965" i="1"/>
  <c r="B965" i="1"/>
  <c r="A965" i="1"/>
  <c r="D965" i="1" s="1"/>
  <c r="E965" i="1" s="1"/>
  <c r="K964" i="1"/>
  <c r="J964" i="1"/>
  <c r="L964" i="1" s="1"/>
  <c r="I964" i="1"/>
  <c r="H964" i="1"/>
  <c r="G964" i="1"/>
  <c r="F964" i="1"/>
  <c r="C964" i="1"/>
  <c r="B964" i="1"/>
  <c r="A964" i="1"/>
  <c r="D964" i="1" s="1"/>
  <c r="E964" i="1" s="1"/>
  <c r="K963" i="1"/>
  <c r="J963" i="1"/>
  <c r="L963" i="1" s="1"/>
  <c r="I963" i="1"/>
  <c r="H963" i="1"/>
  <c r="G963" i="1"/>
  <c r="F963" i="1"/>
  <c r="C963" i="1"/>
  <c r="B963" i="1"/>
  <c r="A963" i="1"/>
  <c r="D963" i="1" s="1"/>
  <c r="E963" i="1" s="1"/>
  <c r="L962" i="1"/>
  <c r="K962" i="1"/>
  <c r="J962" i="1"/>
  <c r="I962" i="1"/>
  <c r="H962" i="1"/>
  <c r="G962" i="1"/>
  <c r="F962" i="1"/>
  <c r="D962" i="1"/>
  <c r="E962" i="1" s="1"/>
  <c r="C962" i="1"/>
  <c r="B962" i="1"/>
  <c r="A962" i="1"/>
  <c r="K961" i="1"/>
  <c r="J961" i="1"/>
  <c r="I961" i="1"/>
  <c r="H961" i="1"/>
  <c r="G961" i="1"/>
  <c r="F961" i="1"/>
  <c r="C961" i="1"/>
  <c r="B961" i="1"/>
  <c r="A961" i="1"/>
  <c r="D961" i="1" s="1"/>
  <c r="E961" i="1" s="1"/>
  <c r="K960" i="1"/>
  <c r="J960" i="1"/>
  <c r="L960" i="1" s="1"/>
  <c r="I960" i="1"/>
  <c r="H960" i="1"/>
  <c r="G960" i="1"/>
  <c r="F960" i="1"/>
  <c r="C960" i="1"/>
  <c r="B960" i="1"/>
  <c r="A960" i="1"/>
  <c r="D960" i="1" s="1"/>
  <c r="E960" i="1" s="1"/>
  <c r="K959" i="1"/>
  <c r="J959" i="1"/>
  <c r="L959" i="1" s="1"/>
  <c r="I959" i="1"/>
  <c r="H959" i="1"/>
  <c r="G959" i="1"/>
  <c r="F959" i="1"/>
  <c r="E959" i="1"/>
  <c r="C959" i="1"/>
  <c r="B959" i="1"/>
  <c r="A959" i="1"/>
  <c r="D959" i="1" s="1"/>
  <c r="L958" i="1"/>
  <c r="K958" i="1"/>
  <c r="J958" i="1"/>
  <c r="I958" i="1"/>
  <c r="H958" i="1"/>
  <c r="G958" i="1"/>
  <c r="F958" i="1"/>
  <c r="C958" i="1"/>
  <c r="B958" i="1"/>
  <c r="A958" i="1"/>
  <c r="D958" i="1" s="1"/>
  <c r="E958" i="1" s="1"/>
  <c r="K957" i="1"/>
  <c r="J957" i="1"/>
  <c r="I957" i="1"/>
  <c r="H957" i="1"/>
  <c r="G957" i="1"/>
  <c r="F957" i="1"/>
  <c r="C957" i="1"/>
  <c r="B957" i="1"/>
  <c r="A957" i="1"/>
  <c r="D957" i="1" s="1"/>
  <c r="E957" i="1" s="1"/>
  <c r="K956" i="1"/>
  <c r="J956" i="1"/>
  <c r="L956" i="1" s="1"/>
  <c r="I956" i="1"/>
  <c r="H956" i="1"/>
  <c r="G956" i="1"/>
  <c r="F956" i="1"/>
  <c r="C956" i="1"/>
  <c r="B956" i="1"/>
  <c r="A956" i="1"/>
  <c r="D956" i="1" s="1"/>
  <c r="E956" i="1" s="1"/>
  <c r="K955" i="1"/>
  <c r="J955" i="1"/>
  <c r="L955" i="1" s="1"/>
  <c r="I955" i="1"/>
  <c r="H955" i="1"/>
  <c r="G955" i="1"/>
  <c r="F955" i="1"/>
  <c r="C955" i="1"/>
  <c r="B955" i="1"/>
  <c r="A955" i="1"/>
  <c r="D955" i="1" s="1"/>
  <c r="E955" i="1" s="1"/>
  <c r="L954" i="1"/>
  <c r="K954" i="1"/>
  <c r="J954" i="1"/>
  <c r="I954" i="1"/>
  <c r="H954" i="1"/>
  <c r="G954" i="1"/>
  <c r="F954" i="1"/>
  <c r="D954" i="1"/>
  <c r="E954" i="1" s="1"/>
  <c r="C954" i="1"/>
  <c r="B954" i="1"/>
  <c r="A954" i="1"/>
  <c r="K953" i="1"/>
  <c r="J953" i="1"/>
  <c r="I953" i="1"/>
  <c r="H953" i="1"/>
  <c r="G953" i="1"/>
  <c r="F953" i="1"/>
  <c r="C953" i="1"/>
  <c r="B953" i="1"/>
  <c r="A953" i="1"/>
  <c r="D953" i="1" s="1"/>
  <c r="E953" i="1" s="1"/>
  <c r="K952" i="1"/>
  <c r="J952" i="1"/>
  <c r="I952" i="1"/>
  <c r="H952" i="1"/>
  <c r="G952" i="1"/>
  <c r="F952" i="1"/>
  <c r="C952" i="1"/>
  <c r="B952" i="1"/>
  <c r="A952" i="1"/>
  <c r="D952" i="1" s="1"/>
  <c r="E952" i="1" s="1"/>
  <c r="K951" i="1"/>
  <c r="J951" i="1"/>
  <c r="L951" i="1" s="1"/>
  <c r="I951" i="1"/>
  <c r="H951" i="1"/>
  <c r="G951" i="1"/>
  <c r="F951" i="1"/>
  <c r="E951" i="1"/>
  <c r="C951" i="1"/>
  <c r="B951" i="1"/>
  <c r="A951" i="1"/>
  <c r="D951" i="1" s="1"/>
  <c r="L950" i="1"/>
  <c r="K950" i="1"/>
  <c r="J950" i="1"/>
  <c r="I950" i="1"/>
  <c r="H950" i="1"/>
  <c r="G950" i="1"/>
  <c r="F950" i="1"/>
  <c r="C950" i="1"/>
  <c r="B950" i="1"/>
  <c r="A950" i="1"/>
  <c r="D950" i="1" s="1"/>
  <c r="E950" i="1" s="1"/>
  <c r="K949" i="1"/>
  <c r="J949" i="1"/>
  <c r="I949" i="1"/>
  <c r="H949" i="1"/>
  <c r="G949" i="1"/>
  <c r="F949" i="1"/>
  <c r="C949" i="1"/>
  <c r="B949" i="1"/>
  <c r="A949" i="1"/>
  <c r="D949" i="1" s="1"/>
  <c r="E949" i="1" s="1"/>
  <c r="K948" i="1"/>
  <c r="J948" i="1"/>
  <c r="L948" i="1" s="1"/>
  <c r="I948" i="1"/>
  <c r="H948" i="1"/>
  <c r="G948" i="1"/>
  <c r="F948" i="1"/>
  <c r="C948" i="1"/>
  <c r="B948" i="1"/>
  <c r="A948" i="1"/>
  <c r="D948" i="1" s="1"/>
  <c r="E948" i="1" s="1"/>
  <c r="K947" i="1"/>
  <c r="J947" i="1"/>
  <c r="L947" i="1" s="1"/>
  <c r="I947" i="1"/>
  <c r="H947" i="1"/>
  <c r="G947" i="1"/>
  <c r="F947" i="1"/>
  <c r="E947" i="1"/>
  <c r="C947" i="1"/>
  <c r="B947" i="1"/>
  <c r="A947" i="1"/>
  <c r="D947" i="1" s="1"/>
  <c r="L946" i="1"/>
  <c r="K946" i="1"/>
  <c r="J946" i="1"/>
  <c r="I946" i="1"/>
  <c r="H946" i="1"/>
  <c r="G946" i="1"/>
  <c r="F946" i="1"/>
  <c r="D946" i="1"/>
  <c r="E946" i="1" s="1"/>
  <c r="C946" i="1"/>
  <c r="B946" i="1"/>
  <c r="A946" i="1"/>
  <c r="K945" i="1"/>
  <c r="J945" i="1"/>
  <c r="I945" i="1"/>
  <c r="H945" i="1"/>
  <c r="G945" i="1"/>
  <c r="F945" i="1"/>
  <c r="C945" i="1"/>
  <c r="B945" i="1"/>
  <c r="A945" i="1"/>
  <c r="D945" i="1" s="1"/>
  <c r="E945" i="1" s="1"/>
  <c r="K944" i="1"/>
  <c r="J944" i="1"/>
  <c r="I944" i="1"/>
  <c r="H944" i="1"/>
  <c r="G944" i="1"/>
  <c r="F944" i="1"/>
  <c r="E944" i="1"/>
  <c r="C944" i="1"/>
  <c r="B944" i="1"/>
  <c r="A944" i="1"/>
  <c r="D944" i="1" s="1"/>
  <c r="K943" i="1"/>
  <c r="J943" i="1"/>
  <c r="L943" i="1" s="1"/>
  <c r="I943" i="1"/>
  <c r="H943" i="1"/>
  <c r="G943" i="1"/>
  <c r="F943" i="1"/>
  <c r="E943" i="1"/>
  <c r="C943" i="1"/>
  <c r="B943" i="1"/>
  <c r="A943" i="1"/>
  <c r="D943" i="1" s="1"/>
  <c r="K942" i="1"/>
  <c r="L942" i="1" s="1"/>
  <c r="J942" i="1"/>
  <c r="I942" i="1"/>
  <c r="H942" i="1"/>
  <c r="G942" i="1"/>
  <c r="F942" i="1"/>
  <c r="C942" i="1"/>
  <c r="B942" i="1"/>
  <c r="A942" i="1"/>
  <c r="D942" i="1" s="1"/>
  <c r="E942" i="1" s="1"/>
  <c r="K941" i="1"/>
  <c r="J941" i="1"/>
  <c r="I941" i="1"/>
  <c r="H941" i="1"/>
  <c r="G941" i="1"/>
  <c r="F941" i="1"/>
  <c r="C941" i="1"/>
  <c r="B941" i="1"/>
  <c r="A941" i="1"/>
  <c r="D941" i="1" s="1"/>
  <c r="E941" i="1" s="1"/>
  <c r="K940" i="1"/>
  <c r="J940" i="1"/>
  <c r="L940" i="1" s="1"/>
  <c r="I940" i="1"/>
  <c r="H940" i="1"/>
  <c r="G940" i="1"/>
  <c r="F940" i="1"/>
  <c r="E940" i="1"/>
  <c r="C940" i="1"/>
  <c r="B940" i="1"/>
  <c r="A940" i="1"/>
  <c r="D940" i="1" s="1"/>
  <c r="K939" i="1"/>
  <c r="J939" i="1"/>
  <c r="L939" i="1" s="1"/>
  <c r="I939" i="1"/>
  <c r="H939" i="1"/>
  <c r="G939" i="1"/>
  <c r="F939" i="1"/>
  <c r="C939" i="1"/>
  <c r="B939" i="1"/>
  <c r="A939" i="1"/>
  <c r="D939" i="1" s="1"/>
  <c r="E939" i="1" s="1"/>
  <c r="K938" i="1"/>
  <c r="L938" i="1" s="1"/>
  <c r="J938" i="1"/>
  <c r="I938" i="1"/>
  <c r="H938" i="1"/>
  <c r="G938" i="1"/>
  <c r="F938" i="1"/>
  <c r="C938" i="1"/>
  <c r="B938" i="1"/>
  <c r="A938" i="1"/>
  <c r="D938" i="1" s="1"/>
  <c r="E938" i="1" s="1"/>
  <c r="K937" i="1"/>
  <c r="J937" i="1"/>
  <c r="L937" i="1" s="1"/>
  <c r="I937" i="1"/>
  <c r="H937" i="1"/>
  <c r="G937" i="1"/>
  <c r="F937" i="1"/>
  <c r="C937" i="1"/>
  <c r="B937" i="1"/>
  <c r="A937" i="1"/>
  <c r="D937" i="1" s="1"/>
  <c r="E937" i="1" s="1"/>
  <c r="K936" i="1"/>
  <c r="J936" i="1"/>
  <c r="I936" i="1"/>
  <c r="H936" i="1"/>
  <c r="G936" i="1"/>
  <c r="F936" i="1"/>
  <c r="E936" i="1"/>
  <c r="C936" i="1"/>
  <c r="B936" i="1"/>
  <c r="A936" i="1"/>
  <c r="D936" i="1" s="1"/>
  <c r="K935" i="1"/>
  <c r="J935" i="1"/>
  <c r="L935" i="1" s="1"/>
  <c r="I935" i="1"/>
  <c r="H935" i="1"/>
  <c r="G935" i="1"/>
  <c r="F935" i="1"/>
  <c r="C935" i="1"/>
  <c r="B935" i="1"/>
  <c r="A935" i="1"/>
  <c r="D935" i="1" s="1"/>
  <c r="E935" i="1" s="1"/>
  <c r="L934" i="1"/>
  <c r="K934" i="1"/>
  <c r="J934" i="1"/>
  <c r="I934" i="1"/>
  <c r="H934" i="1"/>
  <c r="G934" i="1"/>
  <c r="F934" i="1"/>
  <c r="D934" i="1"/>
  <c r="E934" i="1" s="1"/>
  <c r="C934" i="1"/>
  <c r="B934" i="1"/>
  <c r="A934" i="1"/>
  <c r="K933" i="1"/>
  <c r="J933" i="1"/>
  <c r="I933" i="1"/>
  <c r="H933" i="1"/>
  <c r="G933" i="1"/>
  <c r="F933" i="1"/>
  <c r="C933" i="1"/>
  <c r="B933" i="1"/>
  <c r="A933" i="1"/>
  <c r="D933" i="1" s="1"/>
  <c r="E933" i="1" s="1"/>
  <c r="K932" i="1"/>
  <c r="J932" i="1"/>
  <c r="L932" i="1" s="1"/>
  <c r="I932" i="1"/>
  <c r="H932" i="1"/>
  <c r="G932" i="1"/>
  <c r="F932" i="1"/>
  <c r="C932" i="1"/>
  <c r="B932" i="1"/>
  <c r="A932" i="1"/>
  <c r="D932" i="1" s="1"/>
  <c r="E932" i="1" s="1"/>
  <c r="K931" i="1"/>
  <c r="J931" i="1"/>
  <c r="L931" i="1" s="1"/>
  <c r="I931" i="1"/>
  <c r="H931" i="1"/>
  <c r="G931" i="1"/>
  <c r="F931" i="1"/>
  <c r="C931" i="1"/>
  <c r="B931" i="1"/>
  <c r="A931" i="1"/>
  <c r="D931" i="1" s="1"/>
  <c r="E931" i="1" s="1"/>
  <c r="L930" i="1"/>
  <c r="K930" i="1"/>
  <c r="J930" i="1"/>
  <c r="I930" i="1"/>
  <c r="H930" i="1"/>
  <c r="G930" i="1"/>
  <c r="F930" i="1"/>
  <c r="E930" i="1"/>
  <c r="D930" i="1"/>
  <c r="C930" i="1"/>
  <c r="B930" i="1"/>
  <c r="A930" i="1"/>
  <c r="K929" i="1"/>
  <c r="J929" i="1"/>
  <c r="L929" i="1" s="1"/>
  <c r="I929" i="1"/>
  <c r="H929" i="1"/>
  <c r="G929" i="1"/>
  <c r="F929" i="1"/>
  <c r="C929" i="1"/>
  <c r="B929" i="1"/>
  <c r="A929" i="1"/>
  <c r="D929" i="1" s="1"/>
  <c r="E929" i="1" s="1"/>
  <c r="K928" i="1"/>
  <c r="J928" i="1"/>
  <c r="L928" i="1" s="1"/>
  <c r="I928" i="1"/>
  <c r="H928" i="1"/>
  <c r="G928" i="1"/>
  <c r="F928" i="1"/>
  <c r="C928" i="1"/>
  <c r="B928" i="1"/>
  <c r="A928" i="1"/>
  <c r="D928" i="1" s="1"/>
  <c r="E928" i="1" s="1"/>
  <c r="K927" i="1"/>
  <c r="J927" i="1"/>
  <c r="L927" i="1" s="1"/>
  <c r="I927" i="1"/>
  <c r="H927" i="1"/>
  <c r="G927" i="1"/>
  <c r="F927" i="1"/>
  <c r="C927" i="1"/>
  <c r="B927" i="1"/>
  <c r="A927" i="1"/>
  <c r="D927" i="1" s="1"/>
  <c r="E927" i="1" s="1"/>
  <c r="L926" i="1"/>
  <c r="K926" i="1"/>
  <c r="J926" i="1"/>
  <c r="I926" i="1"/>
  <c r="H926" i="1"/>
  <c r="G926" i="1"/>
  <c r="F926" i="1"/>
  <c r="E926" i="1"/>
  <c r="D926" i="1"/>
  <c r="C926" i="1"/>
  <c r="B926" i="1"/>
  <c r="A926" i="1"/>
  <c r="K925" i="1"/>
  <c r="J925" i="1"/>
  <c r="L925" i="1" s="1"/>
  <c r="I925" i="1"/>
  <c r="H925" i="1"/>
  <c r="G925" i="1"/>
  <c r="F925" i="1"/>
  <c r="C925" i="1"/>
  <c r="B925" i="1"/>
  <c r="A925" i="1"/>
  <c r="D925" i="1" s="1"/>
  <c r="E925" i="1" s="1"/>
  <c r="K924" i="1"/>
  <c r="J924" i="1"/>
  <c r="L924" i="1" s="1"/>
  <c r="I924" i="1"/>
  <c r="H924" i="1"/>
  <c r="G924" i="1"/>
  <c r="F924" i="1"/>
  <c r="C924" i="1"/>
  <c r="B924" i="1"/>
  <c r="A924" i="1"/>
  <c r="D924" i="1" s="1"/>
  <c r="E924" i="1" s="1"/>
  <c r="K923" i="1"/>
  <c r="J923" i="1"/>
  <c r="L923" i="1" s="1"/>
  <c r="I923" i="1"/>
  <c r="H923" i="1"/>
  <c r="G923" i="1"/>
  <c r="F923" i="1"/>
  <c r="C923" i="1"/>
  <c r="B923" i="1"/>
  <c r="A923" i="1"/>
  <c r="D923" i="1" s="1"/>
  <c r="E923" i="1" s="1"/>
  <c r="L922" i="1"/>
  <c r="K922" i="1"/>
  <c r="J922" i="1"/>
  <c r="I922" i="1"/>
  <c r="H922" i="1"/>
  <c r="G922" i="1"/>
  <c r="F922" i="1"/>
  <c r="C922" i="1"/>
  <c r="B922" i="1"/>
  <c r="A922" i="1"/>
  <c r="D922" i="1" s="1"/>
  <c r="E922" i="1" s="1"/>
  <c r="K921" i="1"/>
  <c r="J921" i="1"/>
  <c r="L921" i="1" s="1"/>
  <c r="I921" i="1"/>
  <c r="H921" i="1"/>
  <c r="G921" i="1"/>
  <c r="F921" i="1"/>
  <c r="C921" i="1"/>
  <c r="B921" i="1"/>
  <c r="A921" i="1"/>
  <c r="D921" i="1" s="1"/>
  <c r="E921" i="1" s="1"/>
  <c r="K920" i="1"/>
  <c r="J920" i="1"/>
  <c r="I920" i="1"/>
  <c r="H920" i="1"/>
  <c r="G920" i="1"/>
  <c r="F920" i="1"/>
  <c r="C920" i="1"/>
  <c r="B920" i="1"/>
  <c r="A920" i="1"/>
  <c r="D920" i="1" s="1"/>
  <c r="E920" i="1" s="1"/>
  <c r="K919" i="1"/>
  <c r="J919" i="1"/>
  <c r="L919" i="1" s="1"/>
  <c r="I919" i="1"/>
  <c r="H919" i="1"/>
  <c r="G919" i="1"/>
  <c r="F919" i="1"/>
  <c r="E919" i="1"/>
  <c r="C919" i="1"/>
  <c r="B919" i="1"/>
  <c r="A919" i="1"/>
  <c r="D919" i="1" s="1"/>
  <c r="L918" i="1"/>
  <c r="K918" i="1"/>
  <c r="J918" i="1"/>
  <c r="I918" i="1"/>
  <c r="H918" i="1"/>
  <c r="G918" i="1"/>
  <c r="F918" i="1"/>
  <c r="C918" i="1"/>
  <c r="B918" i="1"/>
  <c r="A918" i="1"/>
  <c r="D918" i="1" s="1"/>
  <c r="E918" i="1" s="1"/>
  <c r="K917" i="1"/>
  <c r="J917" i="1"/>
  <c r="I917" i="1"/>
  <c r="H917" i="1"/>
  <c r="G917" i="1"/>
  <c r="F917" i="1"/>
  <c r="C917" i="1"/>
  <c r="B917" i="1"/>
  <c r="A917" i="1"/>
  <c r="D917" i="1" s="1"/>
  <c r="E917" i="1" s="1"/>
  <c r="K916" i="1"/>
  <c r="J916" i="1"/>
  <c r="I916" i="1"/>
  <c r="H916" i="1"/>
  <c r="G916" i="1"/>
  <c r="F916" i="1"/>
  <c r="C916" i="1"/>
  <c r="B916" i="1"/>
  <c r="A916" i="1"/>
  <c r="D916" i="1" s="1"/>
  <c r="E916" i="1" s="1"/>
  <c r="K915" i="1"/>
  <c r="J915" i="1"/>
  <c r="L915" i="1" s="1"/>
  <c r="I915" i="1"/>
  <c r="H915" i="1"/>
  <c r="G915" i="1"/>
  <c r="F915" i="1"/>
  <c r="E915" i="1"/>
  <c r="C915" i="1"/>
  <c r="B915" i="1"/>
  <c r="A915" i="1"/>
  <c r="D915" i="1" s="1"/>
  <c r="K914" i="1"/>
  <c r="L914" i="1" s="1"/>
  <c r="J914" i="1"/>
  <c r="I914" i="1"/>
  <c r="H914" i="1"/>
  <c r="G914" i="1"/>
  <c r="F914" i="1"/>
  <c r="C914" i="1"/>
  <c r="B914" i="1"/>
  <c r="A914" i="1"/>
  <c r="D914" i="1" s="1"/>
  <c r="E914" i="1" s="1"/>
  <c r="K913" i="1"/>
  <c r="J913" i="1"/>
  <c r="I913" i="1"/>
  <c r="H913" i="1"/>
  <c r="G913" i="1"/>
  <c r="F913" i="1"/>
  <c r="C913" i="1"/>
  <c r="B913" i="1"/>
  <c r="A913" i="1"/>
  <c r="D913" i="1" s="1"/>
  <c r="E913" i="1" s="1"/>
  <c r="K912" i="1"/>
  <c r="J912" i="1"/>
  <c r="I912" i="1"/>
  <c r="H912" i="1"/>
  <c r="G912" i="1"/>
  <c r="F912" i="1"/>
  <c r="E912" i="1"/>
  <c r="C912" i="1"/>
  <c r="B912" i="1"/>
  <c r="A912" i="1"/>
  <c r="D912" i="1" s="1"/>
  <c r="K911" i="1"/>
  <c r="J911" i="1"/>
  <c r="L911" i="1" s="1"/>
  <c r="I911" i="1"/>
  <c r="H911" i="1"/>
  <c r="G911" i="1"/>
  <c r="F911" i="1"/>
  <c r="E911" i="1"/>
  <c r="C911" i="1"/>
  <c r="B911" i="1"/>
  <c r="A911" i="1"/>
  <c r="D911" i="1" s="1"/>
  <c r="K910" i="1"/>
  <c r="L910" i="1" s="1"/>
  <c r="J910" i="1"/>
  <c r="I910" i="1"/>
  <c r="H910" i="1"/>
  <c r="G910" i="1"/>
  <c r="F910" i="1"/>
  <c r="C910" i="1"/>
  <c r="B910" i="1"/>
  <c r="A910" i="1"/>
  <c r="D910" i="1" s="1"/>
  <c r="E910" i="1" s="1"/>
  <c r="K909" i="1"/>
  <c r="J909" i="1"/>
  <c r="I909" i="1"/>
  <c r="H909" i="1"/>
  <c r="G909" i="1"/>
  <c r="F909" i="1"/>
  <c r="C909" i="1"/>
  <c r="B909" i="1"/>
  <c r="A909" i="1"/>
  <c r="D909" i="1" s="1"/>
  <c r="E909" i="1" s="1"/>
  <c r="K908" i="1"/>
  <c r="J908" i="1"/>
  <c r="I908" i="1"/>
  <c r="H908" i="1"/>
  <c r="G908" i="1"/>
  <c r="F908" i="1"/>
  <c r="E908" i="1"/>
  <c r="C908" i="1"/>
  <c r="B908" i="1"/>
  <c r="A908" i="1"/>
  <c r="D908" i="1" s="1"/>
  <c r="K907" i="1"/>
  <c r="J907" i="1"/>
  <c r="L907" i="1" s="1"/>
  <c r="I907" i="1"/>
  <c r="H907" i="1"/>
  <c r="G907" i="1"/>
  <c r="F907" i="1"/>
  <c r="C907" i="1"/>
  <c r="B907" i="1"/>
  <c r="A907" i="1"/>
  <c r="D907" i="1" s="1"/>
  <c r="E907" i="1" s="1"/>
  <c r="K906" i="1"/>
  <c r="L906" i="1" s="1"/>
  <c r="J906" i="1"/>
  <c r="I906" i="1"/>
  <c r="H906" i="1"/>
  <c r="G906" i="1"/>
  <c r="F906" i="1"/>
  <c r="C906" i="1"/>
  <c r="B906" i="1"/>
  <c r="A906" i="1"/>
  <c r="D906" i="1" s="1"/>
  <c r="E906" i="1" s="1"/>
  <c r="K905" i="1"/>
  <c r="J905" i="1"/>
  <c r="L905" i="1" s="1"/>
  <c r="I905" i="1"/>
  <c r="H905" i="1"/>
  <c r="G905" i="1"/>
  <c r="F905" i="1"/>
  <c r="C905" i="1"/>
  <c r="B905" i="1"/>
  <c r="A905" i="1"/>
  <c r="D905" i="1" s="1"/>
  <c r="E905" i="1" s="1"/>
  <c r="K904" i="1"/>
  <c r="J904" i="1"/>
  <c r="I904" i="1"/>
  <c r="H904" i="1"/>
  <c r="G904" i="1"/>
  <c r="F904" i="1"/>
  <c r="E904" i="1"/>
  <c r="C904" i="1"/>
  <c r="B904" i="1"/>
  <c r="A904" i="1"/>
  <c r="D904" i="1" s="1"/>
  <c r="K903" i="1"/>
  <c r="J903" i="1"/>
  <c r="L903" i="1" s="1"/>
  <c r="I903" i="1"/>
  <c r="H903" i="1"/>
  <c r="G903" i="1"/>
  <c r="F903" i="1"/>
  <c r="C903" i="1"/>
  <c r="B903" i="1"/>
  <c r="A903" i="1"/>
  <c r="D903" i="1" s="1"/>
  <c r="E903" i="1" s="1"/>
  <c r="L902" i="1"/>
  <c r="K902" i="1"/>
  <c r="J902" i="1"/>
  <c r="I902" i="1"/>
  <c r="H902" i="1"/>
  <c r="G902" i="1"/>
  <c r="F902" i="1"/>
  <c r="D902" i="1"/>
  <c r="E902" i="1" s="1"/>
  <c r="C902" i="1"/>
  <c r="B902" i="1"/>
  <c r="A902" i="1"/>
  <c r="K901" i="1"/>
  <c r="J901" i="1"/>
  <c r="I901" i="1"/>
  <c r="H901" i="1"/>
  <c r="G901" i="1"/>
  <c r="F901" i="1"/>
  <c r="C901" i="1"/>
  <c r="B901" i="1"/>
  <c r="A901" i="1"/>
  <c r="D901" i="1" s="1"/>
  <c r="E901" i="1" s="1"/>
  <c r="K900" i="1"/>
  <c r="J900" i="1"/>
  <c r="L900" i="1" s="1"/>
  <c r="I900" i="1"/>
  <c r="H900" i="1"/>
  <c r="G900" i="1"/>
  <c r="F900" i="1"/>
  <c r="C900" i="1"/>
  <c r="B900" i="1"/>
  <c r="A900" i="1"/>
  <c r="D900" i="1" s="1"/>
  <c r="E900" i="1" s="1"/>
  <c r="K899" i="1"/>
  <c r="J899" i="1"/>
  <c r="L899" i="1" s="1"/>
  <c r="I899" i="1"/>
  <c r="H899" i="1"/>
  <c r="G899" i="1"/>
  <c r="F899" i="1"/>
  <c r="C899" i="1"/>
  <c r="B899" i="1"/>
  <c r="A899" i="1"/>
  <c r="D899" i="1" s="1"/>
  <c r="E899" i="1" s="1"/>
  <c r="L898" i="1"/>
  <c r="K898" i="1"/>
  <c r="J898" i="1"/>
  <c r="I898" i="1"/>
  <c r="H898" i="1"/>
  <c r="G898" i="1"/>
  <c r="F898" i="1"/>
  <c r="E898" i="1"/>
  <c r="D898" i="1"/>
  <c r="C898" i="1"/>
  <c r="B898" i="1"/>
  <c r="A898" i="1"/>
  <c r="K897" i="1"/>
  <c r="J897" i="1"/>
  <c r="L897" i="1" s="1"/>
  <c r="I897" i="1"/>
  <c r="H897" i="1"/>
  <c r="G897" i="1"/>
  <c r="F897" i="1"/>
  <c r="C897" i="1"/>
  <c r="B897" i="1"/>
  <c r="A897" i="1"/>
  <c r="D897" i="1" s="1"/>
  <c r="E897" i="1" s="1"/>
  <c r="K896" i="1"/>
  <c r="J896" i="1"/>
  <c r="L896" i="1" s="1"/>
  <c r="I896" i="1"/>
  <c r="H896" i="1"/>
  <c r="G896" i="1"/>
  <c r="F896" i="1"/>
  <c r="C896" i="1"/>
  <c r="B896" i="1"/>
  <c r="A896" i="1"/>
  <c r="D896" i="1" s="1"/>
  <c r="E896" i="1" s="1"/>
  <c r="K895" i="1"/>
  <c r="J895" i="1"/>
  <c r="I895" i="1"/>
  <c r="H895" i="1"/>
  <c r="G895" i="1"/>
  <c r="F895" i="1"/>
  <c r="C895" i="1"/>
  <c r="B895" i="1"/>
  <c r="A895" i="1"/>
  <c r="D895" i="1" s="1"/>
  <c r="E895" i="1" s="1"/>
  <c r="K894" i="1"/>
  <c r="J894" i="1"/>
  <c r="I894" i="1"/>
  <c r="H894" i="1"/>
  <c r="G894" i="1"/>
  <c r="F894" i="1"/>
  <c r="E894" i="1"/>
  <c r="C894" i="1"/>
  <c r="B894" i="1"/>
  <c r="A894" i="1"/>
  <c r="D894" i="1" s="1"/>
  <c r="K893" i="1"/>
  <c r="J893" i="1"/>
  <c r="I893" i="1"/>
  <c r="H893" i="1"/>
  <c r="G893" i="1"/>
  <c r="F893" i="1"/>
  <c r="E893" i="1"/>
  <c r="C893" i="1"/>
  <c r="B893" i="1"/>
  <c r="A893" i="1"/>
  <c r="D893" i="1" s="1"/>
  <c r="K892" i="1"/>
  <c r="J892" i="1"/>
  <c r="L892" i="1" s="1"/>
  <c r="I892" i="1"/>
  <c r="H892" i="1"/>
  <c r="G892" i="1"/>
  <c r="F892" i="1"/>
  <c r="C892" i="1"/>
  <c r="B892" i="1"/>
  <c r="A892" i="1"/>
  <c r="D892" i="1" s="1"/>
  <c r="E892" i="1" s="1"/>
  <c r="K891" i="1"/>
  <c r="J891" i="1"/>
  <c r="L891" i="1" s="1"/>
  <c r="I891" i="1"/>
  <c r="H891" i="1"/>
  <c r="G891" i="1"/>
  <c r="F891" i="1"/>
  <c r="C891" i="1"/>
  <c r="B891" i="1"/>
  <c r="A891" i="1"/>
  <c r="D891" i="1" s="1"/>
  <c r="E891" i="1" s="1"/>
  <c r="K890" i="1"/>
  <c r="J890" i="1"/>
  <c r="I890" i="1"/>
  <c r="H890" i="1"/>
  <c r="G890" i="1"/>
  <c r="F890" i="1"/>
  <c r="E890" i="1"/>
  <c r="C890" i="1"/>
  <c r="B890" i="1"/>
  <c r="A890" i="1"/>
  <c r="D890" i="1" s="1"/>
  <c r="K889" i="1"/>
  <c r="J889" i="1"/>
  <c r="I889" i="1"/>
  <c r="H889" i="1"/>
  <c r="G889" i="1"/>
  <c r="F889" i="1"/>
  <c r="E889" i="1"/>
  <c r="C889" i="1"/>
  <c r="B889" i="1"/>
  <c r="A889" i="1"/>
  <c r="D889" i="1" s="1"/>
  <c r="K888" i="1"/>
  <c r="J888" i="1"/>
  <c r="L888" i="1" s="1"/>
  <c r="I888" i="1"/>
  <c r="H888" i="1"/>
  <c r="G888" i="1"/>
  <c r="F888" i="1"/>
  <c r="C888" i="1"/>
  <c r="B888" i="1"/>
  <c r="A888" i="1"/>
  <c r="D888" i="1" s="1"/>
  <c r="E888" i="1" s="1"/>
  <c r="K887" i="1"/>
  <c r="J887" i="1"/>
  <c r="I887" i="1"/>
  <c r="H887" i="1"/>
  <c r="G887" i="1"/>
  <c r="F887" i="1"/>
  <c r="C887" i="1"/>
  <c r="B887" i="1"/>
  <c r="A887" i="1"/>
  <c r="D887" i="1" s="1"/>
  <c r="E887" i="1" s="1"/>
  <c r="K886" i="1"/>
  <c r="J886" i="1"/>
  <c r="I886" i="1"/>
  <c r="H886" i="1"/>
  <c r="G886" i="1"/>
  <c r="F886" i="1"/>
  <c r="E886" i="1"/>
  <c r="C886" i="1"/>
  <c r="B886" i="1"/>
  <c r="A886" i="1"/>
  <c r="D886" i="1" s="1"/>
  <c r="K885" i="1"/>
  <c r="J885" i="1"/>
  <c r="L885" i="1" s="1"/>
  <c r="I885" i="1"/>
  <c r="H885" i="1"/>
  <c r="G885" i="1"/>
  <c r="F885" i="1"/>
  <c r="E885" i="1"/>
  <c r="C885" i="1"/>
  <c r="B885" i="1"/>
  <c r="A885" i="1"/>
  <c r="D885" i="1" s="1"/>
  <c r="K884" i="1"/>
  <c r="J884" i="1"/>
  <c r="L884" i="1" s="1"/>
  <c r="I884" i="1"/>
  <c r="H884" i="1"/>
  <c r="G884" i="1"/>
  <c r="F884" i="1"/>
  <c r="C884" i="1"/>
  <c r="B884" i="1"/>
  <c r="A884" i="1"/>
  <c r="D884" i="1" s="1"/>
  <c r="E884" i="1" s="1"/>
  <c r="K883" i="1"/>
  <c r="J883" i="1"/>
  <c r="L883" i="1" s="1"/>
  <c r="I883" i="1"/>
  <c r="H883" i="1"/>
  <c r="G883" i="1"/>
  <c r="F883" i="1"/>
  <c r="C883" i="1"/>
  <c r="B883" i="1"/>
  <c r="A883" i="1"/>
  <c r="D883" i="1" s="1"/>
  <c r="E883" i="1" s="1"/>
  <c r="K882" i="1"/>
  <c r="J882" i="1"/>
  <c r="I882" i="1"/>
  <c r="H882" i="1"/>
  <c r="G882" i="1"/>
  <c r="F882" i="1"/>
  <c r="E882" i="1"/>
  <c r="C882" i="1"/>
  <c r="B882" i="1"/>
  <c r="A882" i="1"/>
  <c r="D882" i="1" s="1"/>
  <c r="K881" i="1"/>
  <c r="J881" i="1"/>
  <c r="L881" i="1" s="1"/>
  <c r="I881" i="1"/>
  <c r="H881" i="1"/>
  <c r="G881" i="1"/>
  <c r="F881" i="1"/>
  <c r="E881" i="1"/>
  <c r="C881" i="1"/>
  <c r="B881" i="1"/>
  <c r="A881" i="1"/>
  <c r="D881" i="1" s="1"/>
  <c r="K880" i="1"/>
  <c r="J880" i="1"/>
  <c r="L880" i="1" s="1"/>
  <c r="I880" i="1"/>
  <c r="H880" i="1"/>
  <c r="G880" i="1"/>
  <c r="F880" i="1"/>
  <c r="C880" i="1"/>
  <c r="B880" i="1"/>
  <c r="A880" i="1"/>
  <c r="D880" i="1" s="1"/>
  <c r="E880" i="1" s="1"/>
  <c r="K879" i="1"/>
  <c r="J879" i="1"/>
  <c r="I879" i="1"/>
  <c r="H879" i="1"/>
  <c r="G879" i="1"/>
  <c r="F879" i="1"/>
  <c r="C879" i="1"/>
  <c r="B879" i="1"/>
  <c r="A879" i="1"/>
  <c r="D879" i="1" s="1"/>
  <c r="E879" i="1" s="1"/>
  <c r="K878" i="1"/>
  <c r="J878" i="1"/>
  <c r="I878" i="1"/>
  <c r="H878" i="1"/>
  <c r="G878" i="1"/>
  <c r="F878" i="1"/>
  <c r="E878" i="1"/>
  <c r="C878" i="1"/>
  <c r="B878" i="1"/>
  <c r="A878" i="1"/>
  <c r="D878" i="1" s="1"/>
  <c r="K877" i="1"/>
  <c r="J877" i="1"/>
  <c r="L877" i="1" s="1"/>
  <c r="I877" i="1"/>
  <c r="H877" i="1"/>
  <c r="G877" i="1"/>
  <c r="F877" i="1"/>
  <c r="E877" i="1"/>
  <c r="C877" i="1"/>
  <c r="B877" i="1"/>
  <c r="A877" i="1"/>
  <c r="D877" i="1" s="1"/>
  <c r="K876" i="1"/>
  <c r="J876" i="1"/>
  <c r="L876" i="1" s="1"/>
  <c r="I876" i="1"/>
  <c r="H876" i="1"/>
  <c r="G876" i="1"/>
  <c r="F876" i="1"/>
  <c r="C876" i="1"/>
  <c r="B876" i="1"/>
  <c r="A876" i="1"/>
  <c r="D876" i="1" s="1"/>
  <c r="E876" i="1" s="1"/>
  <c r="K875" i="1"/>
  <c r="J875" i="1"/>
  <c r="L875" i="1" s="1"/>
  <c r="I875" i="1"/>
  <c r="H875" i="1"/>
  <c r="G875" i="1"/>
  <c r="F875" i="1"/>
  <c r="C875" i="1"/>
  <c r="B875" i="1"/>
  <c r="A875" i="1"/>
  <c r="D875" i="1" s="1"/>
  <c r="E875" i="1" s="1"/>
  <c r="K874" i="1"/>
  <c r="J874" i="1"/>
  <c r="I874" i="1"/>
  <c r="H874" i="1"/>
  <c r="G874" i="1"/>
  <c r="F874" i="1"/>
  <c r="E874" i="1"/>
  <c r="C874" i="1"/>
  <c r="B874" i="1"/>
  <c r="A874" i="1"/>
  <c r="D874" i="1" s="1"/>
  <c r="K873" i="1"/>
  <c r="J873" i="1"/>
  <c r="L873" i="1" s="1"/>
  <c r="I873" i="1"/>
  <c r="H873" i="1"/>
  <c r="G873" i="1"/>
  <c r="F873" i="1"/>
  <c r="E873" i="1"/>
  <c r="D873" i="1"/>
  <c r="C873" i="1"/>
  <c r="B873" i="1"/>
  <c r="A873" i="1"/>
  <c r="K872" i="1"/>
  <c r="J872" i="1"/>
  <c r="I872" i="1"/>
  <c r="H872" i="1"/>
  <c r="G872" i="1"/>
  <c r="F872" i="1"/>
  <c r="D872" i="1"/>
  <c r="E872" i="1" s="1"/>
  <c r="C872" i="1"/>
  <c r="B872" i="1"/>
  <c r="A872" i="1"/>
  <c r="L871" i="1"/>
  <c r="K871" i="1"/>
  <c r="J871" i="1"/>
  <c r="I871" i="1"/>
  <c r="H871" i="1"/>
  <c r="G871" i="1"/>
  <c r="F871" i="1"/>
  <c r="E871" i="1"/>
  <c r="D871" i="1"/>
  <c r="C871" i="1"/>
  <c r="B871" i="1"/>
  <c r="A871" i="1"/>
  <c r="K870" i="1"/>
  <c r="J870" i="1"/>
  <c r="L870" i="1" s="1"/>
  <c r="I870" i="1"/>
  <c r="H870" i="1"/>
  <c r="G870" i="1"/>
  <c r="F870" i="1"/>
  <c r="D870" i="1"/>
  <c r="E870" i="1" s="1"/>
  <c r="C870" i="1"/>
  <c r="B870" i="1"/>
  <c r="A870" i="1"/>
  <c r="L869" i="1"/>
  <c r="K869" i="1"/>
  <c r="J869" i="1"/>
  <c r="I869" i="1"/>
  <c r="H869" i="1"/>
  <c r="G869" i="1"/>
  <c r="F869" i="1"/>
  <c r="E869" i="1"/>
  <c r="D869" i="1"/>
  <c r="C869" i="1"/>
  <c r="B869" i="1"/>
  <c r="A869" i="1"/>
  <c r="K868" i="1"/>
  <c r="J868" i="1"/>
  <c r="I868" i="1"/>
  <c r="H868" i="1"/>
  <c r="G868" i="1"/>
  <c r="F868" i="1"/>
  <c r="D868" i="1"/>
  <c r="E868" i="1" s="1"/>
  <c r="C868" i="1"/>
  <c r="B868" i="1"/>
  <c r="A868" i="1"/>
  <c r="L867" i="1"/>
  <c r="K867" i="1"/>
  <c r="J867" i="1"/>
  <c r="I867" i="1"/>
  <c r="H867" i="1"/>
  <c r="G867" i="1"/>
  <c r="F867" i="1"/>
  <c r="D867" i="1"/>
  <c r="E867" i="1" s="1"/>
  <c r="C867" i="1"/>
  <c r="B867" i="1"/>
  <c r="A867" i="1"/>
  <c r="K866" i="1"/>
  <c r="J866" i="1"/>
  <c r="L866" i="1" s="1"/>
  <c r="I866" i="1"/>
  <c r="H866" i="1"/>
  <c r="G866" i="1"/>
  <c r="F866" i="1"/>
  <c r="D866" i="1"/>
  <c r="E866" i="1" s="1"/>
  <c r="C866" i="1"/>
  <c r="B866" i="1"/>
  <c r="A866" i="1"/>
  <c r="L865" i="1"/>
  <c r="K865" i="1"/>
  <c r="J865" i="1"/>
  <c r="I865" i="1"/>
  <c r="H865" i="1"/>
  <c r="G865" i="1"/>
  <c r="F865" i="1"/>
  <c r="D865" i="1"/>
  <c r="E865" i="1" s="1"/>
  <c r="C865" i="1"/>
  <c r="B865" i="1"/>
  <c r="A865" i="1"/>
  <c r="K864" i="1"/>
  <c r="J864" i="1"/>
  <c r="L864" i="1" s="1"/>
  <c r="I864" i="1"/>
  <c r="H864" i="1"/>
  <c r="G864" i="1"/>
  <c r="F864" i="1"/>
  <c r="D864" i="1"/>
  <c r="E864" i="1" s="1"/>
  <c r="C864" i="1"/>
  <c r="B864" i="1"/>
  <c r="A864" i="1"/>
  <c r="L863" i="1"/>
  <c r="K863" i="1"/>
  <c r="J863" i="1"/>
  <c r="I863" i="1"/>
  <c r="H863" i="1"/>
  <c r="G863" i="1"/>
  <c r="F863" i="1"/>
  <c r="D863" i="1"/>
  <c r="E863" i="1" s="1"/>
  <c r="C863" i="1"/>
  <c r="B863" i="1"/>
  <c r="A863" i="1"/>
  <c r="K862" i="1"/>
  <c r="J862" i="1"/>
  <c r="L862" i="1" s="1"/>
  <c r="I862" i="1"/>
  <c r="H862" i="1"/>
  <c r="G862" i="1"/>
  <c r="F862" i="1"/>
  <c r="D862" i="1"/>
  <c r="E862" i="1" s="1"/>
  <c r="C862" i="1"/>
  <c r="B862" i="1"/>
  <c r="A862" i="1"/>
  <c r="L861" i="1"/>
  <c r="K861" i="1"/>
  <c r="J861" i="1"/>
  <c r="I861" i="1"/>
  <c r="H861" i="1"/>
  <c r="G861" i="1"/>
  <c r="F861" i="1"/>
  <c r="D861" i="1"/>
  <c r="E861" i="1" s="1"/>
  <c r="C861" i="1"/>
  <c r="B861" i="1"/>
  <c r="A861" i="1"/>
  <c r="K860" i="1"/>
  <c r="J860" i="1"/>
  <c r="I860" i="1"/>
  <c r="H860" i="1"/>
  <c r="G860" i="1"/>
  <c r="F860" i="1"/>
  <c r="D860" i="1"/>
  <c r="E860" i="1" s="1"/>
  <c r="C860" i="1"/>
  <c r="B860" i="1"/>
  <c r="A860" i="1"/>
  <c r="L859" i="1"/>
  <c r="K859" i="1"/>
  <c r="J859" i="1"/>
  <c r="I859" i="1"/>
  <c r="H859" i="1"/>
  <c r="G859" i="1"/>
  <c r="F859" i="1"/>
  <c r="D859" i="1"/>
  <c r="E859" i="1" s="1"/>
  <c r="C859" i="1"/>
  <c r="B859" i="1"/>
  <c r="A859" i="1"/>
  <c r="K858" i="1"/>
  <c r="J858" i="1"/>
  <c r="I858" i="1"/>
  <c r="H858" i="1"/>
  <c r="G858" i="1"/>
  <c r="F858" i="1"/>
  <c r="D858" i="1"/>
  <c r="E858" i="1" s="1"/>
  <c r="C858" i="1"/>
  <c r="B858" i="1"/>
  <c r="A858" i="1"/>
  <c r="L857" i="1"/>
  <c r="K857" i="1"/>
  <c r="J857" i="1"/>
  <c r="I857" i="1"/>
  <c r="H857" i="1"/>
  <c r="G857" i="1"/>
  <c r="F857" i="1"/>
  <c r="D857" i="1"/>
  <c r="E857" i="1" s="1"/>
  <c r="C857" i="1"/>
  <c r="B857" i="1"/>
  <c r="A857" i="1"/>
  <c r="K856" i="1"/>
  <c r="J856" i="1"/>
  <c r="L856" i="1" s="1"/>
  <c r="I856" i="1"/>
  <c r="H856" i="1"/>
  <c r="G856" i="1"/>
  <c r="F856" i="1"/>
  <c r="D856" i="1"/>
  <c r="E856" i="1" s="1"/>
  <c r="C856" i="1"/>
  <c r="B856" i="1"/>
  <c r="A856" i="1"/>
  <c r="L855" i="1"/>
  <c r="K855" i="1"/>
  <c r="J855" i="1"/>
  <c r="I855" i="1"/>
  <c r="H855" i="1"/>
  <c r="G855" i="1"/>
  <c r="F855" i="1"/>
  <c r="D855" i="1"/>
  <c r="E855" i="1" s="1"/>
  <c r="C855" i="1"/>
  <c r="B855" i="1"/>
  <c r="A855" i="1"/>
  <c r="K854" i="1"/>
  <c r="J854" i="1"/>
  <c r="L854" i="1" s="1"/>
  <c r="I854" i="1"/>
  <c r="H854" i="1"/>
  <c r="G854" i="1"/>
  <c r="F854" i="1"/>
  <c r="D854" i="1"/>
  <c r="E854" i="1" s="1"/>
  <c r="C854" i="1"/>
  <c r="B854" i="1"/>
  <c r="A854" i="1"/>
  <c r="L853" i="1"/>
  <c r="K853" i="1"/>
  <c r="J853" i="1"/>
  <c r="I853" i="1"/>
  <c r="H853" i="1"/>
  <c r="G853" i="1"/>
  <c r="F853" i="1"/>
  <c r="D853" i="1"/>
  <c r="E853" i="1" s="1"/>
  <c r="C853" i="1"/>
  <c r="B853" i="1"/>
  <c r="A853" i="1"/>
  <c r="K852" i="1"/>
  <c r="J852" i="1"/>
  <c r="I852" i="1"/>
  <c r="H852" i="1"/>
  <c r="G852" i="1"/>
  <c r="F852" i="1"/>
  <c r="D852" i="1"/>
  <c r="E852" i="1" s="1"/>
  <c r="C852" i="1"/>
  <c r="B852" i="1"/>
  <c r="A852" i="1"/>
  <c r="L851" i="1"/>
  <c r="K851" i="1"/>
  <c r="J851" i="1"/>
  <c r="I851" i="1"/>
  <c r="H851" i="1"/>
  <c r="G851" i="1"/>
  <c r="F851" i="1"/>
  <c r="D851" i="1"/>
  <c r="E851" i="1" s="1"/>
  <c r="C851" i="1"/>
  <c r="B851" i="1"/>
  <c r="A851" i="1"/>
  <c r="K850" i="1"/>
  <c r="J850" i="1"/>
  <c r="L850" i="1" s="1"/>
  <c r="I850" i="1"/>
  <c r="H850" i="1"/>
  <c r="G850" i="1"/>
  <c r="F850" i="1"/>
  <c r="D850" i="1"/>
  <c r="E850" i="1" s="1"/>
  <c r="C850" i="1"/>
  <c r="B850" i="1"/>
  <c r="A850" i="1"/>
  <c r="L849" i="1"/>
  <c r="K849" i="1"/>
  <c r="J849" i="1"/>
  <c r="I849" i="1"/>
  <c r="H849" i="1"/>
  <c r="G849" i="1"/>
  <c r="F849" i="1"/>
  <c r="D849" i="1"/>
  <c r="E849" i="1" s="1"/>
  <c r="C849" i="1"/>
  <c r="B849" i="1"/>
  <c r="A849" i="1"/>
  <c r="K848" i="1"/>
  <c r="J848" i="1"/>
  <c r="L848" i="1" s="1"/>
  <c r="I848" i="1"/>
  <c r="H848" i="1"/>
  <c r="G848" i="1"/>
  <c r="F848" i="1"/>
  <c r="D848" i="1"/>
  <c r="E848" i="1" s="1"/>
  <c r="C848" i="1"/>
  <c r="B848" i="1"/>
  <c r="A848" i="1"/>
  <c r="L847" i="1"/>
  <c r="K847" i="1"/>
  <c r="J847" i="1"/>
  <c r="I847" i="1"/>
  <c r="H847" i="1"/>
  <c r="G847" i="1"/>
  <c r="F847" i="1"/>
  <c r="D847" i="1"/>
  <c r="E847" i="1" s="1"/>
  <c r="C847" i="1"/>
  <c r="B847" i="1"/>
  <c r="A847" i="1"/>
  <c r="K846" i="1"/>
  <c r="J846" i="1"/>
  <c r="L846" i="1" s="1"/>
  <c r="I846" i="1"/>
  <c r="H846" i="1"/>
  <c r="G846" i="1"/>
  <c r="F846" i="1"/>
  <c r="D846" i="1"/>
  <c r="E846" i="1" s="1"/>
  <c r="C846" i="1"/>
  <c r="B846" i="1"/>
  <c r="A846" i="1"/>
  <c r="L845" i="1"/>
  <c r="K845" i="1"/>
  <c r="J845" i="1"/>
  <c r="I845" i="1"/>
  <c r="H845" i="1"/>
  <c r="G845" i="1"/>
  <c r="F845" i="1"/>
  <c r="D845" i="1"/>
  <c r="E845" i="1" s="1"/>
  <c r="C845" i="1"/>
  <c r="B845" i="1"/>
  <c r="A845" i="1"/>
  <c r="K844" i="1"/>
  <c r="J844" i="1"/>
  <c r="I844" i="1"/>
  <c r="H844" i="1"/>
  <c r="G844" i="1"/>
  <c r="F844" i="1"/>
  <c r="D844" i="1"/>
  <c r="E844" i="1" s="1"/>
  <c r="C844" i="1"/>
  <c r="B844" i="1"/>
  <c r="A844" i="1"/>
  <c r="L843" i="1"/>
  <c r="K843" i="1"/>
  <c r="J843" i="1"/>
  <c r="I843" i="1"/>
  <c r="H843" i="1"/>
  <c r="G843" i="1"/>
  <c r="F843" i="1"/>
  <c r="D843" i="1"/>
  <c r="E843" i="1" s="1"/>
  <c r="C843" i="1"/>
  <c r="B843" i="1"/>
  <c r="A843" i="1"/>
  <c r="K842" i="1"/>
  <c r="J842" i="1"/>
  <c r="I842" i="1"/>
  <c r="H842" i="1"/>
  <c r="G842" i="1"/>
  <c r="F842" i="1"/>
  <c r="D842" i="1"/>
  <c r="E842" i="1" s="1"/>
  <c r="C842" i="1"/>
  <c r="B842" i="1"/>
  <c r="A842" i="1"/>
  <c r="L841" i="1"/>
  <c r="K841" i="1"/>
  <c r="J841" i="1"/>
  <c r="I841" i="1"/>
  <c r="H841" i="1"/>
  <c r="G841" i="1"/>
  <c r="F841" i="1"/>
  <c r="D841" i="1"/>
  <c r="E841" i="1" s="1"/>
  <c r="C841" i="1"/>
  <c r="B841" i="1"/>
  <c r="A841" i="1"/>
  <c r="K840" i="1"/>
  <c r="J840" i="1"/>
  <c r="L840" i="1" s="1"/>
  <c r="I840" i="1"/>
  <c r="H840" i="1"/>
  <c r="G840" i="1"/>
  <c r="F840" i="1"/>
  <c r="D840" i="1"/>
  <c r="E840" i="1" s="1"/>
  <c r="C840" i="1"/>
  <c r="B840" i="1"/>
  <c r="A840" i="1"/>
  <c r="L839" i="1"/>
  <c r="K839" i="1"/>
  <c r="J839" i="1"/>
  <c r="I839" i="1"/>
  <c r="H839" i="1"/>
  <c r="G839" i="1"/>
  <c r="F839" i="1"/>
  <c r="D839" i="1"/>
  <c r="E839" i="1" s="1"/>
  <c r="C839" i="1"/>
  <c r="B839" i="1"/>
  <c r="A839" i="1"/>
  <c r="K838" i="1"/>
  <c r="J838" i="1"/>
  <c r="L838" i="1" s="1"/>
  <c r="I838" i="1"/>
  <c r="H838" i="1"/>
  <c r="G838" i="1"/>
  <c r="F838" i="1"/>
  <c r="D838" i="1"/>
  <c r="E838" i="1" s="1"/>
  <c r="C838" i="1"/>
  <c r="B838" i="1"/>
  <c r="A838" i="1"/>
  <c r="L837" i="1"/>
  <c r="K837" i="1"/>
  <c r="J837" i="1"/>
  <c r="I837" i="1"/>
  <c r="H837" i="1"/>
  <c r="G837" i="1"/>
  <c r="F837" i="1"/>
  <c r="D837" i="1"/>
  <c r="E837" i="1" s="1"/>
  <c r="C837" i="1"/>
  <c r="B837" i="1"/>
  <c r="A837" i="1"/>
  <c r="K836" i="1"/>
  <c r="J836" i="1"/>
  <c r="I836" i="1"/>
  <c r="H836" i="1"/>
  <c r="G836" i="1"/>
  <c r="F836" i="1"/>
  <c r="D836" i="1"/>
  <c r="E836" i="1" s="1"/>
  <c r="C836" i="1"/>
  <c r="B836" i="1"/>
  <c r="A836" i="1"/>
  <c r="L835" i="1"/>
  <c r="K835" i="1"/>
  <c r="J835" i="1"/>
  <c r="I835" i="1"/>
  <c r="H835" i="1"/>
  <c r="G835" i="1"/>
  <c r="F835" i="1"/>
  <c r="D835" i="1"/>
  <c r="E835" i="1" s="1"/>
  <c r="C835" i="1"/>
  <c r="B835" i="1"/>
  <c r="A835" i="1"/>
  <c r="K834" i="1"/>
  <c r="J834" i="1"/>
  <c r="L834" i="1" s="1"/>
  <c r="I834" i="1"/>
  <c r="H834" i="1"/>
  <c r="G834" i="1"/>
  <c r="F834" i="1"/>
  <c r="D834" i="1"/>
  <c r="E834" i="1" s="1"/>
  <c r="C834" i="1"/>
  <c r="B834" i="1"/>
  <c r="A834" i="1"/>
  <c r="L833" i="1"/>
  <c r="K833" i="1"/>
  <c r="J833" i="1"/>
  <c r="I833" i="1"/>
  <c r="H833" i="1"/>
  <c r="G833" i="1"/>
  <c r="F833" i="1"/>
  <c r="D833" i="1"/>
  <c r="E833" i="1" s="1"/>
  <c r="C833" i="1"/>
  <c r="B833" i="1"/>
  <c r="A833" i="1"/>
  <c r="K832" i="1"/>
  <c r="J832" i="1"/>
  <c r="L832" i="1" s="1"/>
  <c r="I832" i="1"/>
  <c r="H832" i="1"/>
  <c r="G832" i="1"/>
  <c r="F832" i="1"/>
  <c r="D832" i="1"/>
  <c r="E832" i="1" s="1"/>
  <c r="C832" i="1"/>
  <c r="B832" i="1"/>
  <c r="A832" i="1"/>
  <c r="L831" i="1"/>
  <c r="K831" i="1"/>
  <c r="J831" i="1"/>
  <c r="I831" i="1"/>
  <c r="H831" i="1"/>
  <c r="G831" i="1"/>
  <c r="F831" i="1"/>
  <c r="D831" i="1"/>
  <c r="E831" i="1" s="1"/>
  <c r="C831" i="1"/>
  <c r="B831" i="1"/>
  <c r="A831" i="1"/>
  <c r="K830" i="1"/>
  <c r="J830" i="1"/>
  <c r="L830" i="1" s="1"/>
  <c r="I830" i="1"/>
  <c r="H830" i="1"/>
  <c r="G830" i="1"/>
  <c r="F830" i="1"/>
  <c r="D830" i="1"/>
  <c r="E830" i="1" s="1"/>
  <c r="C830" i="1"/>
  <c r="B830" i="1"/>
  <c r="A830" i="1"/>
  <c r="L829" i="1"/>
  <c r="K829" i="1"/>
  <c r="J829" i="1"/>
  <c r="I829" i="1"/>
  <c r="H829" i="1"/>
  <c r="G829" i="1"/>
  <c r="F829" i="1"/>
  <c r="D829" i="1"/>
  <c r="E829" i="1" s="1"/>
  <c r="C829" i="1"/>
  <c r="B829" i="1"/>
  <c r="A829" i="1"/>
  <c r="K828" i="1"/>
  <c r="J828" i="1"/>
  <c r="I828" i="1"/>
  <c r="H828" i="1"/>
  <c r="G828" i="1"/>
  <c r="F828" i="1"/>
  <c r="D828" i="1"/>
  <c r="E828" i="1" s="1"/>
  <c r="C828" i="1"/>
  <c r="B828" i="1"/>
  <c r="A828" i="1"/>
  <c r="L827" i="1"/>
  <c r="K827" i="1"/>
  <c r="J827" i="1"/>
  <c r="I827" i="1"/>
  <c r="H827" i="1"/>
  <c r="G827" i="1"/>
  <c r="F827" i="1"/>
  <c r="D827" i="1"/>
  <c r="E827" i="1" s="1"/>
  <c r="C827" i="1"/>
  <c r="B827" i="1"/>
  <c r="A827" i="1"/>
  <c r="K826" i="1"/>
  <c r="J826" i="1"/>
  <c r="I826" i="1"/>
  <c r="H826" i="1"/>
  <c r="G826" i="1"/>
  <c r="F826" i="1"/>
  <c r="D826" i="1"/>
  <c r="E826" i="1" s="1"/>
  <c r="C826" i="1"/>
  <c r="B826" i="1"/>
  <c r="A826" i="1"/>
  <c r="L825" i="1"/>
  <c r="K825" i="1"/>
  <c r="J825" i="1"/>
  <c r="I825" i="1"/>
  <c r="H825" i="1"/>
  <c r="G825" i="1"/>
  <c r="F825" i="1"/>
  <c r="D825" i="1"/>
  <c r="E825" i="1" s="1"/>
  <c r="C825" i="1"/>
  <c r="B825" i="1"/>
  <c r="A825" i="1"/>
  <c r="K824" i="1"/>
  <c r="J824" i="1"/>
  <c r="L824" i="1" s="1"/>
  <c r="I824" i="1"/>
  <c r="H824" i="1"/>
  <c r="G824" i="1"/>
  <c r="F824" i="1"/>
  <c r="D824" i="1"/>
  <c r="E824" i="1" s="1"/>
  <c r="C824" i="1"/>
  <c r="B824" i="1"/>
  <c r="A824" i="1"/>
  <c r="L823" i="1"/>
  <c r="K823" i="1"/>
  <c r="J823" i="1"/>
  <c r="I823" i="1"/>
  <c r="H823" i="1"/>
  <c r="G823" i="1"/>
  <c r="F823" i="1"/>
  <c r="D823" i="1"/>
  <c r="E823" i="1" s="1"/>
  <c r="C823" i="1"/>
  <c r="B823" i="1"/>
  <c r="A823" i="1"/>
  <c r="K822" i="1"/>
  <c r="J822" i="1"/>
  <c r="L822" i="1" s="1"/>
  <c r="I822" i="1"/>
  <c r="H822" i="1"/>
  <c r="G822" i="1"/>
  <c r="F822" i="1"/>
  <c r="D822" i="1"/>
  <c r="E822" i="1" s="1"/>
  <c r="C822" i="1"/>
  <c r="B822" i="1"/>
  <c r="A822" i="1"/>
  <c r="L821" i="1"/>
  <c r="K821" i="1"/>
  <c r="J821" i="1"/>
  <c r="I821" i="1"/>
  <c r="H821" i="1"/>
  <c r="G821" i="1"/>
  <c r="F821" i="1"/>
  <c r="D821" i="1"/>
  <c r="E821" i="1" s="1"/>
  <c r="C821" i="1"/>
  <c r="B821" i="1"/>
  <c r="A821" i="1"/>
  <c r="K820" i="1"/>
  <c r="J820" i="1"/>
  <c r="I820" i="1"/>
  <c r="H820" i="1"/>
  <c r="G820" i="1"/>
  <c r="F820" i="1"/>
  <c r="D820" i="1"/>
  <c r="E820" i="1" s="1"/>
  <c r="C820" i="1"/>
  <c r="B820" i="1"/>
  <c r="A820" i="1"/>
  <c r="L819" i="1"/>
  <c r="K819" i="1"/>
  <c r="J819" i="1"/>
  <c r="I819" i="1"/>
  <c r="H819" i="1"/>
  <c r="G819" i="1"/>
  <c r="F819" i="1"/>
  <c r="D819" i="1"/>
  <c r="E819" i="1" s="1"/>
  <c r="C819" i="1"/>
  <c r="B819" i="1"/>
  <c r="A819" i="1"/>
  <c r="K818" i="1"/>
  <c r="J818" i="1"/>
  <c r="L818" i="1" s="1"/>
  <c r="I818" i="1"/>
  <c r="H818" i="1"/>
  <c r="G818" i="1"/>
  <c r="F818" i="1"/>
  <c r="D818" i="1"/>
  <c r="E818" i="1" s="1"/>
  <c r="C818" i="1"/>
  <c r="B818" i="1"/>
  <c r="A818" i="1"/>
  <c r="L817" i="1"/>
  <c r="K817" i="1"/>
  <c r="J817" i="1"/>
  <c r="I817" i="1"/>
  <c r="H817" i="1"/>
  <c r="G817" i="1"/>
  <c r="F817" i="1"/>
  <c r="D817" i="1"/>
  <c r="E817" i="1" s="1"/>
  <c r="C817" i="1"/>
  <c r="B817" i="1"/>
  <c r="A817" i="1"/>
  <c r="K816" i="1"/>
  <c r="J816" i="1"/>
  <c r="L816" i="1" s="1"/>
  <c r="I816" i="1"/>
  <c r="H816" i="1"/>
  <c r="G816" i="1"/>
  <c r="F816" i="1"/>
  <c r="D816" i="1"/>
  <c r="E816" i="1" s="1"/>
  <c r="C816" i="1"/>
  <c r="B816" i="1"/>
  <c r="A816" i="1"/>
  <c r="L815" i="1"/>
  <c r="K815" i="1"/>
  <c r="J815" i="1"/>
  <c r="I815" i="1"/>
  <c r="H815" i="1"/>
  <c r="G815" i="1"/>
  <c r="F815" i="1"/>
  <c r="D815" i="1"/>
  <c r="E815" i="1" s="1"/>
  <c r="C815" i="1"/>
  <c r="B815" i="1"/>
  <c r="A815" i="1"/>
  <c r="K814" i="1"/>
  <c r="J814" i="1"/>
  <c r="L814" i="1" s="1"/>
  <c r="I814" i="1"/>
  <c r="H814" i="1"/>
  <c r="G814" i="1"/>
  <c r="F814" i="1"/>
  <c r="D814" i="1"/>
  <c r="E814" i="1" s="1"/>
  <c r="C814" i="1"/>
  <c r="B814" i="1"/>
  <c r="A814" i="1"/>
  <c r="L813" i="1"/>
  <c r="K813" i="1"/>
  <c r="J813" i="1"/>
  <c r="I813" i="1"/>
  <c r="H813" i="1"/>
  <c r="G813" i="1"/>
  <c r="F813" i="1"/>
  <c r="D813" i="1"/>
  <c r="E813" i="1" s="1"/>
  <c r="C813" i="1"/>
  <c r="B813" i="1"/>
  <c r="A813" i="1"/>
  <c r="K812" i="1"/>
  <c r="J812" i="1"/>
  <c r="I812" i="1"/>
  <c r="H812" i="1"/>
  <c r="G812" i="1"/>
  <c r="F812" i="1"/>
  <c r="D812" i="1"/>
  <c r="E812" i="1" s="1"/>
  <c r="C812" i="1"/>
  <c r="B812" i="1"/>
  <c r="A812" i="1"/>
  <c r="L811" i="1"/>
  <c r="K811" i="1"/>
  <c r="J811" i="1"/>
  <c r="I811" i="1"/>
  <c r="H811" i="1"/>
  <c r="G811" i="1"/>
  <c r="F811" i="1"/>
  <c r="D811" i="1"/>
  <c r="E811" i="1" s="1"/>
  <c r="C811" i="1"/>
  <c r="B811" i="1"/>
  <c r="A811" i="1"/>
  <c r="K810" i="1"/>
  <c r="J810" i="1"/>
  <c r="I810" i="1"/>
  <c r="H810" i="1"/>
  <c r="G810" i="1"/>
  <c r="F810" i="1"/>
  <c r="D810" i="1"/>
  <c r="E810" i="1" s="1"/>
  <c r="C810" i="1"/>
  <c r="B810" i="1"/>
  <c r="A810" i="1"/>
  <c r="L809" i="1"/>
  <c r="K809" i="1"/>
  <c r="J809" i="1"/>
  <c r="I809" i="1"/>
  <c r="H809" i="1"/>
  <c r="G809" i="1"/>
  <c r="F809" i="1"/>
  <c r="D809" i="1"/>
  <c r="E809" i="1" s="1"/>
  <c r="C809" i="1"/>
  <c r="B809" i="1"/>
  <c r="A809" i="1"/>
  <c r="K808" i="1"/>
  <c r="J808" i="1"/>
  <c r="L808" i="1" s="1"/>
  <c r="I808" i="1"/>
  <c r="H808" i="1"/>
  <c r="G808" i="1"/>
  <c r="F808" i="1"/>
  <c r="D808" i="1"/>
  <c r="E808" i="1" s="1"/>
  <c r="C808" i="1"/>
  <c r="B808" i="1"/>
  <c r="A808" i="1"/>
  <c r="L807" i="1"/>
  <c r="K807" i="1"/>
  <c r="J807" i="1"/>
  <c r="I807" i="1"/>
  <c r="H807" i="1"/>
  <c r="G807" i="1"/>
  <c r="F807" i="1"/>
  <c r="D807" i="1"/>
  <c r="E807" i="1" s="1"/>
  <c r="C807" i="1"/>
  <c r="B807" i="1"/>
  <c r="A807" i="1"/>
  <c r="K806" i="1"/>
  <c r="J806" i="1"/>
  <c r="L806" i="1" s="1"/>
  <c r="I806" i="1"/>
  <c r="H806" i="1"/>
  <c r="G806" i="1"/>
  <c r="F806" i="1"/>
  <c r="D806" i="1"/>
  <c r="E806" i="1" s="1"/>
  <c r="C806" i="1"/>
  <c r="B806" i="1"/>
  <c r="A806" i="1"/>
  <c r="L805" i="1"/>
  <c r="K805" i="1"/>
  <c r="J805" i="1"/>
  <c r="I805" i="1"/>
  <c r="H805" i="1"/>
  <c r="G805" i="1"/>
  <c r="F805" i="1"/>
  <c r="D805" i="1"/>
  <c r="E805" i="1" s="1"/>
  <c r="C805" i="1"/>
  <c r="B805" i="1"/>
  <c r="A805" i="1"/>
  <c r="K804" i="1"/>
  <c r="J804" i="1"/>
  <c r="I804" i="1"/>
  <c r="H804" i="1"/>
  <c r="G804" i="1"/>
  <c r="F804" i="1"/>
  <c r="D804" i="1"/>
  <c r="E804" i="1" s="1"/>
  <c r="C804" i="1"/>
  <c r="B804" i="1"/>
  <c r="A804" i="1"/>
  <c r="L803" i="1"/>
  <c r="K803" i="1"/>
  <c r="J803" i="1"/>
  <c r="I803" i="1"/>
  <c r="H803" i="1"/>
  <c r="G803" i="1"/>
  <c r="F803" i="1"/>
  <c r="D803" i="1"/>
  <c r="E803" i="1" s="1"/>
  <c r="C803" i="1"/>
  <c r="B803" i="1"/>
  <c r="A803" i="1"/>
  <c r="K802" i="1"/>
  <c r="J802" i="1"/>
  <c r="L802" i="1" s="1"/>
  <c r="I802" i="1"/>
  <c r="H802" i="1"/>
  <c r="G802" i="1"/>
  <c r="F802" i="1"/>
  <c r="D802" i="1"/>
  <c r="E802" i="1" s="1"/>
  <c r="C802" i="1"/>
  <c r="B802" i="1"/>
  <c r="A802" i="1"/>
  <c r="L801" i="1"/>
  <c r="K801" i="1"/>
  <c r="J801" i="1"/>
  <c r="I801" i="1"/>
  <c r="H801" i="1"/>
  <c r="G801" i="1"/>
  <c r="F801" i="1"/>
  <c r="D801" i="1"/>
  <c r="E801" i="1" s="1"/>
  <c r="C801" i="1"/>
  <c r="B801" i="1"/>
  <c r="A801" i="1"/>
  <c r="K800" i="1"/>
  <c r="J800" i="1"/>
  <c r="I800" i="1"/>
  <c r="H800" i="1"/>
  <c r="G800" i="1"/>
  <c r="F800" i="1"/>
  <c r="D800" i="1"/>
  <c r="E800" i="1" s="1"/>
  <c r="C800" i="1"/>
  <c r="B800" i="1"/>
  <c r="A800" i="1"/>
  <c r="L799" i="1"/>
  <c r="K799" i="1"/>
  <c r="J799" i="1"/>
  <c r="I799" i="1"/>
  <c r="H799" i="1"/>
  <c r="G799" i="1"/>
  <c r="F799" i="1"/>
  <c r="D799" i="1"/>
  <c r="E799" i="1" s="1"/>
  <c r="C799" i="1"/>
  <c r="B799" i="1"/>
  <c r="A799" i="1"/>
  <c r="K798" i="1"/>
  <c r="J798" i="1"/>
  <c r="L798" i="1" s="1"/>
  <c r="I798" i="1"/>
  <c r="H798" i="1"/>
  <c r="G798" i="1"/>
  <c r="F798" i="1"/>
  <c r="D798" i="1"/>
  <c r="E798" i="1" s="1"/>
  <c r="C798" i="1"/>
  <c r="B798" i="1"/>
  <c r="A798" i="1"/>
  <c r="L797" i="1"/>
  <c r="K797" i="1"/>
  <c r="J797" i="1"/>
  <c r="I797" i="1"/>
  <c r="H797" i="1"/>
  <c r="G797" i="1"/>
  <c r="F797" i="1"/>
  <c r="D797" i="1"/>
  <c r="E797" i="1" s="1"/>
  <c r="C797" i="1"/>
  <c r="B797" i="1"/>
  <c r="A797" i="1"/>
  <c r="K796" i="1"/>
  <c r="J796" i="1"/>
  <c r="I796" i="1"/>
  <c r="H796" i="1"/>
  <c r="G796" i="1"/>
  <c r="F796" i="1"/>
  <c r="D796" i="1"/>
  <c r="E796" i="1" s="1"/>
  <c r="C796" i="1"/>
  <c r="B796" i="1"/>
  <c r="A796" i="1"/>
  <c r="L795" i="1"/>
  <c r="K795" i="1"/>
  <c r="J795" i="1"/>
  <c r="I795" i="1"/>
  <c r="H795" i="1"/>
  <c r="G795" i="1"/>
  <c r="F795" i="1"/>
  <c r="D795" i="1"/>
  <c r="E795" i="1" s="1"/>
  <c r="C795" i="1"/>
  <c r="B795" i="1"/>
  <c r="A795" i="1"/>
  <c r="K794" i="1"/>
  <c r="J794" i="1"/>
  <c r="I794" i="1"/>
  <c r="H794" i="1"/>
  <c r="G794" i="1"/>
  <c r="F794" i="1"/>
  <c r="D794" i="1"/>
  <c r="E794" i="1" s="1"/>
  <c r="C794" i="1"/>
  <c r="B794" i="1"/>
  <c r="A794" i="1"/>
  <c r="L793" i="1"/>
  <c r="K793" i="1"/>
  <c r="J793" i="1"/>
  <c r="I793" i="1"/>
  <c r="H793" i="1"/>
  <c r="G793" i="1"/>
  <c r="F793" i="1"/>
  <c r="D793" i="1"/>
  <c r="E793" i="1" s="1"/>
  <c r="C793" i="1"/>
  <c r="B793" i="1"/>
  <c r="A793" i="1"/>
  <c r="K792" i="1"/>
  <c r="J792" i="1"/>
  <c r="L792" i="1" s="1"/>
  <c r="I792" i="1"/>
  <c r="H792" i="1"/>
  <c r="G792" i="1"/>
  <c r="F792" i="1"/>
  <c r="D792" i="1"/>
  <c r="E792" i="1" s="1"/>
  <c r="C792" i="1"/>
  <c r="B792" i="1"/>
  <c r="A792" i="1"/>
  <c r="L791" i="1"/>
  <c r="K791" i="1"/>
  <c r="J791" i="1"/>
  <c r="I791" i="1"/>
  <c r="H791" i="1"/>
  <c r="G791" i="1"/>
  <c r="F791" i="1"/>
  <c r="D791" i="1"/>
  <c r="E791" i="1" s="1"/>
  <c r="C791" i="1"/>
  <c r="B791" i="1"/>
  <c r="A791" i="1"/>
  <c r="K790" i="1"/>
  <c r="J790" i="1"/>
  <c r="L790" i="1" s="1"/>
  <c r="I790" i="1"/>
  <c r="H790" i="1"/>
  <c r="G790" i="1"/>
  <c r="F790" i="1"/>
  <c r="D790" i="1"/>
  <c r="E790" i="1" s="1"/>
  <c r="C790" i="1"/>
  <c r="B790" i="1"/>
  <c r="A790" i="1"/>
  <c r="L789" i="1"/>
  <c r="K789" i="1"/>
  <c r="J789" i="1"/>
  <c r="I789" i="1"/>
  <c r="H789" i="1"/>
  <c r="G789" i="1"/>
  <c r="F789" i="1"/>
  <c r="D789" i="1"/>
  <c r="E789" i="1" s="1"/>
  <c r="C789" i="1"/>
  <c r="B789" i="1"/>
  <c r="A789" i="1"/>
  <c r="K788" i="1"/>
  <c r="J788" i="1"/>
  <c r="I788" i="1"/>
  <c r="H788" i="1"/>
  <c r="G788" i="1"/>
  <c r="F788" i="1"/>
  <c r="D788" i="1"/>
  <c r="E788" i="1" s="1"/>
  <c r="C788" i="1"/>
  <c r="B788" i="1"/>
  <c r="A788" i="1"/>
  <c r="L787" i="1"/>
  <c r="K787" i="1"/>
  <c r="J787" i="1"/>
  <c r="I787" i="1"/>
  <c r="H787" i="1"/>
  <c r="G787" i="1"/>
  <c r="F787" i="1"/>
  <c r="D787" i="1"/>
  <c r="E787" i="1" s="1"/>
  <c r="C787" i="1"/>
  <c r="B787" i="1"/>
  <c r="A787" i="1"/>
  <c r="K786" i="1"/>
  <c r="J786" i="1"/>
  <c r="L786" i="1" s="1"/>
  <c r="I786" i="1"/>
  <c r="H786" i="1"/>
  <c r="G786" i="1"/>
  <c r="F786" i="1"/>
  <c r="D786" i="1"/>
  <c r="E786" i="1" s="1"/>
  <c r="C786" i="1"/>
  <c r="B786" i="1"/>
  <c r="A786" i="1"/>
  <c r="L785" i="1"/>
  <c r="K785" i="1"/>
  <c r="J785" i="1"/>
  <c r="I785" i="1"/>
  <c r="H785" i="1"/>
  <c r="G785" i="1"/>
  <c r="F785" i="1"/>
  <c r="D785" i="1"/>
  <c r="E785" i="1" s="1"/>
  <c r="C785" i="1"/>
  <c r="B785" i="1"/>
  <c r="A785" i="1"/>
  <c r="K784" i="1"/>
  <c r="J784" i="1"/>
  <c r="L784" i="1" s="1"/>
  <c r="I784" i="1"/>
  <c r="H784" i="1"/>
  <c r="G784" i="1"/>
  <c r="F784" i="1"/>
  <c r="D784" i="1"/>
  <c r="E784" i="1" s="1"/>
  <c r="C784" i="1"/>
  <c r="B784" i="1"/>
  <c r="A784" i="1"/>
  <c r="L783" i="1"/>
  <c r="K783" i="1"/>
  <c r="J783" i="1"/>
  <c r="I783" i="1"/>
  <c r="H783" i="1"/>
  <c r="G783" i="1"/>
  <c r="F783" i="1"/>
  <c r="D783" i="1"/>
  <c r="E783" i="1" s="1"/>
  <c r="C783" i="1"/>
  <c r="B783" i="1"/>
  <c r="A783" i="1"/>
  <c r="K782" i="1"/>
  <c r="J782" i="1"/>
  <c r="L782" i="1" s="1"/>
  <c r="I782" i="1"/>
  <c r="H782" i="1"/>
  <c r="G782" i="1"/>
  <c r="F782" i="1"/>
  <c r="D782" i="1"/>
  <c r="E782" i="1" s="1"/>
  <c r="C782" i="1"/>
  <c r="B782" i="1"/>
  <c r="A782" i="1"/>
  <c r="L781" i="1"/>
  <c r="K781" i="1"/>
  <c r="J781" i="1"/>
  <c r="I781" i="1"/>
  <c r="H781" i="1"/>
  <c r="G781" i="1"/>
  <c r="F781" i="1"/>
  <c r="D781" i="1"/>
  <c r="E781" i="1" s="1"/>
  <c r="C781" i="1"/>
  <c r="B781" i="1"/>
  <c r="A781" i="1"/>
  <c r="K780" i="1"/>
  <c r="J780" i="1"/>
  <c r="I780" i="1"/>
  <c r="H780" i="1"/>
  <c r="G780" i="1"/>
  <c r="F780" i="1"/>
  <c r="D780" i="1"/>
  <c r="E780" i="1" s="1"/>
  <c r="C780" i="1"/>
  <c r="B780" i="1"/>
  <c r="A780" i="1"/>
  <c r="L779" i="1"/>
  <c r="K779" i="1"/>
  <c r="J779" i="1"/>
  <c r="I779" i="1"/>
  <c r="H779" i="1"/>
  <c r="G779" i="1"/>
  <c r="F779" i="1"/>
  <c r="D779" i="1"/>
  <c r="E779" i="1" s="1"/>
  <c r="C779" i="1"/>
  <c r="B779" i="1"/>
  <c r="A779" i="1"/>
  <c r="K778" i="1"/>
  <c r="J778" i="1"/>
  <c r="I778" i="1"/>
  <c r="H778" i="1"/>
  <c r="G778" i="1"/>
  <c r="F778" i="1"/>
  <c r="D778" i="1"/>
  <c r="E778" i="1" s="1"/>
  <c r="C778" i="1"/>
  <c r="B778" i="1"/>
  <c r="A778" i="1"/>
  <c r="L777" i="1"/>
  <c r="K777" i="1"/>
  <c r="J777" i="1"/>
  <c r="I777" i="1"/>
  <c r="H777" i="1"/>
  <c r="G777" i="1"/>
  <c r="F777" i="1"/>
  <c r="D777" i="1"/>
  <c r="E777" i="1" s="1"/>
  <c r="C777" i="1"/>
  <c r="B777" i="1"/>
  <c r="A777" i="1"/>
  <c r="K776" i="1"/>
  <c r="J776" i="1"/>
  <c r="L776" i="1" s="1"/>
  <c r="I776" i="1"/>
  <c r="H776" i="1"/>
  <c r="G776" i="1"/>
  <c r="F776" i="1"/>
  <c r="D776" i="1"/>
  <c r="E776" i="1" s="1"/>
  <c r="C776" i="1"/>
  <c r="B776" i="1"/>
  <c r="A776" i="1"/>
  <c r="L775" i="1"/>
  <c r="K775" i="1"/>
  <c r="J775" i="1"/>
  <c r="I775" i="1"/>
  <c r="H775" i="1"/>
  <c r="G775" i="1"/>
  <c r="F775" i="1"/>
  <c r="D775" i="1"/>
  <c r="E775" i="1" s="1"/>
  <c r="C775" i="1"/>
  <c r="B775" i="1"/>
  <c r="A775" i="1"/>
  <c r="K774" i="1"/>
  <c r="J774" i="1"/>
  <c r="L774" i="1" s="1"/>
  <c r="I774" i="1"/>
  <c r="H774" i="1"/>
  <c r="G774" i="1"/>
  <c r="F774" i="1"/>
  <c r="D774" i="1"/>
  <c r="E774" i="1" s="1"/>
  <c r="C774" i="1"/>
  <c r="B774" i="1"/>
  <c r="A774" i="1"/>
  <c r="L773" i="1"/>
  <c r="K773" i="1"/>
  <c r="J773" i="1"/>
  <c r="I773" i="1"/>
  <c r="H773" i="1"/>
  <c r="G773" i="1"/>
  <c r="F773" i="1"/>
  <c r="D773" i="1"/>
  <c r="E773" i="1" s="1"/>
  <c r="C773" i="1"/>
  <c r="B773" i="1"/>
  <c r="A773" i="1"/>
  <c r="K772" i="1"/>
  <c r="J772" i="1"/>
  <c r="I772" i="1"/>
  <c r="H772" i="1"/>
  <c r="G772" i="1"/>
  <c r="F772" i="1"/>
  <c r="D772" i="1"/>
  <c r="E772" i="1" s="1"/>
  <c r="C772" i="1"/>
  <c r="B772" i="1"/>
  <c r="A772" i="1"/>
  <c r="L771" i="1"/>
  <c r="K771" i="1"/>
  <c r="J771" i="1"/>
  <c r="I771" i="1"/>
  <c r="H771" i="1"/>
  <c r="G771" i="1"/>
  <c r="F771" i="1"/>
  <c r="D771" i="1"/>
  <c r="E771" i="1" s="1"/>
  <c r="C771" i="1"/>
  <c r="B771" i="1"/>
  <c r="A771" i="1"/>
  <c r="K770" i="1"/>
  <c r="J770" i="1"/>
  <c r="L770" i="1" s="1"/>
  <c r="I770" i="1"/>
  <c r="H770" i="1"/>
  <c r="G770" i="1"/>
  <c r="F770" i="1"/>
  <c r="D770" i="1"/>
  <c r="E770" i="1" s="1"/>
  <c r="C770" i="1"/>
  <c r="B770" i="1"/>
  <c r="A770" i="1"/>
  <c r="L769" i="1"/>
  <c r="K769" i="1"/>
  <c r="J769" i="1"/>
  <c r="I769" i="1"/>
  <c r="H769" i="1"/>
  <c r="G769" i="1"/>
  <c r="F769" i="1"/>
  <c r="D769" i="1"/>
  <c r="E769" i="1" s="1"/>
  <c r="C769" i="1"/>
  <c r="B769" i="1"/>
  <c r="A769" i="1"/>
  <c r="K768" i="1"/>
  <c r="J768" i="1"/>
  <c r="L768" i="1" s="1"/>
  <c r="I768" i="1"/>
  <c r="H768" i="1"/>
  <c r="G768" i="1"/>
  <c r="F768" i="1"/>
  <c r="D768" i="1"/>
  <c r="E768" i="1" s="1"/>
  <c r="C768" i="1"/>
  <c r="B768" i="1"/>
  <c r="A768" i="1"/>
  <c r="L767" i="1"/>
  <c r="K767" i="1"/>
  <c r="J767" i="1"/>
  <c r="I767" i="1"/>
  <c r="H767" i="1"/>
  <c r="G767" i="1"/>
  <c r="F767" i="1"/>
  <c r="D767" i="1"/>
  <c r="E767" i="1" s="1"/>
  <c r="C767" i="1"/>
  <c r="B767" i="1"/>
  <c r="A767" i="1"/>
  <c r="L766" i="1"/>
  <c r="K766" i="1"/>
  <c r="J766" i="1"/>
  <c r="I766" i="1"/>
  <c r="H766" i="1"/>
  <c r="G766" i="1"/>
  <c r="F766" i="1"/>
  <c r="D766" i="1"/>
  <c r="E766" i="1" s="1"/>
  <c r="C766" i="1"/>
  <c r="B766" i="1"/>
  <c r="A766" i="1"/>
  <c r="L765" i="1"/>
  <c r="K765" i="1"/>
  <c r="J765" i="1"/>
  <c r="I765" i="1"/>
  <c r="H765" i="1"/>
  <c r="G765" i="1"/>
  <c r="F765" i="1"/>
  <c r="D765" i="1"/>
  <c r="E765" i="1" s="1"/>
  <c r="C765" i="1"/>
  <c r="B765" i="1"/>
  <c r="A765" i="1"/>
  <c r="K764" i="1"/>
  <c r="J764" i="1"/>
  <c r="L764" i="1" s="1"/>
  <c r="I764" i="1"/>
  <c r="H764" i="1"/>
  <c r="G764" i="1"/>
  <c r="F764" i="1"/>
  <c r="D764" i="1"/>
  <c r="E764" i="1" s="1"/>
  <c r="C764" i="1"/>
  <c r="B764" i="1"/>
  <c r="A764" i="1"/>
  <c r="L763" i="1"/>
  <c r="K763" i="1"/>
  <c r="J763" i="1"/>
  <c r="I763" i="1"/>
  <c r="H763" i="1"/>
  <c r="G763" i="1"/>
  <c r="F763" i="1"/>
  <c r="D763" i="1"/>
  <c r="E763" i="1" s="1"/>
  <c r="C763" i="1"/>
  <c r="B763" i="1"/>
  <c r="A763" i="1"/>
  <c r="K762" i="1"/>
  <c r="J762" i="1"/>
  <c r="L762" i="1" s="1"/>
  <c r="I762" i="1"/>
  <c r="H762" i="1"/>
  <c r="G762" i="1"/>
  <c r="F762" i="1"/>
  <c r="D762" i="1"/>
  <c r="E762" i="1" s="1"/>
  <c r="C762" i="1"/>
  <c r="B762" i="1"/>
  <c r="A762" i="1"/>
  <c r="L761" i="1"/>
  <c r="K761" i="1"/>
  <c r="J761" i="1"/>
  <c r="I761" i="1"/>
  <c r="H761" i="1"/>
  <c r="G761" i="1"/>
  <c r="F761" i="1"/>
  <c r="D761" i="1"/>
  <c r="E761" i="1" s="1"/>
  <c r="C761" i="1"/>
  <c r="B761" i="1"/>
  <c r="A761" i="1"/>
  <c r="K760" i="1"/>
  <c r="J760" i="1"/>
  <c r="L760" i="1" s="1"/>
  <c r="I760" i="1"/>
  <c r="H760" i="1"/>
  <c r="G760" i="1"/>
  <c r="F760" i="1"/>
  <c r="D760" i="1"/>
  <c r="E760" i="1" s="1"/>
  <c r="C760" i="1"/>
  <c r="B760" i="1"/>
  <c r="A760" i="1"/>
  <c r="L759" i="1"/>
  <c r="K759" i="1"/>
  <c r="J759" i="1"/>
  <c r="I759" i="1"/>
  <c r="H759" i="1"/>
  <c r="G759" i="1"/>
  <c r="F759" i="1"/>
  <c r="D759" i="1"/>
  <c r="E759" i="1" s="1"/>
  <c r="C759" i="1"/>
  <c r="B759" i="1"/>
  <c r="A759" i="1"/>
  <c r="L758" i="1"/>
  <c r="K758" i="1"/>
  <c r="J758" i="1"/>
  <c r="I758" i="1"/>
  <c r="H758" i="1"/>
  <c r="G758" i="1"/>
  <c r="F758" i="1"/>
  <c r="D758" i="1"/>
  <c r="E758" i="1" s="1"/>
  <c r="C758" i="1"/>
  <c r="B758" i="1"/>
  <c r="A758" i="1"/>
  <c r="L757" i="1"/>
  <c r="K757" i="1"/>
  <c r="J757" i="1"/>
  <c r="I757" i="1"/>
  <c r="H757" i="1"/>
  <c r="G757" i="1"/>
  <c r="F757" i="1"/>
  <c r="D757" i="1"/>
  <c r="E757" i="1" s="1"/>
  <c r="C757" i="1"/>
  <c r="B757" i="1"/>
  <c r="A757" i="1"/>
  <c r="K756" i="1"/>
  <c r="J756" i="1"/>
  <c r="L756" i="1" s="1"/>
  <c r="I756" i="1"/>
  <c r="H756" i="1"/>
  <c r="G756" i="1"/>
  <c r="F756" i="1"/>
  <c r="D756" i="1"/>
  <c r="E756" i="1" s="1"/>
  <c r="C756" i="1"/>
  <c r="B756" i="1"/>
  <c r="A756" i="1"/>
  <c r="L755" i="1"/>
  <c r="K755" i="1"/>
  <c r="J755" i="1"/>
  <c r="I755" i="1"/>
  <c r="H755" i="1"/>
  <c r="G755" i="1"/>
  <c r="F755" i="1"/>
  <c r="D755" i="1"/>
  <c r="E755" i="1" s="1"/>
  <c r="C755" i="1"/>
  <c r="B755" i="1"/>
  <c r="A755" i="1"/>
  <c r="K754" i="1"/>
  <c r="J754" i="1"/>
  <c r="L754" i="1" s="1"/>
  <c r="I754" i="1"/>
  <c r="H754" i="1"/>
  <c r="G754" i="1"/>
  <c r="F754" i="1"/>
  <c r="D754" i="1"/>
  <c r="E754" i="1" s="1"/>
  <c r="C754" i="1"/>
  <c r="B754" i="1"/>
  <c r="A754" i="1"/>
  <c r="L753" i="1"/>
  <c r="K753" i="1"/>
  <c r="J753" i="1"/>
  <c r="I753" i="1"/>
  <c r="H753" i="1"/>
  <c r="G753" i="1"/>
  <c r="F753" i="1"/>
  <c r="D753" i="1"/>
  <c r="E753" i="1" s="1"/>
  <c r="C753" i="1"/>
  <c r="B753" i="1"/>
  <c r="A753" i="1"/>
  <c r="K752" i="1"/>
  <c r="J752" i="1"/>
  <c r="L752" i="1" s="1"/>
  <c r="I752" i="1"/>
  <c r="H752" i="1"/>
  <c r="G752" i="1"/>
  <c r="F752" i="1"/>
  <c r="D752" i="1"/>
  <c r="E752" i="1" s="1"/>
  <c r="C752" i="1"/>
  <c r="B752" i="1"/>
  <c r="A752" i="1"/>
  <c r="L751" i="1"/>
  <c r="K751" i="1"/>
  <c r="J751" i="1"/>
  <c r="I751" i="1"/>
  <c r="H751" i="1"/>
  <c r="G751" i="1"/>
  <c r="F751" i="1"/>
  <c r="D751" i="1"/>
  <c r="E751" i="1" s="1"/>
  <c r="C751" i="1"/>
  <c r="B751" i="1"/>
  <c r="A751" i="1"/>
  <c r="L750" i="1"/>
  <c r="K750" i="1"/>
  <c r="J750" i="1"/>
  <c r="I750" i="1"/>
  <c r="H750" i="1"/>
  <c r="G750" i="1"/>
  <c r="F750" i="1"/>
  <c r="D750" i="1"/>
  <c r="E750" i="1" s="1"/>
  <c r="C750" i="1"/>
  <c r="B750" i="1"/>
  <c r="A750" i="1"/>
  <c r="L749" i="1"/>
  <c r="K749" i="1"/>
  <c r="J749" i="1"/>
  <c r="I749" i="1"/>
  <c r="H749" i="1"/>
  <c r="G749" i="1"/>
  <c r="F749" i="1"/>
  <c r="D749" i="1"/>
  <c r="E749" i="1" s="1"/>
  <c r="C749" i="1"/>
  <c r="B749" i="1"/>
  <c r="A749" i="1"/>
  <c r="K748" i="1"/>
  <c r="J748" i="1"/>
  <c r="L748" i="1" s="1"/>
  <c r="I748" i="1"/>
  <c r="H748" i="1"/>
  <c r="G748" i="1"/>
  <c r="F748" i="1"/>
  <c r="D748" i="1"/>
  <c r="E748" i="1" s="1"/>
  <c r="C748" i="1"/>
  <c r="B748" i="1"/>
  <c r="A748" i="1"/>
  <c r="L747" i="1"/>
  <c r="K747" i="1"/>
  <c r="J747" i="1"/>
  <c r="I747" i="1"/>
  <c r="H747" i="1"/>
  <c r="G747" i="1"/>
  <c r="F747" i="1"/>
  <c r="D747" i="1"/>
  <c r="E747" i="1" s="1"/>
  <c r="C747" i="1"/>
  <c r="B747" i="1"/>
  <c r="A747" i="1"/>
  <c r="K746" i="1"/>
  <c r="J746" i="1"/>
  <c r="L746" i="1" s="1"/>
  <c r="I746" i="1"/>
  <c r="H746" i="1"/>
  <c r="G746" i="1"/>
  <c r="F746" i="1"/>
  <c r="D746" i="1"/>
  <c r="E746" i="1" s="1"/>
  <c r="C746" i="1"/>
  <c r="B746" i="1"/>
  <c r="A746" i="1"/>
  <c r="L745" i="1"/>
  <c r="K745" i="1"/>
  <c r="J745" i="1"/>
  <c r="I745" i="1"/>
  <c r="H745" i="1"/>
  <c r="G745" i="1"/>
  <c r="F745" i="1"/>
  <c r="D745" i="1"/>
  <c r="E745" i="1" s="1"/>
  <c r="C745" i="1"/>
  <c r="B745" i="1"/>
  <c r="A745" i="1"/>
  <c r="K744" i="1"/>
  <c r="J744" i="1"/>
  <c r="L744" i="1" s="1"/>
  <c r="I744" i="1"/>
  <c r="H744" i="1"/>
  <c r="G744" i="1"/>
  <c r="F744" i="1"/>
  <c r="D744" i="1"/>
  <c r="E744" i="1" s="1"/>
  <c r="C744" i="1"/>
  <c r="B744" i="1"/>
  <c r="A744" i="1"/>
  <c r="L743" i="1"/>
  <c r="K743" i="1"/>
  <c r="J743" i="1"/>
  <c r="I743" i="1"/>
  <c r="H743" i="1"/>
  <c r="G743" i="1"/>
  <c r="F743" i="1"/>
  <c r="D743" i="1"/>
  <c r="E743" i="1" s="1"/>
  <c r="C743" i="1"/>
  <c r="B743" i="1"/>
  <c r="A743" i="1"/>
  <c r="L742" i="1"/>
  <c r="K742" i="1"/>
  <c r="J742" i="1"/>
  <c r="I742" i="1"/>
  <c r="H742" i="1"/>
  <c r="G742" i="1"/>
  <c r="F742" i="1"/>
  <c r="D742" i="1"/>
  <c r="E742" i="1" s="1"/>
  <c r="C742" i="1"/>
  <c r="B742" i="1"/>
  <c r="A742" i="1"/>
  <c r="L741" i="1"/>
  <c r="K741" i="1"/>
  <c r="J741" i="1"/>
  <c r="I741" i="1"/>
  <c r="H741" i="1"/>
  <c r="G741" i="1"/>
  <c r="F741" i="1"/>
  <c r="D741" i="1"/>
  <c r="E741" i="1" s="1"/>
  <c r="C741" i="1"/>
  <c r="B741" i="1"/>
  <c r="A741" i="1"/>
  <c r="K740" i="1"/>
  <c r="J740" i="1"/>
  <c r="L740" i="1" s="1"/>
  <c r="I740" i="1"/>
  <c r="H740" i="1"/>
  <c r="G740" i="1"/>
  <c r="F740" i="1"/>
  <c r="D740" i="1"/>
  <c r="E740" i="1" s="1"/>
  <c r="C740" i="1"/>
  <c r="B740" i="1"/>
  <c r="A740" i="1"/>
  <c r="L739" i="1"/>
  <c r="K739" i="1"/>
  <c r="J739" i="1"/>
  <c r="I739" i="1"/>
  <c r="H739" i="1"/>
  <c r="G739" i="1"/>
  <c r="F739" i="1"/>
  <c r="D739" i="1"/>
  <c r="E739" i="1" s="1"/>
  <c r="C739" i="1"/>
  <c r="B739" i="1"/>
  <c r="A739" i="1"/>
  <c r="K738" i="1"/>
  <c r="J738" i="1"/>
  <c r="L738" i="1" s="1"/>
  <c r="I738" i="1"/>
  <c r="H738" i="1"/>
  <c r="G738" i="1"/>
  <c r="F738" i="1"/>
  <c r="D738" i="1"/>
  <c r="E738" i="1" s="1"/>
  <c r="C738" i="1"/>
  <c r="B738" i="1"/>
  <c r="A738" i="1"/>
  <c r="L737" i="1"/>
  <c r="K737" i="1"/>
  <c r="J737" i="1"/>
  <c r="I737" i="1"/>
  <c r="H737" i="1"/>
  <c r="G737" i="1"/>
  <c r="F737" i="1"/>
  <c r="D737" i="1"/>
  <c r="E737" i="1" s="1"/>
  <c r="C737" i="1"/>
  <c r="B737" i="1"/>
  <c r="A737" i="1"/>
  <c r="K736" i="1"/>
  <c r="J736" i="1"/>
  <c r="L736" i="1" s="1"/>
  <c r="I736" i="1"/>
  <c r="H736" i="1"/>
  <c r="G736" i="1"/>
  <c r="F736" i="1"/>
  <c r="D736" i="1"/>
  <c r="E736" i="1" s="1"/>
  <c r="C736" i="1"/>
  <c r="B736" i="1"/>
  <c r="A736" i="1"/>
  <c r="L735" i="1"/>
  <c r="K735" i="1"/>
  <c r="J735" i="1"/>
  <c r="I735" i="1"/>
  <c r="H735" i="1"/>
  <c r="G735" i="1"/>
  <c r="F735" i="1"/>
  <c r="D735" i="1"/>
  <c r="E735" i="1" s="1"/>
  <c r="C735" i="1"/>
  <c r="B735" i="1"/>
  <c r="A735" i="1"/>
  <c r="L734" i="1"/>
  <c r="K734" i="1"/>
  <c r="J734" i="1"/>
  <c r="I734" i="1"/>
  <c r="H734" i="1"/>
  <c r="G734" i="1"/>
  <c r="F734" i="1"/>
  <c r="D734" i="1"/>
  <c r="E734" i="1" s="1"/>
  <c r="C734" i="1"/>
  <c r="B734" i="1"/>
  <c r="A734" i="1"/>
  <c r="L733" i="1"/>
  <c r="K733" i="1"/>
  <c r="J733" i="1"/>
  <c r="I733" i="1"/>
  <c r="H733" i="1"/>
  <c r="G733" i="1"/>
  <c r="F733" i="1"/>
  <c r="D733" i="1"/>
  <c r="E733" i="1" s="1"/>
  <c r="C733" i="1"/>
  <c r="B733" i="1"/>
  <c r="A733" i="1"/>
  <c r="K732" i="1"/>
  <c r="J732" i="1"/>
  <c r="L732" i="1" s="1"/>
  <c r="I732" i="1"/>
  <c r="H732" i="1"/>
  <c r="G732" i="1"/>
  <c r="F732" i="1"/>
  <c r="D732" i="1"/>
  <c r="E732" i="1" s="1"/>
  <c r="C732" i="1"/>
  <c r="B732" i="1"/>
  <c r="A732" i="1"/>
  <c r="L731" i="1"/>
  <c r="K731" i="1"/>
  <c r="J731" i="1"/>
  <c r="I731" i="1"/>
  <c r="H731" i="1"/>
  <c r="G731" i="1"/>
  <c r="F731" i="1"/>
  <c r="D731" i="1"/>
  <c r="E731" i="1" s="1"/>
  <c r="C731" i="1"/>
  <c r="B731" i="1"/>
  <c r="A731" i="1"/>
  <c r="K730" i="1"/>
  <c r="J730" i="1"/>
  <c r="L730" i="1" s="1"/>
  <c r="I730" i="1"/>
  <c r="H730" i="1"/>
  <c r="G730" i="1"/>
  <c r="F730" i="1"/>
  <c r="D730" i="1"/>
  <c r="E730" i="1" s="1"/>
  <c r="C730" i="1"/>
  <c r="B730" i="1"/>
  <c r="A730" i="1"/>
  <c r="L729" i="1"/>
  <c r="K729" i="1"/>
  <c r="J729" i="1"/>
  <c r="I729" i="1"/>
  <c r="H729" i="1"/>
  <c r="G729" i="1"/>
  <c r="F729" i="1"/>
  <c r="D729" i="1"/>
  <c r="E729" i="1" s="1"/>
  <c r="C729" i="1"/>
  <c r="B729" i="1"/>
  <c r="A729" i="1"/>
  <c r="K728" i="1"/>
  <c r="J728" i="1"/>
  <c r="L728" i="1" s="1"/>
  <c r="I728" i="1"/>
  <c r="H728" i="1"/>
  <c r="G728" i="1"/>
  <c r="F728" i="1"/>
  <c r="D728" i="1"/>
  <c r="E728" i="1" s="1"/>
  <c r="C728" i="1"/>
  <c r="B728" i="1"/>
  <c r="A728" i="1"/>
  <c r="L727" i="1"/>
  <c r="K727" i="1"/>
  <c r="J727" i="1"/>
  <c r="I727" i="1"/>
  <c r="H727" i="1"/>
  <c r="G727" i="1"/>
  <c r="F727" i="1"/>
  <c r="D727" i="1"/>
  <c r="E727" i="1" s="1"/>
  <c r="C727" i="1"/>
  <c r="B727" i="1"/>
  <c r="A727" i="1"/>
  <c r="L726" i="1"/>
  <c r="K726" i="1"/>
  <c r="J726" i="1"/>
  <c r="I726" i="1"/>
  <c r="H726" i="1"/>
  <c r="G726" i="1"/>
  <c r="F726" i="1"/>
  <c r="D726" i="1"/>
  <c r="E726" i="1" s="1"/>
  <c r="C726" i="1"/>
  <c r="B726" i="1"/>
  <c r="A726" i="1"/>
  <c r="L725" i="1"/>
  <c r="K725" i="1"/>
  <c r="J725" i="1"/>
  <c r="I725" i="1"/>
  <c r="H725" i="1"/>
  <c r="G725" i="1"/>
  <c r="F725" i="1"/>
  <c r="D725" i="1"/>
  <c r="E725" i="1" s="1"/>
  <c r="C725" i="1"/>
  <c r="B725" i="1"/>
  <c r="A725" i="1"/>
  <c r="K724" i="1"/>
  <c r="J724" i="1"/>
  <c r="L724" i="1" s="1"/>
  <c r="I724" i="1"/>
  <c r="H724" i="1"/>
  <c r="G724" i="1"/>
  <c r="F724" i="1"/>
  <c r="D724" i="1"/>
  <c r="E724" i="1" s="1"/>
  <c r="C724" i="1"/>
  <c r="B724" i="1"/>
  <c r="A724" i="1"/>
  <c r="L723" i="1"/>
  <c r="K723" i="1"/>
  <c r="J723" i="1"/>
  <c r="I723" i="1"/>
  <c r="H723" i="1"/>
  <c r="G723" i="1"/>
  <c r="F723" i="1"/>
  <c r="D723" i="1"/>
  <c r="E723" i="1" s="1"/>
  <c r="C723" i="1"/>
  <c r="B723" i="1"/>
  <c r="A723" i="1"/>
  <c r="K722" i="1"/>
  <c r="J722" i="1"/>
  <c r="L722" i="1" s="1"/>
  <c r="I722" i="1"/>
  <c r="H722" i="1"/>
  <c r="G722" i="1"/>
  <c r="F722" i="1"/>
  <c r="D722" i="1"/>
  <c r="E722" i="1" s="1"/>
  <c r="C722" i="1"/>
  <c r="B722" i="1"/>
  <c r="A722" i="1"/>
  <c r="L721" i="1"/>
  <c r="K721" i="1"/>
  <c r="J721" i="1"/>
  <c r="I721" i="1"/>
  <c r="H721" i="1"/>
  <c r="G721" i="1"/>
  <c r="F721" i="1"/>
  <c r="D721" i="1"/>
  <c r="E721" i="1" s="1"/>
  <c r="C721" i="1"/>
  <c r="B721" i="1"/>
  <c r="A721" i="1"/>
  <c r="K720" i="1"/>
  <c r="J720" i="1"/>
  <c r="L720" i="1" s="1"/>
  <c r="I720" i="1"/>
  <c r="H720" i="1"/>
  <c r="G720" i="1"/>
  <c r="F720" i="1"/>
  <c r="D720" i="1"/>
  <c r="E720" i="1" s="1"/>
  <c r="C720" i="1"/>
  <c r="B720" i="1"/>
  <c r="A720" i="1"/>
  <c r="L719" i="1"/>
  <c r="K719" i="1"/>
  <c r="J719" i="1"/>
  <c r="I719" i="1"/>
  <c r="H719" i="1"/>
  <c r="G719" i="1"/>
  <c r="F719" i="1"/>
  <c r="D719" i="1"/>
  <c r="E719" i="1" s="1"/>
  <c r="C719" i="1"/>
  <c r="B719" i="1"/>
  <c r="A719" i="1"/>
  <c r="L718" i="1"/>
  <c r="K718" i="1"/>
  <c r="J718" i="1"/>
  <c r="I718" i="1"/>
  <c r="H718" i="1"/>
  <c r="G718" i="1"/>
  <c r="F718" i="1"/>
  <c r="D718" i="1"/>
  <c r="E718" i="1" s="1"/>
  <c r="C718" i="1"/>
  <c r="B718" i="1"/>
  <c r="A718" i="1"/>
  <c r="L717" i="1"/>
  <c r="K717" i="1"/>
  <c r="J717" i="1"/>
  <c r="I717" i="1"/>
  <c r="H717" i="1"/>
  <c r="G717" i="1"/>
  <c r="F717" i="1"/>
  <c r="D717" i="1"/>
  <c r="E717" i="1" s="1"/>
  <c r="C717" i="1"/>
  <c r="B717" i="1"/>
  <c r="A717" i="1"/>
  <c r="K716" i="1"/>
  <c r="J716" i="1"/>
  <c r="L716" i="1" s="1"/>
  <c r="I716" i="1"/>
  <c r="H716" i="1"/>
  <c r="G716" i="1"/>
  <c r="F716" i="1"/>
  <c r="D716" i="1"/>
  <c r="E716" i="1" s="1"/>
  <c r="C716" i="1"/>
  <c r="B716" i="1"/>
  <c r="A716" i="1"/>
  <c r="L715" i="1"/>
  <c r="K715" i="1"/>
  <c r="J715" i="1"/>
  <c r="I715" i="1"/>
  <c r="H715" i="1"/>
  <c r="G715" i="1"/>
  <c r="F715" i="1"/>
  <c r="D715" i="1"/>
  <c r="E715" i="1" s="1"/>
  <c r="C715" i="1"/>
  <c r="B715" i="1"/>
  <c r="A715" i="1"/>
  <c r="K714" i="1"/>
  <c r="J714" i="1"/>
  <c r="L714" i="1" s="1"/>
  <c r="I714" i="1"/>
  <c r="H714" i="1"/>
  <c r="G714" i="1"/>
  <c r="F714" i="1"/>
  <c r="D714" i="1"/>
  <c r="E714" i="1" s="1"/>
  <c r="C714" i="1"/>
  <c r="B714" i="1"/>
  <c r="A714" i="1"/>
  <c r="L713" i="1"/>
  <c r="K713" i="1"/>
  <c r="J713" i="1"/>
  <c r="I713" i="1"/>
  <c r="H713" i="1"/>
  <c r="G713" i="1"/>
  <c r="F713" i="1"/>
  <c r="D713" i="1"/>
  <c r="E713" i="1" s="1"/>
  <c r="C713" i="1"/>
  <c r="B713" i="1"/>
  <c r="A713" i="1"/>
  <c r="K712" i="1"/>
  <c r="J712" i="1"/>
  <c r="L712" i="1" s="1"/>
  <c r="I712" i="1"/>
  <c r="H712" i="1"/>
  <c r="G712" i="1"/>
  <c r="F712" i="1"/>
  <c r="D712" i="1"/>
  <c r="E712" i="1" s="1"/>
  <c r="C712" i="1"/>
  <c r="B712" i="1"/>
  <c r="A712" i="1"/>
  <c r="L711" i="1"/>
  <c r="K711" i="1"/>
  <c r="J711" i="1"/>
  <c r="I711" i="1"/>
  <c r="H711" i="1"/>
  <c r="G711" i="1"/>
  <c r="F711" i="1"/>
  <c r="D711" i="1"/>
  <c r="E711" i="1" s="1"/>
  <c r="C711" i="1"/>
  <c r="B711" i="1"/>
  <c r="A711" i="1"/>
  <c r="L710" i="1"/>
  <c r="K710" i="1"/>
  <c r="J710" i="1"/>
  <c r="I710" i="1"/>
  <c r="H710" i="1"/>
  <c r="G710" i="1"/>
  <c r="F710" i="1"/>
  <c r="D710" i="1"/>
  <c r="E710" i="1" s="1"/>
  <c r="C710" i="1"/>
  <c r="B710" i="1"/>
  <c r="A710" i="1"/>
  <c r="L709" i="1"/>
  <c r="K709" i="1"/>
  <c r="J709" i="1"/>
  <c r="I709" i="1"/>
  <c r="H709" i="1"/>
  <c r="G709" i="1"/>
  <c r="F709" i="1"/>
  <c r="D709" i="1"/>
  <c r="E709" i="1" s="1"/>
  <c r="C709" i="1"/>
  <c r="B709" i="1"/>
  <c r="A709" i="1"/>
  <c r="K708" i="1"/>
  <c r="J708" i="1"/>
  <c r="L708" i="1" s="1"/>
  <c r="I708" i="1"/>
  <c r="H708" i="1"/>
  <c r="G708" i="1"/>
  <c r="F708" i="1"/>
  <c r="D708" i="1"/>
  <c r="E708" i="1" s="1"/>
  <c r="C708" i="1"/>
  <c r="B708" i="1"/>
  <c r="A708" i="1"/>
  <c r="L707" i="1"/>
  <c r="K707" i="1"/>
  <c r="J707" i="1"/>
  <c r="I707" i="1"/>
  <c r="H707" i="1"/>
  <c r="G707" i="1"/>
  <c r="F707" i="1"/>
  <c r="D707" i="1"/>
  <c r="E707" i="1" s="1"/>
  <c r="C707" i="1"/>
  <c r="B707" i="1"/>
  <c r="A707" i="1"/>
  <c r="K706" i="1"/>
  <c r="J706" i="1"/>
  <c r="L706" i="1" s="1"/>
  <c r="I706" i="1"/>
  <c r="H706" i="1"/>
  <c r="G706" i="1"/>
  <c r="F706" i="1"/>
  <c r="D706" i="1"/>
  <c r="E706" i="1" s="1"/>
  <c r="C706" i="1"/>
  <c r="B706" i="1"/>
  <c r="A706" i="1"/>
  <c r="K705" i="1"/>
  <c r="L705" i="1" s="1"/>
  <c r="J705" i="1"/>
  <c r="I705" i="1"/>
  <c r="H705" i="1"/>
  <c r="G705" i="1"/>
  <c r="F705" i="1"/>
  <c r="D705" i="1"/>
  <c r="E705" i="1" s="1"/>
  <c r="C705" i="1"/>
  <c r="B705" i="1"/>
  <c r="A705" i="1"/>
  <c r="K704" i="1"/>
  <c r="J704" i="1"/>
  <c r="L704" i="1" s="1"/>
  <c r="I704" i="1"/>
  <c r="H704" i="1"/>
  <c r="G704" i="1"/>
  <c r="F704" i="1"/>
  <c r="C704" i="1"/>
  <c r="B704" i="1"/>
  <c r="A704" i="1"/>
  <c r="D704" i="1" s="1"/>
  <c r="E704" i="1" s="1"/>
  <c r="K703" i="1"/>
  <c r="J703" i="1"/>
  <c r="L703" i="1" s="1"/>
  <c r="I703" i="1"/>
  <c r="H703" i="1"/>
  <c r="G703" i="1"/>
  <c r="F703" i="1"/>
  <c r="D703" i="1"/>
  <c r="E703" i="1" s="1"/>
  <c r="C703" i="1"/>
  <c r="B703" i="1"/>
  <c r="A703" i="1"/>
  <c r="K702" i="1"/>
  <c r="J702" i="1"/>
  <c r="L702" i="1" s="1"/>
  <c r="I702" i="1"/>
  <c r="H702" i="1"/>
  <c r="G702" i="1"/>
  <c r="F702" i="1"/>
  <c r="C702" i="1"/>
  <c r="B702" i="1"/>
  <c r="A702" i="1"/>
  <c r="D702" i="1" s="1"/>
  <c r="E702" i="1" s="1"/>
  <c r="K701" i="1"/>
  <c r="J701" i="1"/>
  <c r="L701" i="1" s="1"/>
  <c r="I701" i="1"/>
  <c r="H701" i="1"/>
  <c r="G701" i="1"/>
  <c r="F701" i="1"/>
  <c r="D701" i="1"/>
  <c r="E701" i="1" s="1"/>
  <c r="C701" i="1"/>
  <c r="B701" i="1"/>
  <c r="A701" i="1"/>
  <c r="K700" i="1"/>
  <c r="J700" i="1"/>
  <c r="L700" i="1" s="1"/>
  <c r="I700" i="1"/>
  <c r="H700" i="1"/>
  <c r="G700" i="1"/>
  <c r="F700" i="1"/>
  <c r="C700" i="1"/>
  <c r="B700" i="1"/>
  <c r="A700" i="1"/>
  <c r="D700" i="1" s="1"/>
  <c r="E700" i="1" s="1"/>
  <c r="K699" i="1"/>
  <c r="J699" i="1"/>
  <c r="L699" i="1" s="1"/>
  <c r="I699" i="1"/>
  <c r="H699" i="1"/>
  <c r="G699" i="1"/>
  <c r="F699" i="1"/>
  <c r="D699" i="1"/>
  <c r="E699" i="1" s="1"/>
  <c r="C699" i="1"/>
  <c r="B699" i="1"/>
  <c r="A699" i="1"/>
  <c r="K698" i="1"/>
  <c r="J698" i="1"/>
  <c r="L698" i="1" s="1"/>
  <c r="I698" i="1"/>
  <c r="H698" i="1"/>
  <c r="G698" i="1"/>
  <c r="F698" i="1"/>
  <c r="C698" i="1"/>
  <c r="B698" i="1"/>
  <c r="A698" i="1"/>
  <c r="D698" i="1" s="1"/>
  <c r="E698" i="1" s="1"/>
  <c r="K697" i="1"/>
  <c r="J697" i="1"/>
  <c r="L697" i="1" s="1"/>
  <c r="I697" i="1"/>
  <c r="H697" i="1"/>
  <c r="G697" i="1"/>
  <c r="F697" i="1"/>
  <c r="D697" i="1"/>
  <c r="E697" i="1" s="1"/>
  <c r="C697" i="1"/>
  <c r="B697" i="1"/>
  <c r="A697" i="1"/>
  <c r="K696" i="1"/>
  <c r="J696" i="1"/>
  <c r="L696" i="1" s="1"/>
  <c r="I696" i="1"/>
  <c r="H696" i="1"/>
  <c r="G696" i="1"/>
  <c r="F696" i="1"/>
  <c r="C696" i="1"/>
  <c r="B696" i="1"/>
  <c r="A696" i="1"/>
  <c r="D696" i="1" s="1"/>
  <c r="E696" i="1" s="1"/>
  <c r="K695" i="1"/>
  <c r="J695" i="1"/>
  <c r="L695" i="1" s="1"/>
  <c r="I695" i="1"/>
  <c r="H695" i="1"/>
  <c r="G695" i="1"/>
  <c r="F695" i="1"/>
  <c r="D695" i="1"/>
  <c r="E695" i="1" s="1"/>
  <c r="C695" i="1"/>
  <c r="B695" i="1"/>
  <c r="A695" i="1"/>
  <c r="K694" i="1"/>
  <c r="J694" i="1"/>
  <c r="L694" i="1" s="1"/>
  <c r="I694" i="1"/>
  <c r="H694" i="1"/>
  <c r="G694" i="1"/>
  <c r="F694" i="1"/>
  <c r="C694" i="1"/>
  <c r="B694" i="1"/>
  <c r="A694" i="1"/>
  <c r="D694" i="1" s="1"/>
  <c r="E694" i="1" s="1"/>
  <c r="K693" i="1"/>
  <c r="J693" i="1"/>
  <c r="L693" i="1" s="1"/>
  <c r="I693" i="1"/>
  <c r="H693" i="1"/>
  <c r="G693" i="1"/>
  <c r="F693" i="1"/>
  <c r="D693" i="1"/>
  <c r="E693" i="1" s="1"/>
  <c r="C693" i="1"/>
  <c r="B693" i="1"/>
  <c r="A693" i="1"/>
  <c r="K692" i="1"/>
  <c r="J692" i="1"/>
  <c r="L692" i="1" s="1"/>
  <c r="I692" i="1"/>
  <c r="H692" i="1"/>
  <c r="G692" i="1"/>
  <c r="F692" i="1"/>
  <c r="C692" i="1"/>
  <c r="B692" i="1"/>
  <c r="A692" i="1"/>
  <c r="D692" i="1" s="1"/>
  <c r="E692" i="1" s="1"/>
  <c r="K691" i="1"/>
  <c r="J691" i="1"/>
  <c r="L691" i="1" s="1"/>
  <c r="I691" i="1"/>
  <c r="H691" i="1"/>
  <c r="G691" i="1"/>
  <c r="F691" i="1"/>
  <c r="D691" i="1"/>
  <c r="E691" i="1" s="1"/>
  <c r="C691" i="1"/>
  <c r="B691" i="1"/>
  <c r="A691" i="1"/>
  <c r="K690" i="1"/>
  <c r="J690" i="1"/>
  <c r="L690" i="1" s="1"/>
  <c r="I690" i="1"/>
  <c r="H690" i="1"/>
  <c r="G690" i="1"/>
  <c r="F690" i="1"/>
  <c r="C690" i="1"/>
  <c r="B690" i="1"/>
  <c r="A690" i="1"/>
  <c r="D690" i="1" s="1"/>
  <c r="E690" i="1" s="1"/>
  <c r="K689" i="1"/>
  <c r="J689" i="1"/>
  <c r="L689" i="1" s="1"/>
  <c r="I689" i="1"/>
  <c r="H689" i="1"/>
  <c r="G689" i="1"/>
  <c r="F689" i="1"/>
  <c r="D689" i="1"/>
  <c r="E689" i="1" s="1"/>
  <c r="C689" i="1"/>
  <c r="B689" i="1"/>
  <c r="A689" i="1"/>
  <c r="K688" i="1"/>
  <c r="J688" i="1"/>
  <c r="L688" i="1" s="1"/>
  <c r="I688" i="1"/>
  <c r="H688" i="1"/>
  <c r="G688" i="1"/>
  <c r="F688" i="1"/>
  <c r="C688" i="1"/>
  <c r="B688" i="1"/>
  <c r="A688" i="1"/>
  <c r="D688" i="1" s="1"/>
  <c r="E688" i="1" s="1"/>
  <c r="K687" i="1"/>
  <c r="J687" i="1"/>
  <c r="L687" i="1" s="1"/>
  <c r="I687" i="1"/>
  <c r="H687" i="1"/>
  <c r="G687" i="1"/>
  <c r="F687" i="1"/>
  <c r="D687" i="1"/>
  <c r="E687" i="1" s="1"/>
  <c r="C687" i="1"/>
  <c r="B687" i="1"/>
  <c r="A687" i="1"/>
  <c r="K686" i="1"/>
  <c r="J686" i="1"/>
  <c r="L686" i="1" s="1"/>
  <c r="I686" i="1"/>
  <c r="H686" i="1"/>
  <c r="G686" i="1"/>
  <c r="F686" i="1"/>
  <c r="C686" i="1"/>
  <c r="B686" i="1"/>
  <c r="A686" i="1"/>
  <c r="D686" i="1" s="1"/>
  <c r="E686" i="1" s="1"/>
  <c r="K685" i="1"/>
  <c r="J685" i="1"/>
  <c r="L685" i="1" s="1"/>
  <c r="I685" i="1"/>
  <c r="H685" i="1"/>
  <c r="G685" i="1"/>
  <c r="F685" i="1"/>
  <c r="D685" i="1"/>
  <c r="E685" i="1" s="1"/>
  <c r="C685" i="1"/>
  <c r="B685" i="1"/>
  <c r="A685" i="1"/>
  <c r="K684" i="1"/>
  <c r="J684" i="1"/>
  <c r="L684" i="1" s="1"/>
  <c r="I684" i="1"/>
  <c r="H684" i="1"/>
  <c r="G684" i="1"/>
  <c r="F684" i="1"/>
  <c r="C684" i="1"/>
  <c r="B684" i="1"/>
  <c r="A684" i="1"/>
  <c r="D684" i="1" s="1"/>
  <c r="E684" i="1" s="1"/>
  <c r="K683" i="1"/>
  <c r="J683" i="1"/>
  <c r="L683" i="1" s="1"/>
  <c r="I683" i="1"/>
  <c r="H683" i="1"/>
  <c r="G683" i="1"/>
  <c r="F683" i="1"/>
  <c r="D683" i="1"/>
  <c r="E683" i="1" s="1"/>
  <c r="C683" i="1"/>
  <c r="B683" i="1"/>
  <c r="A683" i="1"/>
  <c r="K682" i="1"/>
  <c r="J682" i="1"/>
  <c r="L682" i="1" s="1"/>
  <c r="I682" i="1"/>
  <c r="H682" i="1"/>
  <c r="G682" i="1"/>
  <c r="F682" i="1"/>
  <c r="C682" i="1"/>
  <c r="B682" i="1"/>
  <c r="A682" i="1"/>
  <c r="D682" i="1" s="1"/>
  <c r="E682" i="1" s="1"/>
  <c r="K681" i="1"/>
  <c r="J681" i="1"/>
  <c r="L681" i="1" s="1"/>
  <c r="I681" i="1"/>
  <c r="H681" i="1"/>
  <c r="G681" i="1"/>
  <c r="F681" i="1"/>
  <c r="D681" i="1"/>
  <c r="E681" i="1" s="1"/>
  <c r="C681" i="1"/>
  <c r="B681" i="1"/>
  <c r="A681" i="1"/>
  <c r="K680" i="1"/>
  <c r="J680" i="1"/>
  <c r="L680" i="1" s="1"/>
  <c r="I680" i="1"/>
  <c r="H680" i="1"/>
  <c r="G680" i="1"/>
  <c r="F680" i="1"/>
  <c r="C680" i="1"/>
  <c r="B680" i="1"/>
  <c r="A680" i="1"/>
  <c r="D680" i="1" s="1"/>
  <c r="E680" i="1" s="1"/>
  <c r="K679" i="1"/>
  <c r="J679" i="1"/>
  <c r="L679" i="1" s="1"/>
  <c r="I679" i="1"/>
  <c r="H679" i="1"/>
  <c r="G679" i="1"/>
  <c r="F679" i="1"/>
  <c r="D679" i="1"/>
  <c r="E679" i="1" s="1"/>
  <c r="C679" i="1"/>
  <c r="B679" i="1"/>
  <c r="A679" i="1"/>
  <c r="K678" i="1"/>
  <c r="J678" i="1"/>
  <c r="L678" i="1" s="1"/>
  <c r="I678" i="1"/>
  <c r="H678" i="1"/>
  <c r="G678" i="1"/>
  <c r="F678" i="1"/>
  <c r="C678" i="1"/>
  <c r="B678" i="1"/>
  <c r="A678" i="1"/>
  <c r="D678" i="1" s="1"/>
  <c r="E678" i="1" s="1"/>
  <c r="K677" i="1"/>
  <c r="J677" i="1"/>
  <c r="L677" i="1" s="1"/>
  <c r="I677" i="1"/>
  <c r="H677" i="1"/>
  <c r="G677" i="1"/>
  <c r="F677" i="1"/>
  <c r="D677" i="1"/>
  <c r="E677" i="1" s="1"/>
  <c r="C677" i="1"/>
  <c r="B677" i="1"/>
  <c r="A677" i="1"/>
  <c r="K676" i="1"/>
  <c r="J676" i="1"/>
  <c r="L676" i="1" s="1"/>
  <c r="I676" i="1"/>
  <c r="H676" i="1"/>
  <c r="G676" i="1"/>
  <c r="F676" i="1"/>
  <c r="C676" i="1"/>
  <c r="B676" i="1"/>
  <c r="A676" i="1"/>
  <c r="D676" i="1" s="1"/>
  <c r="E676" i="1" s="1"/>
  <c r="K675" i="1"/>
  <c r="J675" i="1"/>
  <c r="L675" i="1" s="1"/>
  <c r="I675" i="1"/>
  <c r="H675" i="1"/>
  <c r="G675" i="1"/>
  <c r="F675" i="1"/>
  <c r="D675" i="1"/>
  <c r="E675" i="1" s="1"/>
  <c r="C675" i="1"/>
  <c r="B675" i="1"/>
  <c r="A675" i="1"/>
  <c r="K674" i="1"/>
  <c r="J674" i="1"/>
  <c r="L674" i="1" s="1"/>
  <c r="I674" i="1"/>
  <c r="H674" i="1"/>
  <c r="G674" i="1"/>
  <c r="F674" i="1"/>
  <c r="C674" i="1"/>
  <c r="B674" i="1"/>
  <c r="A674" i="1"/>
  <c r="D674" i="1" s="1"/>
  <c r="E674" i="1" s="1"/>
  <c r="K673" i="1"/>
  <c r="J673" i="1"/>
  <c r="L673" i="1" s="1"/>
  <c r="I673" i="1"/>
  <c r="H673" i="1"/>
  <c r="G673" i="1"/>
  <c r="F673" i="1"/>
  <c r="D673" i="1"/>
  <c r="E673" i="1" s="1"/>
  <c r="C673" i="1"/>
  <c r="B673" i="1"/>
  <c r="A673" i="1"/>
  <c r="K672" i="1"/>
  <c r="J672" i="1"/>
  <c r="L672" i="1" s="1"/>
  <c r="I672" i="1"/>
  <c r="H672" i="1"/>
  <c r="G672" i="1"/>
  <c r="F672" i="1"/>
  <c r="C672" i="1"/>
  <c r="B672" i="1"/>
  <c r="A672" i="1"/>
  <c r="D672" i="1" s="1"/>
  <c r="E672" i="1" s="1"/>
  <c r="K671" i="1"/>
  <c r="J671" i="1"/>
  <c r="L671" i="1" s="1"/>
  <c r="I671" i="1"/>
  <c r="H671" i="1"/>
  <c r="G671" i="1"/>
  <c r="F671" i="1"/>
  <c r="D671" i="1"/>
  <c r="E671" i="1" s="1"/>
  <c r="C671" i="1"/>
  <c r="B671" i="1"/>
  <c r="A671" i="1"/>
  <c r="K670" i="1"/>
  <c r="J670" i="1"/>
  <c r="L670" i="1" s="1"/>
  <c r="I670" i="1"/>
  <c r="H670" i="1"/>
  <c r="G670" i="1"/>
  <c r="F670" i="1"/>
  <c r="C670" i="1"/>
  <c r="B670" i="1"/>
  <c r="A670" i="1"/>
  <c r="D670" i="1" s="1"/>
  <c r="E670" i="1" s="1"/>
  <c r="K669" i="1"/>
  <c r="J669" i="1"/>
  <c r="L669" i="1" s="1"/>
  <c r="I669" i="1"/>
  <c r="H669" i="1"/>
  <c r="G669" i="1"/>
  <c r="F669" i="1"/>
  <c r="D669" i="1"/>
  <c r="E669" i="1" s="1"/>
  <c r="C669" i="1"/>
  <c r="B669" i="1"/>
  <c r="A669" i="1"/>
  <c r="K668" i="1"/>
  <c r="J668" i="1"/>
  <c r="L668" i="1" s="1"/>
  <c r="I668" i="1"/>
  <c r="H668" i="1"/>
  <c r="G668" i="1"/>
  <c r="F668" i="1"/>
  <c r="C668" i="1"/>
  <c r="B668" i="1"/>
  <c r="A668" i="1"/>
  <c r="D668" i="1" s="1"/>
  <c r="E668" i="1" s="1"/>
  <c r="K667" i="1"/>
  <c r="J667" i="1"/>
  <c r="L667" i="1" s="1"/>
  <c r="I667" i="1"/>
  <c r="H667" i="1"/>
  <c r="G667" i="1"/>
  <c r="F667" i="1"/>
  <c r="D667" i="1"/>
  <c r="E667" i="1" s="1"/>
  <c r="C667" i="1"/>
  <c r="B667" i="1"/>
  <c r="A667" i="1"/>
  <c r="K666" i="1"/>
  <c r="J666" i="1"/>
  <c r="L666" i="1" s="1"/>
  <c r="I666" i="1"/>
  <c r="H666" i="1"/>
  <c r="G666" i="1"/>
  <c r="F666" i="1"/>
  <c r="C666" i="1"/>
  <c r="B666" i="1"/>
  <c r="A666" i="1"/>
  <c r="D666" i="1" s="1"/>
  <c r="E666" i="1" s="1"/>
  <c r="K665" i="1"/>
  <c r="J665" i="1"/>
  <c r="L665" i="1" s="1"/>
  <c r="I665" i="1"/>
  <c r="H665" i="1"/>
  <c r="G665" i="1"/>
  <c r="F665" i="1"/>
  <c r="D665" i="1"/>
  <c r="E665" i="1" s="1"/>
  <c r="C665" i="1"/>
  <c r="B665" i="1"/>
  <c r="A665" i="1"/>
  <c r="K664" i="1"/>
  <c r="J664" i="1"/>
  <c r="L664" i="1" s="1"/>
  <c r="I664" i="1"/>
  <c r="H664" i="1"/>
  <c r="G664" i="1"/>
  <c r="F664" i="1"/>
  <c r="C664" i="1"/>
  <c r="B664" i="1"/>
  <c r="A664" i="1"/>
  <c r="D664" i="1" s="1"/>
  <c r="E664" i="1" s="1"/>
  <c r="K663" i="1"/>
  <c r="J663" i="1"/>
  <c r="L663" i="1" s="1"/>
  <c r="I663" i="1"/>
  <c r="H663" i="1"/>
  <c r="G663" i="1"/>
  <c r="F663" i="1"/>
  <c r="D663" i="1"/>
  <c r="E663" i="1" s="1"/>
  <c r="C663" i="1"/>
  <c r="B663" i="1"/>
  <c r="A663" i="1"/>
  <c r="K662" i="1"/>
  <c r="J662" i="1"/>
  <c r="L662" i="1" s="1"/>
  <c r="I662" i="1"/>
  <c r="H662" i="1"/>
  <c r="G662" i="1"/>
  <c r="F662" i="1"/>
  <c r="C662" i="1"/>
  <c r="B662" i="1"/>
  <c r="A662" i="1"/>
  <c r="D662" i="1" s="1"/>
  <c r="E662" i="1" s="1"/>
  <c r="K661" i="1"/>
  <c r="J661" i="1"/>
  <c r="L661" i="1" s="1"/>
  <c r="I661" i="1"/>
  <c r="H661" i="1"/>
  <c r="G661" i="1"/>
  <c r="F661" i="1"/>
  <c r="D661" i="1"/>
  <c r="E661" i="1" s="1"/>
  <c r="C661" i="1"/>
  <c r="B661" i="1"/>
  <c r="A661" i="1"/>
  <c r="K660" i="1"/>
  <c r="J660" i="1"/>
  <c r="L660" i="1" s="1"/>
  <c r="I660" i="1"/>
  <c r="H660" i="1"/>
  <c r="G660" i="1"/>
  <c r="F660" i="1"/>
  <c r="C660" i="1"/>
  <c r="B660" i="1"/>
  <c r="A660" i="1"/>
  <c r="D660" i="1" s="1"/>
  <c r="E660" i="1" s="1"/>
  <c r="K659" i="1"/>
  <c r="J659" i="1"/>
  <c r="L659" i="1" s="1"/>
  <c r="I659" i="1"/>
  <c r="H659" i="1"/>
  <c r="G659" i="1"/>
  <c r="F659" i="1"/>
  <c r="D659" i="1"/>
  <c r="E659" i="1" s="1"/>
  <c r="C659" i="1"/>
  <c r="B659" i="1"/>
  <c r="A659" i="1"/>
  <c r="K658" i="1"/>
  <c r="J658" i="1"/>
  <c r="L658" i="1" s="1"/>
  <c r="I658" i="1"/>
  <c r="H658" i="1"/>
  <c r="G658" i="1"/>
  <c r="F658" i="1"/>
  <c r="C658" i="1"/>
  <c r="B658" i="1"/>
  <c r="A658" i="1"/>
  <c r="D658" i="1" s="1"/>
  <c r="E658" i="1" s="1"/>
  <c r="K657" i="1"/>
  <c r="J657" i="1"/>
  <c r="L657" i="1" s="1"/>
  <c r="I657" i="1"/>
  <c r="H657" i="1"/>
  <c r="G657" i="1"/>
  <c r="F657" i="1"/>
  <c r="D657" i="1"/>
  <c r="E657" i="1" s="1"/>
  <c r="C657" i="1"/>
  <c r="B657" i="1"/>
  <c r="A657" i="1"/>
  <c r="K656" i="1"/>
  <c r="J656" i="1"/>
  <c r="L656" i="1" s="1"/>
  <c r="I656" i="1"/>
  <c r="H656" i="1"/>
  <c r="G656" i="1"/>
  <c r="F656" i="1"/>
  <c r="C656" i="1"/>
  <c r="B656" i="1"/>
  <c r="A656" i="1"/>
  <c r="D656" i="1" s="1"/>
  <c r="E656" i="1" s="1"/>
  <c r="K655" i="1"/>
  <c r="J655" i="1"/>
  <c r="L655" i="1" s="1"/>
  <c r="I655" i="1"/>
  <c r="H655" i="1"/>
  <c r="G655" i="1"/>
  <c r="F655" i="1"/>
  <c r="D655" i="1"/>
  <c r="E655" i="1" s="1"/>
  <c r="C655" i="1"/>
  <c r="B655" i="1"/>
  <c r="A655" i="1"/>
  <c r="K654" i="1"/>
  <c r="J654" i="1"/>
  <c r="L654" i="1" s="1"/>
  <c r="I654" i="1"/>
  <c r="H654" i="1"/>
  <c r="G654" i="1"/>
  <c r="F654" i="1"/>
  <c r="C654" i="1"/>
  <c r="B654" i="1"/>
  <c r="A654" i="1"/>
  <c r="D654" i="1" s="1"/>
  <c r="E654" i="1" s="1"/>
  <c r="K653" i="1"/>
  <c r="J653" i="1"/>
  <c r="L653" i="1" s="1"/>
  <c r="I653" i="1"/>
  <c r="H653" i="1"/>
  <c r="G653" i="1"/>
  <c r="F653" i="1"/>
  <c r="D653" i="1"/>
  <c r="E653" i="1" s="1"/>
  <c r="C653" i="1"/>
  <c r="B653" i="1"/>
  <c r="A653" i="1"/>
  <c r="K652" i="1"/>
  <c r="J652" i="1"/>
  <c r="L652" i="1" s="1"/>
  <c r="I652" i="1"/>
  <c r="H652" i="1"/>
  <c r="G652" i="1"/>
  <c r="F652" i="1"/>
  <c r="C652" i="1"/>
  <c r="B652" i="1"/>
  <c r="A652" i="1"/>
  <c r="D652" i="1" s="1"/>
  <c r="E652" i="1" s="1"/>
  <c r="K651" i="1"/>
  <c r="J651" i="1"/>
  <c r="L651" i="1" s="1"/>
  <c r="I651" i="1"/>
  <c r="H651" i="1"/>
  <c r="G651" i="1"/>
  <c r="F651" i="1"/>
  <c r="D651" i="1"/>
  <c r="E651" i="1" s="1"/>
  <c r="C651" i="1"/>
  <c r="B651" i="1"/>
  <c r="A651" i="1"/>
  <c r="K650" i="1"/>
  <c r="J650" i="1"/>
  <c r="L650" i="1" s="1"/>
  <c r="I650" i="1"/>
  <c r="H650" i="1"/>
  <c r="G650" i="1"/>
  <c r="F650" i="1"/>
  <c r="C650" i="1"/>
  <c r="B650" i="1"/>
  <c r="A650" i="1"/>
  <c r="D650" i="1" s="1"/>
  <c r="E650" i="1" s="1"/>
  <c r="K649" i="1"/>
  <c r="J649" i="1"/>
  <c r="L649" i="1" s="1"/>
  <c r="I649" i="1"/>
  <c r="H649" i="1"/>
  <c r="G649" i="1"/>
  <c r="F649" i="1"/>
  <c r="D649" i="1"/>
  <c r="E649" i="1" s="1"/>
  <c r="C649" i="1"/>
  <c r="B649" i="1"/>
  <c r="A649" i="1"/>
  <c r="K648" i="1"/>
  <c r="J648" i="1"/>
  <c r="L648" i="1" s="1"/>
  <c r="I648" i="1"/>
  <c r="H648" i="1"/>
  <c r="G648" i="1"/>
  <c r="F648" i="1"/>
  <c r="C648" i="1"/>
  <c r="B648" i="1"/>
  <c r="A648" i="1"/>
  <c r="D648" i="1" s="1"/>
  <c r="E648" i="1" s="1"/>
  <c r="K647" i="1"/>
  <c r="J647" i="1"/>
  <c r="L647" i="1" s="1"/>
  <c r="I647" i="1"/>
  <c r="H647" i="1"/>
  <c r="G647" i="1"/>
  <c r="F647" i="1"/>
  <c r="D647" i="1"/>
  <c r="E647" i="1" s="1"/>
  <c r="C647" i="1"/>
  <c r="B647" i="1"/>
  <c r="A647" i="1"/>
  <c r="K646" i="1"/>
  <c r="J646" i="1"/>
  <c r="L646" i="1" s="1"/>
  <c r="I646" i="1"/>
  <c r="H646" i="1"/>
  <c r="G646" i="1"/>
  <c r="F646" i="1"/>
  <c r="C646" i="1"/>
  <c r="B646" i="1"/>
  <c r="A646" i="1"/>
  <c r="D646" i="1" s="1"/>
  <c r="E646" i="1" s="1"/>
  <c r="K645" i="1"/>
  <c r="J645" i="1"/>
  <c r="L645" i="1" s="1"/>
  <c r="I645" i="1"/>
  <c r="H645" i="1"/>
  <c r="G645" i="1"/>
  <c r="F645" i="1"/>
  <c r="D645" i="1"/>
  <c r="E645" i="1" s="1"/>
  <c r="C645" i="1"/>
  <c r="B645" i="1"/>
  <c r="A645" i="1"/>
  <c r="K644" i="1"/>
  <c r="J644" i="1"/>
  <c r="L644" i="1" s="1"/>
  <c r="I644" i="1"/>
  <c r="H644" i="1"/>
  <c r="G644" i="1"/>
  <c r="F644" i="1"/>
  <c r="C644" i="1"/>
  <c r="B644" i="1"/>
  <c r="A644" i="1"/>
  <c r="D644" i="1" s="1"/>
  <c r="E644" i="1" s="1"/>
  <c r="K643" i="1"/>
  <c r="J643" i="1"/>
  <c r="L643" i="1" s="1"/>
  <c r="I643" i="1"/>
  <c r="H643" i="1"/>
  <c r="G643" i="1"/>
  <c r="F643" i="1"/>
  <c r="D643" i="1"/>
  <c r="E643" i="1" s="1"/>
  <c r="C643" i="1"/>
  <c r="B643" i="1"/>
  <c r="A643" i="1"/>
  <c r="K642" i="1"/>
  <c r="J642" i="1"/>
  <c r="L642" i="1" s="1"/>
  <c r="I642" i="1"/>
  <c r="H642" i="1"/>
  <c r="G642" i="1"/>
  <c r="F642" i="1"/>
  <c r="C642" i="1"/>
  <c r="B642" i="1"/>
  <c r="A642" i="1"/>
  <c r="D642" i="1" s="1"/>
  <c r="E642" i="1" s="1"/>
  <c r="K641" i="1"/>
  <c r="J641" i="1"/>
  <c r="L641" i="1" s="1"/>
  <c r="I641" i="1"/>
  <c r="H641" i="1"/>
  <c r="G641" i="1"/>
  <c r="F641" i="1"/>
  <c r="D641" i="1"/>
  <c r="E641" i="1" s="1"/>
  <c r="C641" i="1"/>
  <c r="B641" i="1"/>
  <c r="A641" i="1"/>
  <c r="K640" i="1"/>
  <c r="J640" i="1"/>
  <c r="L640" i="1" s="1"/>
  <c r="I640" i="1"/>
  <c r="H640" i="1"/>
  <c r="G640" i="1"/>
  <c r="F640" i="1"/>
  <c r="C640" i="1"/>
  <c r="B640" i="1"/>
  <c r="A640" i="1"/>
  <c r="D640" i="1" s="1"/>
  <c r="E640" i="1" s="1"/>
  <c r="K639" i="1"/>
  <c r="J639" i="1"/>
  <c r="L639" i="1" s="1"/>
  <c r="I639" i="1"/>
  <c r="H639" i="1"/>
  <c r="G639" i="1"/>
  <c r="F639" i="1"/>
  <c r="D639" i="1"/>
  <c r="E639" i="1" s="1"/>
  <c r="C639" i="1"/>
  <c r="B639" i="1"/>
  <c r="A639" i="1"/>
  <c r="K638" i="1"/>
  <c r="J638" i="1"/>
  <c r="L638" i="1" s="1"/>
  <c r="I638" i="1"/>
  <c r="H638" i="1"/>
  <c r="G638" i="1"/>
  <c r="F638" i="1"/>
  <c r="C638" i="1"/>
  <c r="B638" i="1"/>
  <c r="A638" i="1"/>
  <c r="D638" i="1" s="1"/>
  <c r="E638" i="1" s="1"/>
  <c r="K637" i="1"/>
  <c r="J637" i="1"/>
  <c r="L637" i="1" s="1"/>
  <c r="I637" i="1"/>
  <c r="H637" i="1"/>
  <c r="G637" i="1"/>
  <c r="F637" i="1"/>
  <c r="D637" i="1"/>
  <c r="E637" i="1" s="1"/>
  <c r="C637" i="1"/>
  <c r="B637" i="1"/>
  <c r="A637" i="1"/>
  <c r="K636" i="1"/>
  <c r="J636" i="1"/>
  <c r="L636" i="1" s="1"/>
  <c r="I636" i="1"/>
  <c r="H636" i="1"/>
  <c r="G636" i="1"/>
  <c r="F636" i="1"/>
  <c r="C636" i="1"/>
  <c r="B636" i="1"/>
  <c r="A636" i="1"/>
  <c r="D636" i="1" s="1"/>
  <c r="E636" i="1" s="1"/>
  <c r="K635" i="1"/>
  <c r="J635" i="1"/>
  <c r="L635" i="1" s="1"/>
  <c r="I635" i="1"/>
  <c r="H635" i="1"/>
  <c r="G635" i="1"/>
  <c r="F635" i="1"/>
  <c r="D635" i="1"/>
  <c r="E635" i="1" s="1"/>
  <c r="C635" i="1"/>
  <c r="B635" i="1"/>
  <c r="A635" i="1"/>
  <c r="K634" i="1"/>
  <c r="J634" i="1"/>
  <c r="L634" i="1" s="1"/>
  <c r="I634" i="1"/>
  <c r="H634" i="1"/>
  <c r="G634" i="1"/>
  <c r="F634" i="1"/>
  <c r="C634" i="1"/>
  <c r="B634" i="1"/>
  <c r="A634" i="1"/>
  <c r="D634" i="1" s="1"/>
  <c r="E634" i="1" s="1"/>
  <c r="K633" i="1"/>
  <c r="J633" i="1"/>
  <c r="L633" i="1" s="1"/>
  <c r="I633" i="1"/>
  <c r="H633" i="1"/>
  <c r="G633" i="1"/>
  <c r="F633" i="1"/>
  <c r="D633" i="1"/>
  <c r="E633" i="1" s="1"/>
  <c r="C633" i="1"/>
  <c r="B633" i="1"/>
  <c r="A633" i="1"/>
  <c r="K632" i="1"/>
  <c r="J632" i="1"/>
  <c r="L632" i="1" s="1"/>
  <c r="I632" i="1"/>
  <c r="H632" i="1"/>
  <c r="G632" i="1"/>
  <c r="F632" i="1"/>
  <c r="C632" i="1"/>
  <c r="B632" i="1"/>
  <c r="A632" i="1"/>
  <c r="D632" i="1" s="1"/>
  <c r="E632" i="1" s="1"/>
  <c r="K631" i="1"/>
  <c r="J631" i="1"/>
  <c r="L631" i="1" s="1"/>
  <c r="I631" i="1"/>
  <c r="H631" i="1"/>
  <c r="G631" i="1"/>
  <c r="F631" i="1"/>
  <c r="D631" i="1"/>
  <c r="E631" i="1" s="1"/>
  <c r="C631" i="1"/>
  <c r="B631" i="1"/>
  <c r="A631" i="1"/>
  <c r="K630" i="1"/>
  <c r="J630" i="1"/>
  <c r="L630" i="1" s="1"/>
  <c r="I630" i="1"/>
  <c r="H630" i="1"/>
  <c r="G630" i="1"/>
  <c r="F630" i="1"/>
  <c r="C630" i="1"/>
  <c r="B630" i="1"/>
  <c r="A630" i="1"/>
  <c r="D630" i="1" s="1"/>
  <c r="E630" i="1" s="1"/>
  <c r="K629" i="1"/>
  <c r="J629" i="1"/>
  <c r="L629" i="1" s="1"/>
  <c r="I629" i="1"/>
  <c r="H629" i="1"/>
  <c r="G629" i="1"/>
  <c r="F629" i="1"/>
  <c r="D629" i="1"/>
  <c r="E629" i="1" s="1"/>
  <c r="C629" i="1"/>
  <c r="B629" i="1"/>
  <c r="A629" i="1"/>
  <c r="K628" i="1"/>
  <c r="J628" i="1"/>
  <c r="L628" i="1" s="1"/>
  <c r="I628" i="1"/>
  <c r="H628" i="1"/>
  <c r="G628" i="1"/>
  <c r="F628" i="1"/>
  <c r="C628" i="1"/>
  <c r="B628" i="1"/>
  <c r="A628" i="1"/>
  <c r="D628" i="1" s="1"/>
  <c r="E628" i="1" s="1"/>
  <c r="K627" i="1"/>
  <c r="J627" i="1"/>
  <c r="L627" i="1" s="1"/>
  <c r="I627" i="1"/>
  <c r="H627" i="1"/>
  <c r="G627" i="1"/>
  <c r="F627" i="1"/>
  <c r="D627" i="1"/>
  <c r="E627" i="1" s="1"/>
  <c r="C627" i="1"/>
  <c r="B627" i="1"/>
  <c r="A627" i="1"/>
  <c r="K626" i="1"/>
  <c r="J626" i="1"/>
  <c r="L626" i="1" s="1"/>
  <c r="I626" i="1"/>
  <c r="H626" i="1"/>
  <c r="G626" i="1"/>
  <c r="F626" i="1"/>
  <c r="D626" i="1"/>
  <c r="E626" i="1" s="1"/>
  <c r="C626" i="1"/>
  <c r="B626" i="1"/>
  <c r="A626" i="1"/>
  <c r="K625" i="1"/>
  <c r="J625" i="1"/>
  <c r="L625" i="1" s="1"/>
  <c r="I625" i="1"/>
  <c r="H625" i="1"/>
  <c r="G625" i="1"/>
  <c r="F625" i="1"/>
  <c r="D625" i="1"/>
  <c r="E625" i="1" s="1"/>
  <c r="C625" i="1"/>
  <c r="B625" i="1"/>
  <c r="A625" i="1"/>
  <c r="K624" i="1"/>
  <c r="J624" i="1"/>
  <c r="L624" i="1" s="1"/>
  <c r="I624" i="1"/>
  <c r="H624" i="1"/>
  <c r="G624" i="1"/>
  <c r="F624" i="1"/>
  <c r="D624" i="1"/>
  <c r="E624" i="1" s="1"/>
  <c r="C624" i="1"/>
  <c r="B624" i="1"/>
  <c r="A624" i="1"/>
  <c r="K623" i="1"/>
  <c r="J623" i="1"/>
  <c r="L623" i="1" s="1"/>
  <c r="I623" i="1"/>
  <c r="H623" i="1"/>
  <c r="G623" i="1"/>
  <c r="F623" i="1"/>
  <c r="D623" i="1"/>
  <c r="E623" i="1" s="1"/>
  <c r="C623" i="1"/>
  <c r="B623" i="1"/>
  <c r="A623" i="1"/>
  <c r="K622" i="1"/>
  <c r="J622" i="1"/>
  <c r="L622" i="1" s="1"/>
  <c r="I622" i="1"/>
  <c r="H622" i="1"/>
  <c r="G622" i="1"/>
  <c r="F622" i="1"/>
  <c r="D622" i="1"/>
  <c r="E622" i="1" s="1"/>
  <c r="C622" i="1"/>
  <c r="B622" i="1"/>
  <c r="A622" i="1"/>
  <c r="L621" i="1"/>
  <c r="K621" i="1"/>
  <c r="J621" i="1"/>
  <c r="I621" i="1"/>
  <c r="H621" i="1"/>
  <c r="G621" i="1"/>
  <c r="F621" i="1"/>
  <c r="D621" i="1"/>
  <c r="E621" i="1" s="1"/>
  <c r="C621" i="1"/>
  <c r="B621" i="1"/>
  <c r="A621" i="1"/>
  <c r="K620" i="1"/>
  <c r="J620" i="1"/>
  <c r="L620" i="1" s="1"/>
  <c r="I620" i="1"/>
  <c r="H620" i="1"/>
  <c r="G620" i="1"/>
  <c r="F620" i="1"/>
  <c r="D620" i="1"/>
  <c r="E620" i="1" s="1"/>
  <c r="C620" i="1"/>
  <c r="B620" i="1"/>
  <c r="A620" i="1"/>
  <c r="K619" i="1"/>
  <c r="J619" i="1"/>
  <c r="L619" i="1" s="1"/>
  <c r="I619" i="1"/>
  <c r="H619" i="1"/>
  <c r="G619" i="1"/>
  <c r="F619" i="1"/>
  <c r="D619" i="1"/>
  <c r="E619" i="1" s="1"/>
  <c r="C619" i="1"/>
  <c r="B619" i="1"/>
  <c r="A619" i="1"/>
  <c r="K618" i="1"/>
  <c r="J618" i="1"/>
  <c r="L618" i="1" s="1"/>
  <c r="I618" i="1"/>
  <c r="H618" i="1"/>
  <c r="G618" i="1"/>
  <c r="F618" i="1"/>
  <c r="D618" i="1"/>
  <c r="E618" i="1" s="1"/>
  <c r="C618" i="1"/>
  <c r="B618" i="1"/>
  <c r="A618" i="1"/>
  <c r="K617" i="1"/>
  <c r="J617" i="1"/>
  <c r="L617" i="1" s="1"/>
  <c r="I617" i="1"/>
  <c r="H617" i="1"/>
  <c r="G617" i="1"/>
  <c r="F617" i="1"/>
  <c r="D617" i="1"/>
  <c r="E617" i="1" s="1"/>
  <c r="C617" i="1"/>
  <c r="B617" i="1"/>
  <c r="A617" i="1"/>
  <c r="K616" i="1"/>
  <c r="L616" i="1" s="1"/>
  <c r="J616" i="1"/>
  <c r="I616" i="1"/>
  <c r="H616" i="1"/>
  <c r="G616" i="1"/>
  <c r="F616" i="1"/>
  <c r="D616" i="1"/>
  <c r="E616" i="1" s="1"/>
  <c r="C616" i="1"/>
  <c r="B616" i="1"/>
  <c r="A616" i="1"/>
  <c r="L615" i="1"/>
  <c r="K615" i="1"/>
  <c r="J615" i="1"/>
  <c r="I615" i="1"/>
  <c r="H615" i="1"/>
  <c r="G615" i="1"/>
  <c r="F615" i="1"/>
  <c r="D615" i="1"/>
  <c r="E615" i="1" s="1"/>
  <c r="C615" i="1"/>
  <c r="B615" i="1"/>
  <c r="A615" i="1"/>
  <c r="K614" i="1"/>
  <c r="L614" i="1" s="1"/>
  <c r="J614" i="1"/>
  <c r="I614" i="1"/>
  <c r="H614" i="1"/>
  <c r="G614" i="1"/>
  <c r="F614" i="1"/>
  <c r="D614" i="1"/>
  <c r="E614" i="1" s="1"/>
  <c r="C614" i="1"/>
  <c r="B614" i="1"/>
  <c r="A614" i="1"/>
  <c r="K613" i="1"/>
  <c r="J613" i="1"/>
  <c r="L613" i="1" s="1"/>
  <c r="I613" i="1"/>
  <c r="H613" i="1"/>
  <c r="G613" i="1"/>
  <c r="F613" i="1"/>
  <c r="D613" i="1"/>
  <c r="E613" i="1" s="1"/>
  <c r="C613" i="1"/>
  <c r="B613" i="1"/>
  <c r="A613" i="1"/>
  <c r="K612" i="1"/>
  <c r="L612" i="1" s="1"/>
  <c r="J612" i="1"/>
  <c r="I612" i="1"/>
  <c r="H612" i="1"/>
  <c r="G612" i="1"/>
  <c r="F612" i="1"/>
  <c r="D612" i="1"/>
  <c r="E612" i="1" s="1"/>
  <c r="C612" i="1"/>
  <c r="B612" i="1"/>
  <c r="A612" i="1"/>
  <c r="K611" i="1"/>
  <c r="J611" i="1"/>
  <c r="L611" i="1" s="1"/>
  <c r="I611" i="1"/>
  <c r="H611" i="1"/>
  <c r="G611" i="1"/>
  <c r="F611" i="1"/>
  <c r="D611" i="1"/>
  <c r="E611" i="1" s="1"/>
  <c r="C611" i="1"/>
  <c r="B611" i="1"/>
  <c r="A611" i="1"/>
  <c r="K610" i="1"/>
  <c r="L610" i="1" s="1"/>
  <c r="J610" i="1"/>
  <c r="I610" i="1"/>
  <c r="H610" i="1"/>
  <c r="G610" i="1"/>
  <c r="F610" i="1"/>
  <c r="D610" i="1"/>
  <c r="E610" i="1" s="1"/>
  <c r="C610" i="1"/>
  <c r="B610" i="1"/>
  <c r="A610" i="1"/>
  <c r="L609" i="1"/>
  <c r="K609" i="1"/>
  <c r="J609" i="1"/>
  <c r="I609" i="1"/>
  <c r="H609" i="1"/>
  <c r="G609" i="1"/>
  <c r="F609" i="1"/>
  <c r="D609" i="1"/>
  <c r="E609" i="1" s="1"/>
  <c r="C609" i="1"/>
  <c r="B609" i="1"/>
  <c r="A609" i="1"/>
  <c r="K608" i="1"/>
  <c r="L608" i="1" s="1"/>
  <c r="J608" i="1"/>
  <c r="I608" i="1"/>
  <c r="H608" i="1"/>
  <c r="G608" i="1"/>
  <c r="F608" i="1"/>
  <c r="D608" i="1"/>
  <c r="E608" i="1" s="1"/>
  <c r="C608" i="1"/>
  <c r="B608" i="1"/>
  <c r="A608" i="1"/>
  <c r="K607" i="1"/>
  <c r="J607" i="1"/>
  <c r="L607" i="1" s="1"/>
  <c r="I607" i="1"/>
  <c r="H607" i="1"/>
  <c r="G607" i="1"/>
  <c r="F607" i="1"/>
  <c r="D607" i="1"/>
  <c r="E607" i="1" s="1"/>
  <c r="C607" i="1"/>
  <c r="B607" i="1"/>
  <c r="A607" i="1"/>
  <c r="K606" i="1"/>
  <c r="L606" i="1" s="1"/>
  <c r="J606" i="1"/>
  <c r="I606" i="1"/>
  <c r="H606" i="1"/>
  <c r="G606" i="1"/>
  <c r="F606" i="1"/>
  <c r="D606" i="1"/>
  <c r="E606" i="1" s="1"/>
  <c r="C606" i="1"/>
  <c r="B606" i="1"/>
  <c r="A606" i="1"/>
  <c r="L605" i="1"/>
  <c r="K605" i="1"/>
  <c r="J605" i="1"/>
  <c r="I605" i="1"/>
  <c r="H605" i="1"/>
  <c r="G605" i="1"/>
  <c r="F605" i="1"/>
  <c r="D605" i="1"/>
  <c r="E605" i="1" s="1"/>
  <c r="C605" i="1"/>
  <c r="B605" i="1"/>
  <c r="A605" i="1"/>
  <c r="K604" i="1"/>
  <c r="L604" i="1" s="1"/>
  <c r="J604" i="1"/>
  <c r="I604" i="1"/>
  <c r="H604" i="1"/>
  <c r="G604" i="1"/>
  <c r="F604" i="1"/>
  <c r="D604" i="1"/>
  <c r="E604" i="1" s="1"/>
  <c r="C604" i="1"/>
  <c r="B604" i="1"/>
  <c r="A604" i="1"/>
  <c r="K603" i="1"/>
  <c r="J603" i="1"/>
  <c r="L603" i="1" s="1"/>
  <c r="I603" i="1"/>
  <c r="H603" i="1"/>
  <c r="G603" i="1"/>
  <c r="F603" i="1"/>
  <c r="D603" i="1"/>
  <c r="E603" i="1" s="1"/>
  <c r="C603" i="1"/>
  <c r="B603" i="1"/>
  <c r="A603" i="1"/>
  <c r="K602" i="1"/>
  <c r="L602" i="1" s="1"/>
  <c r="J602" i="1"/>
  <c r="I602" i="1"/>
  <c r="H602" i="1"/>
  <c r="G602" i="1"/>
  <c r="F602" i="1"/>
  <c r="D602" i="1"/>
  <c r="E602" i="1" s="1"/>
  <c r="C602" i="1"/>
  <c r="B602" i="1"/>
  <c r="A602" i="1"/>
  <c r="K601" i="1"/>
  <c r="J601" i="1"/>
  <c r="L601" i="1" s="1"/>
  <c r="I601" i="1"/>
  <c r="H601" i="1"/>
  <c r="G601" i="1"/>
  <c r="F601" i="1"/>
  <c r="D601" i="1"/>
  <c r="E601" i="1" s="1"/>
  <c r="C601" i="1"/>
  <c r="B601" i="1"/>
  <c r="A601" i="1"/>
  <c r="K600" i="1"/>
  <c r="L600" i="1" s="1"/>
  <c r="J600" i="1"/>
  <c r="I600" i="1"/>
  <c r="H600" i="1"/>
  <c r="G600" i="1"/>
  <c r="F600" i="1"/>
  <c r="D600" i="1"/>
  <c r="E600" i="1" s="1"/>
  <c r="C600" i="1"/>
  <c r="B600" i="1"/>
  <c r="A600" i="1"/>
  <c r="L599" i="1"/>
  <c r="K599" i="1"/>
  <c r="J599" i="1"/>
  <c r="I599" i="1"/>
  <c r="H599" i="1"/>
  <c r="G599" i="1"/>
  <c r="F599" i="1"/>
  <c r="D599" i="1"/>
  <c r="E599" i="1" s="1"/>
  <c r="C599" i="1"/>
  <c r="B599" i="1"/>
  <c r="A599" i="1"/>
  <c r="K598" i="1"/>
  <c r="L598" i="1" s="1"/>
  <c r="J598" i="1"/>
  <c r="I598" i="1"/>
  <c r="H598" i="1"/>
  <c r="G598" i="1"/>
  <c r="F598" i="1"/>
  <c r="D598" i="1"/>
  <c r="E598" i="1" s="1"/>
  <c r="C598" i="1"/>
  <c r="B598" i="1"/>
  <c r="A598" i="1"/>
  <c r="K597" i="1"/>
  <c r="J597" i="1"/>
  <c r="L597" i="1" s="1"/>
  <c r="I597" i="1"/>
  <c r="H597" i="1"/>
  <c r="G597" i="1"/>
  <c r="F597" i="1"/>
  <c r="D597" i="1"/>
  <c r="E597" i="1" s="1"/>
  <c r="C597" i="1"/>
  <c r="B597" i="1"/>
  <c r="A597" i="1"/>
  <c r="K596" i="1"/>
  <c r="L596" i="1" s="1"/>
  <c r="J596" i="1"/>
  <c r="I596" i="1"/>
  <c r="H596" i="1"/>
  <c r="G596" i="1"/>
  <c r="F596" i="1"/>
  <c r="D596" i="1"/>
  <c r="E596" i="1" s="1"/>
  <c r="C596" i="1"/>
  <c r="B596" i="1"/>
  <c r="A596" i="1"/>
  <c r="K595" i="1"/>
  <c r="J595" i="1"/>
  <c r="L595" i="1" s="1"/>
  <c r="I595" i="1"/>
  <c r="H595" i="1"/>
  <c r="G595" i="1"/>
  <c r="F595" i="1"/>
  <c r="D595" i="1"/>
  <c r="E595" i="1" s="1"/>
  <c r="C595" i="1"/>
  <c r="B595" i="1"/>
  <c r="A595" i="1"/>
  <c r="K594" i="1"/>
  <c r="L594" i="1" s="1"/>
  <c r="J594" i="1"/>
  <c r="I594" i="1"/>
  <c r="H594" i="1"/>
  <c r="G594" i="1"/>
  <c r="F594" i="1"/>
  <c r="D594" i="1"/>
  <c r="E594" i="1" s="1"/>
  <c r="C594" i="1"/>
  <c r="B594" i="1"/>
  <c r="A594" i="1"/>
  <c r="L593" i="1"/>
  <c r="K593" i="1"/>
  <c r="J593" i="1"/>
  <c r="I593" i="1"/>
  <c r="H593" i="1"/>
  <c r="G593" i="1"/>
  <c r="F593" i="1"/>
  <c r="D593" i="1"/>
  <c r="E593" i="1" s="1"/>
  <c r="C593" i="1"/>
  <c r="B593" i="1"/>
  <c r="A593" i="1"/>
  <c r="L592" i="1"/>
  <c r="K592" i="1"/>
  <c r="J592" i="1"/>
  <c r="I592" i="1"/>
  <c r="H592" i="1"/>
  <c r="G592" i="1"/>
  <c r="F592" i="1"/>
  <c r="D592" i="1"/>
  <c r="E592" i="1" s="1"/>
  <c r="C592" i="1"/>
  <c r="B592" i="1"/>
  <c r="A592" i="1"/>
  <c r="L591" i="1"/>
  <c r="K591" i="1"/>
  <c r="J591" i="1"/>
  <c r="I591" i="1"/>
  <c r="H591" i="1"/>
  <c r="G591" i="1"/>
  <c r="F591" i="1"/>
  <c r="D591" i="1"/>
  <c r="E591" i="1" s="1"/>
  <c r="C591" i="1"/>
  <c r="B591" i="1"/>
  <c r="A591" i="1"/>
  <c r="L590" i="1"/>
  <c r="K590" i="1"/>
  <c r="J590" i="1"/>
  <c r="I590" i="1"/>
  <c r="H590" i="1"/>
  <c r="G590" i="1"/>
  <c r="F590" i="1"/>
  <c r="D590" i="1"/>
  <c r="E590" i="1" s="1"/>
  <c r="C590" i="1"/>
  <c r="B590" i="1"/>
  <c r="A590" i="1"/>
  <c r="K589" i="1"/>
  <c r="J589" i="1"/>
  <c r="L589" i="1" s="1"/>
  <c r="I589" i="1"/>
  <c r="H589" i="1"/>
  <c r="G589" i="1"/>
  <c r="F589" i="1"/>
  <c r="D589" i="1"/>
  <c r="E589" i="1" s="1"/>
  <c r="C589" i="1"/>
  <c r="B589" i="1"/>
  <c r="A589" i="1"/>
  <c r="L588" i="1"/>
  <c r="K588" i="1"/>
  <c r="J588" i="1"/>
  <c r="I588" i="1"/>
  <c r="H588" i="1"/>
  <c r="G588" i="1"/>
  <c r="F588" i="1"/>
  <c r="D588" i="1"/>
  <c r="E588" i="1" s="1"/>
  <c r="C588" i="1"/>
  <c r="B588" i="1"/>
  <c r="A588" i="1"/>
  <c r="L587" i="1"/>
  <c r="K587" i="1"/>
  <c r="J587" i="1"/>
  <c r="I587" i="1"/>
  <c r="H587" i="1"/>
  <c r="G587" i="1"/>
  <c r="F587" i="1"/>
  <c r="D587" i="1"/>
  <c r="E587" i="1" s="1"/>
  <c r="C587" i="1"/>
  <c r="B587" i="1"/>
  <c r="A587" i="1"/>
  <c r="L586" i="1"/>
  <c r="K586" i="1"/>
  <c r="J586" i="1"/>
  <c r="I586" i="1"/>
  <c r="H586" i="1"/>
  <c r="G586" i="1"/>
  <c r="F586" i="1"/>
  <c r="D586" i="1"/>
  <c r="E586" i="1" s="1"/>
  <c r="C586" i="1"/>
  <c r="B586" i="1"/>
  <c r="A586" i="1"/>
  <c r="K585" i="1"/>
  <c r="L585" i="1" s="1"/>
  <c r="J585" i="1"/>
  <c r="I585" i="1"/>
  <c r="H585" i="1"/>
  <c r="G585" i="1"/>
  <c r="F585" i="1"/>
  <c r="D585" i="1"/>
  <c r="E585" i="1" s="1"/>
  <c r="C585" i="1"/>
  <c r="B585" i="1"/>
  <c r="A585" i="1"/>
  <c r="L584" i="1"/>
  <c r="K584" i="1"/>
  <c r="J584" i="1"/>
  <c r="I584" i="1"/>
  <c r="H584" i="1"/>
  <c r="G584" i="1"/>
  <c r="F584" i="1"/>
  <c r="D584" i="1"/>
  <c r="E584" i="1" s="1"/>
  <c r="C584" i="1"/>
  <c r="B584" i="1"/>
  <c r="A584" i="1"/>
  <c r="K583" i="1"/>
  <c r="J583" i="1"/>
  <c r="L583" i="1" s="1"/>
  <c r="I583" i="1"/>
  <c r="H583" i="1"/>
  <c r="G583" i="1"/>
  <c r="F583" i="1"/>
  <c r="D583" i="1"/>
  <c r="E583" i="1" s="1"/>
  <c r="C583" i="1"/>
  <c r="B583" i="1"/>
  <c r="A583" i="1"/>
  <c r="L582" i="1"/>
  <c r="K582" i="1"/>
  <c r="J582" i="1"/>
  <c r="I582" i="1"/>
  <c r="H582" i="1"/>
  <c r="G582" i="1"/>
  <c r="F582" i="1"/>
  <c r="D582" i="1"/>
  <c r="E582" i="1" s="1"/>
  <c r="C582" i="1"/>
  <c r="B582" i="1"/>
  <c r="A582" i="1"/>
  <c r="K581" i="1"/>
  <c r="J581" i="1"/>
  <c r="L581" i="1" s="1"/>
  <c r="I581" i="1"/>
  <c r="H581" i="1"/>
  <c r="G581" i="1"/>
  <c r="F581" i="1"/>
  <c r="D581" i="1"/>
  <c r="E581" i="1" s="1"/>
  <c r="C581" i="1"/>
  <c r="B581" i="1"/>
  <c r="A581" i="1"/>
  <c r="K580" i="1"/>
  <c r="L580" i="1" s="1"/>
  <c r="J580" i="1"/>
  <c r="I580" i="1"/>
  <c r="H580" i="1"/>
  <c r="G580" i="1"/>
  <c r="F580" i="1"/>
  <c r="D580" i="1"/>
  <c r="E580" i="1" s="1"/>
  <c r="C580" i="1"/>
  <c r="B580" i="1"/>
  <c r="A580" i="1"/>
  <c r="L579" i="1"/>
  <c r="K579" i="1"/>
  <c r="J579" i="1"/>
  <c r="I579" i="1"/>
  <c r="H579" i="1"/>
  <c r="G579" i="1"/>
  <c r="F579" i="1"/>
  <c r="D579" i="1"/>
  <c r="E579" i="1" s="1"/>
  <c r="C579" i="1"/>
  <c r="B579" i="1"/>
  <c r="A579" i="1"/>
  <c r="K578" i="1"/>
  <c r="L578" i="1" s="1"/>
  <c r="J578" i="1"/>
  <c r="I578" i="1"/>
  <c r="H578" i="1"/>
  <c r="G578" i="1"/>
  <c r="F578" i="1"/>
  <c r="D578" i="1"/>
  <c r="E578" i="1" s="1"/>
  <c r="C578" i="1"/>
  <c r="B578" i="1"/>
  <c r="A578" i="1"/>
  <c r="K577" i="1"/>
  <c r="L577" i="1" s="1"/>
  <c r="J577" i="1"/>
  <c r="I577" i="1"/>
  <c r="H577" i="1"/>
  <c r="G577" i="1"/>
  <c r="F577" i="1"/>
  <c r="D577" i="1"/>
  <c r="E577" i="1" s="1"/>
  <c r="C577" i="1"/>
  <c r="B577" i="1"/>
  <c r="A577" i="1"/>
  <c r="L576" i="1"/>
  <c r="K576" i="1"/>
  <c r="J576" i="1"/>
  <c r="I576" i="1"/>
  <c r="H576" i="1"/>
  <c r="G576" i="1"/>
  <c r="F576" i="1"/>
  <c r="D576" i="1"/>
  <c r="E576" i="1" s="1"/>
  <c r="C576" i="1"/>
  <c r="B576" i="1"/>
  <c r="A576" i="1"/>
  <c r="K575" i="1"/>
  <c r="J575" i="1"/>
  <c r="L575" i="1" s="1"/>
  <c r="I575" i="1"/>
  <c r="H575" i="1"/>
  <c r="G575" i="1"/>
  <c r="F575" i="1"/>
  <c r="D575" i="1"/>
  <c r="E575" i="1" s="1"/>
  <c r="C575" i="1"/>
  <c r="B575" i="1"/>
  <c r="A575" i="1"/>
  <c r="L574" i="1"/>
  <c r="K574" i="1"/>
  <c r="J574" i="1"/>
  <c r="I574" i="1"/>
  <c r="H574" i="1"/>
  <c r="G574" i="1"/>
  <c r="F574" i="1"/>
  <c r="D574" i="1"/>
  <c r="E574" i="1" s="1"/>
  <c r="C574" i="1"/>
  <c r="B574" i="1"/>
  <c r="A574" i="1"/>
  <c r="K573" i="1"/>
  <c r="J573" i="1"/>
  <c r="L573" i="1" s="1"/>
  <c r="I573" i="1"/>
  <c r="H573" i="1"/>
  <c r="G573" i="1"/>
  <c r="F573" i="1"/>
  <c r="D573" i="1"/>
  <c r="E573" i="1" s="1"/>
  <c r="C573" i="1"/>
  <c r="B573" i="1"/>
  <c r="A573" i="1"/>
  <c r="L572" i="1"/>
  <c r="K572" i="1"/>
  <c r="J572" i="1"/>
  <c r="I572" i="1"/>
  <c r="H572" i="1"/>
  <c r="G572" i="1"/>
  <c r="F572" i="1"/>
  <c r="D572" i="1"/>
  <c r="E572" i="1" s="1"/>
  <c r="C572" i="1"/>
  <c r="B572" i="1"/>
  <c r="A572" i="1"/>
  <c r="L571" i="1"/>
  <c r="K571" i="1"/>
  <c r="J571" i="1"/>
  <c r="I571" i="1"/>
  <c r="H571" i="1"/>
  <c r="G571" i="1"/>
  <c r="F571" i="1"/>
  <c r="D571" i="1"/>
  <c r="E571" i="1" s="1"/>
  <c r="C571" i="1"/>
  <c r="B571" i="1"/>
  <c r="A571" i="1"/>
  <c r="K570" i="1"/>
  <c r="L570" i="1" s="1"/>
  <c r="J570" i="1"/>
  <c r="I570" i="1"/>
  <c r="H570" i="1"/>
  <c r="G570" i="1"/>
  <c r="F570" i="1"/>
  <c r="D570" i="1"/>
  <c r="E570" i="1" s="1"/>
  <c r="C570" i="1"/>
  <c r="B570" i="1"/>
  <c r="A570" i="1"/>
  <c r="K569" i="1"/>
  <c r="L569" i="1" s="1"/>
  <c r="J569" i="1"/>
  <c r="I569" i="1"/>
  <c r="H569" i="1"/>
  <c r="G569" i="1"/>
  <c r="F569" i="1"/>
  <c r="D569" i="1"/>
  <c r="E569" i="1" s="1"/>
  <c r="C569" i="1"/>
  <c r="B569" i="1"/>
  <c r="A569" i="1"/>
  <c r="K568" i="1"/>
  <c r="L568" i="1" s="1"/>
  <c r="J568" i="1"/>
  <c r="I568" i="1"/>
  <c r="H568" i="1"/>
  <c r="G568" i="1"/>
  <c r="F568" i="1"/>
  <c r="D568" i="1"/>
  <c r="E568" i="1" s="1"/>
  <c r="C568" i="1"/>
  <c r="B568" i="1"/>
  <c r="A568" i="1"/>
  <c r="K567" i="1"/>
  <c r="J567" i="1"/>
  <c r="L567" i="1" s="1"/>
  <c r="I567" i="1"/>
  <c r="H567" i="1"/>
  <c r="G567" i="1"/>
  <c r="F567" i="1"/>
  <c r="D567" i="1"/>
  <c r="E567" i="1" s="1"/>
  <c r="C567" i="1"/>
  <c r="B567" i="1"/>
  <c r="A567" i="1"/>
  <c r="L566" i="1"/>
  <c r="K566" i="1"/>
  <c r="J566" i="1"/>
  <c r="I566" i="1"/>
  <c r="H566" i="1"/>
  <c r="G566" i="1"/>
  <c r="F566" i="1"/>
  <c r="D566" i="1"/>
  <c r="E566" i="1" s="1"/>
  <c r="C566" i="1"/>
  <c r="B566" i="1"/>
  <c r="A566" i="1"/>
  <c r="K565" i="1"/>
  <c r="J565" i="1"/>
  <c r="L565" i="1" s="1"/>
  <c r="I565" i="1"/>
  <c r="H565" i="1"/>
  <c r="G565" i="1"/>
  <c r="F565" i="1"/>
  <c r="D565" i="1"/>
  <c r="E565" i="1" s="1"/>
  <c r="C565" i="1"/>
  <c r="B565" i="1"/>
  <c r="A565" i="1"/>
  <c r="L564" i="1"/>
  <c r="K564" i="1"/>
  <c r="J564" i="1"/>
  <c r="I564" i="1"/>
  <c r="H564" i="1"/>
  <c r="G564" i="1"/>
  <c r="F564" i="1"/>
  <c r="D564" i="1"/>
  <c r="E564" i="1" s="1"/>
  <c r="C564" i="1"/>
  <c r="B564" i="1"/>
  <c r="A564" i="1"/>
  <c r="L563" i="1"/>
  <c r="K563" i="1"/>
  <c r="J563" i="1"/>
  <c r="I563" i="1"/>
  <c r="H563" i="1"/>
  <c r="G563" i="1"/>
  <c r="F563" i="1"/>
  <c r="D563" i="1"/>
  <c r="E563" i="1" s="1"/>
  <c r="C563" i="1"/>
  <c r="B563" i="1"/>
  <c r="A563" i="1"/>
  <c r="K562" i="1"/>
  <c r="J562" i="1"/>
  <c r="L562" i="1" s="1"/>
  <c r="I562" i="1"/>
  <c r="H562" i="1"/>
  <c r="G562" i="1"/>
  <c r="F562" i="1"/>
  <c r="D562" i="1"/>
  <c r="E562" i="1" s="1"/>
  <c r="C562" i="1"/>
  <c r="B562" i="1"/>
  <c r="A562" i="1"/>
  <c r="K561" i="1"/>
  <c r="L561" i="1" s="1"/>
  <c r="J561" i="1"/>
  <c r="I561" i="1"/>
  <c r="H561" i="1"/>
  <c r="G561" i="1"/>
  <c r="F561" i="1"/>
  <c r="D561" i="1"/>
  <c r="E561" i="1" s="1"/>
  <c r="C561" i="1"/>
  <c r="B561" i="1"/>
  <c r="A561" i="1"/>
  <c r="K560" i="1"/>
  <c r="J560" i="1"/>
  <c r="L560" i="1" s="1"/>
  <c r="I560" i="1"/>
  <c r="H560" i="1"/>
  <c r="G560" i="1"/>
  <c r="F560" i="1"/>
  <c r="D560" i="1"/>
  <c r="E560" i="1" s="1"/>
  <c r="C560" i="1"/>
  <c r="B560" i="1"/>
  <c r="A560" i="1"/>
  <c r="K559" i="1"/>
  <c r="J559" i="1"/>
  <c r="L559" i="1" s="1"/>
  <c r="I559" i="1"/>
  <c r="H559" i="1"/>
  <c r="G559" i="1"/>
  <c r="F559" i="1"/>
  <c r="D559" i="1"/>
  <c r="E559" i="1" s="1"/>
  <c r="C559" i="1"/>
  <c r="B559" i="1"/>
  <c r="A559" i="1"/>
  <c r="L558" i="1"/>
  <c r="K558" i="1"/>
  <c r="J558" i="1"/>
  <c r="I558" i="1"/>
  <c r="H558" i="1"/>
  <c r="G558" i="1"/>
  <c r="F558" i="1"/>
  <c r="D558" i="1"/>
  <c r="E558" i="1" s="1"/>
  <c r="C558" i="1"/>
  <c r="B558" i="1"/>
  <c r="A558" i="1"/>
  <c r="K557" i="1"/>
  <c r="J557" i="1"/>
  <c r="L557" i="1" s="1"/>
  <c r="I557" i="1"/>
  <c r="H557" i="1"/>
  <c r="G557" i="1"/>
  <c r="F557" i="1"/>
  <c r="D557" i="1"/>
  <c r="E557" i="1" s="1"/>
  <c r="C557" i="1"/>
  <c r="B557" i="1"/>
  <c r="A557" i="1"/>
  <c r="K556" i="1"/>
  <c r="J556" i="1"/>
  <c r="L556" i="1" s="1"/>
  <c r="I556" i="1"/>
  <c r="H556" i="1"/>
  <c r="G556" i="1"/>
  <c r="F556" i="1"/>
  <c r="D556" i="1"/>
  <c r="E556" i="1" s="1"/>
  <c r="C556" i="1"/>
  <c r="B556" i="1"/>
  <c r="A556" i="1"/>
  <c r="L555" i="1"/>
  <c r="K555" i="1"/>
  <c r="J555" i="1"/>
  <c r="I555" i="1"/>
  <c r="H555" i="1"/>
  <c r="G555" i="1"/>
  <c r="F555" i="1"/>
  <c r="D555" i="1"/>
  <c r="E555" i="1" s="1"/>
  <c r="C555" i="1"/>
  <c r="B555" i="1"/>
  <c r="A555" i="1"/>
  <c r="K554" i="1"/>
  <c r="J554" i="1"/>
  <c r="L554" i="1" s="1"/>
  <c r="I554" i="1"/>
  <c r="H554" i="1"/>
  <c r="G554" i="1"/>
  <c r="F554" i="1"/>
  <c r="D554" i="1"/>
  <c r="E554" i="1" s="1"/>
  <c r="C554" i="1"/>
  <c r="B554" i="1"/>
  <c r="A554" i="1"/>
  <c r="K553" i="1"/>
  <c r="L553" i="1" s="1"/>
  <c r="J553" i="1"/>
  <c r="I553" i="1"/>
  <c r="H553" i="1"/>
  <c r="G553" i="1"/>
  <c r="F553" i="1"/>
  <c r="D553" i="1"/>
  <c r="E553" i="1" s="1"/>
  <c r="C553" i="1"/>
  <c r="B553" i="1"/>
  <c r="A553" i="1"/>
  <c r="K552" i="1"/>
  <c r="J552" i="1"/>
  <c r="L552" i="1" s="1"/>
  <c r="I552" i="1"/>
  <c r="H552" i="1"/>
  <c r="G552" i="1"/>
  <c r="F552" i="1"/>
  <c r="C552" i="1"/>
  <c r="B552" i="1"/>
  <c r="A552" i="1"/>
  <c r="D552" i="1" s="1"/>
  <c r="E552" i="1" s="1"/>
  <c r="K551" i="1"/>
  <c r="L551" i="1" s="1"/>
  <c r="J551" i="1"/>
  <c r="I551" i="1"/>
  <c r="H551" i="1"/>
  <c r="G551" i="1"/>
  <c r="F551" i="1"/>
  <c r="D551" i="1"/>
  <c r="E551" i="1" s="1"/>
  <c r="C551" i="1"/>
  <c r="B551" i="1"/>
  <c r="A551" i="1"/>
  <c r="K550" i="1"/>
  <c r="J550" i="1"/>
  <c r="L550" i="1" s="1"/>
  <c r="I550" i="1"/>
  <c r="H550" i="1"/>
  <c r="G550" i="1"/>
  <c r="F550" i="1"/>
  <c r="C550" i="1"/>
  <c r="B550" i="1"/>
  <c r="A550" i="1"/>
  <c r="D550" i="1" s="1"/>
  <c r="E550" i="1" s="1"/>
  <c r="K549" i="1"/>
  <c r="L549" i="1" s="1"/>
  <c r="J549" i="1"/>
  <c r="I549" i="1"/>
  <c r="H549" i="1"/>
  <c r="G549" i="1"/>
  <c r="F549" i="1"/>
  <c r="D549" i="1"/>
  <c r="E549" i="1" s="1"/>
  <c r="C549" i="1"/>
  <c r="B549" i="1"/>
  <c r="A549" i="1"/>
  <c r="K548" i="1"/>
  <c r="J548" i="1"/>
  <c r="L548" i="1" s="1"/>
  <c r="I548" i="1"/>
  <c r="H548" i="1"/>
  <c r="G548" i="1"/>
  <c r="F548" i="1"/>
  <c r="C548" i="1"/>
  <c r="B548" i="1"/>
  <c r="A548" i="1"/>
  <c r="D548" i="1" s="1"/>
  <c r="E548" i="1" s="1"/>
  <c r="K547" i="1"/>
  <c r="L547" i="1" s="1"/>
  <c r="J547" i="1"/>
  <c r="I547" i="1"/>
  <c r="H547" i="1"/>
  <c r="G547" i="1"/>
  <c r="F547" i="1"/>
  <c r="D547" i="1"/>
  <c r="E547" i="1" s="1"/>
  <c r="C547" i="1"/>
  <c r="B547" i="1"/>
  <c r="A547" i="1"/>
  <c r="K546" i="1"/>
  <c r="J546" i="1"/>
  <c r="L546" i="1" s="1"/>
  <c r="I546" i="1"/>
  <c r="H546" i="1"/>
  <c r="G546" i="1"/>
  <c r="F546" i="1"/>
  <c r="C546" i="1"/>
  <c r="B546" i="1"/>
  <c r="A546" i="1"/>
  <c r="D546" i="1" s="1"/>
  <c r="E546" i="1" s="1"/>
  <c r="K545" i="1"/>
  <c r="L545" i="1" s="1"/>
  <c r="J545" i="1"/>
  <c r="I545" i="1"/>
  <c r="H545" i="1"/>
  <c r="G545" i="1"/>
  <c r="F545" i="1"/>
  <c r="D545" i="1"/>
  <c r="E545" i="1" s="1"/>
  <c r="C545" i="1"/>
  <c r="B545" i="1"/>
  <c r="A545" i="1"/>
  <c r="K544" i="1"/>
  <c r="J544" i="1"/>
  <c r="L544" i="1" s="1"/>
  <c r="I544" i="1"/>
  <c r="H544" i="1"/>
  <c r="G544" i="1"/>
  <c r="F544" i="1"/>
  <c r="C544" i="1"/>
  <c r="B544" i="1"/>
  <c r="A544" i="1"/>
  <c r="D544" i="1" s="1"/>
  <c r="E544" i="1" s="1"/>
  <c r="K543" i="1"/>
  <c r="L543" i="1" s="1"/>
  <c r="J543" i="1"/>
  <c r="I543" i="1"/>
  <c r="H543" i="1"/>
  <c r="G543" i="1"/>
  <c r="F543" i="1"/>
  <c r="D543" i="1"/>
  <c r="E543" i="1" s="1"/>
  <c r="C543" i="1"/>
  <c r="B543" i="1"/>
  <c r="A543" i="1"/>
  <c r="K542" i="1"/>
  <c r="J542" i="1"/>
  <c r="L542" i="1" s="1"/>
  <c r="I542" i="1"/>
  <c r="H542" i="1"/>
  <c r="G542" i="1"/>
  <c r="F542" i="1"/>
  <c r="C542" i="1"/>
  <c r="B542" i="1"/>
  <c r="A542" i="1"/>
  <c r="D542" i="1" s="1"/>
  <c r="E542" i="1" s="1"/>
  <c r="K541" i="1"/>
  <c r="L541" i="1" s="1"/>
  <c r="J541" i="1"/>
  <c r="I541" i="1"/>
  <c r="H541" i="1"/>
  <c r="G541" i="1"/>
  <c r="F541" i="1"/>
  <c r="D541" i="1"/>
  <c r="E541" i="1" s="1"/>
  <c r="C541" i="1"/>
  <c r="B541" i="1"/>
  <c r="A541" i="1"/>
  <c r="K540" i="1"/>
  <c r="J540" i="1"/>
  <c r="L540" i="1" s="1"/>
  <c r="I540" i="1"/>
  <c r="H540" i="1"/>
  <c r="G540" i="1"/>
  <c r="F540" i="1"/>
  <c r="C540" i="1"/>
  <c r="B540" i="1"/>
  <c r="A540" i="1"/>
  <c r="D540" i="1" s="1"/>
  <c r="E540" i="1" s="1"/>
  <c r="K539" i="1"/>
  <c r="L539" i="1" s="1"/>
  <c r="J539" i="1"/>
  <c r="I539" i="1"/>
  <c r="H539" i="1"/>
  <c r="G539" i="1"/>
  <c r="F539" i="1"/>
  <c r="D539" i="1"/>
  <c r="E539" i="1" s="1"/>
  <c r="C539" i="1"/>
  <c r="B539" i="1"/>
  <c r="A539" i="1"/>
  <c r="K538" i="1"/>
  <c r="J538" i="1"/>
  <c r="L538" i="1" s="1"/>
  <c r="I538" i="1"/>
  <c r="H538" i="1"/>
  <c r="G538" i="1"/>
  <c r="F538" i="1"/>
  <c r="C538" i="1"/>
  <c r="B538" i="1"/>
  <c r="A538" i="1"/>
  <c r="D538" i="1" s="1"/>
  <c r="E538" i="1" s="1"/>
  <c r="K537" i="1"/>
  <c r="L537" i="1" s="1"/>
  <c r="J537" i="1"/>
  <c r="I537" i="1"/>
  <c r="H537" i="1"/>
  <c r="G537" i="1"/>
  <c r="F537" i="1"/>
  <c r="D537" i="1"/>
  <c r="E537" i="1" s="1"/>
  <c r="C537" i="1"/>
  <c r="B537" i="1"/>
  <c r="A537" i="1"/>
  <c r="K536" i="1"/>
  <c r="J536" i="1"/>
  <c r="L536" i="1" s="1"/>
  <c r="I536" i="1"/>
  <c r="H536" i="1"/>
  <c r="G536" i="1"/>
  <c r="F536" i="1"/>
  <c r="C536" i="1"/>
  <c r="B536" i="1"/>
  <c r="A536" i="1"/>
  <c r="D536" i="1" s="1"/>
  <c r="E536" i="1" s="1"/>
  <c r="K535" i="1"/>
  <c r="L535" i="1" s="1"/>
  <c r="J535" i="1"/>
  <c r="I535" i="1"/>
  <c r="H535" i="1"/>
  <c r="G535" i="1"/>
  <c r="F535" i="1"/>
  <c r="D535" i="1"/>
  <c r="E535" i="1" s="1"/>
  <c r="C535" i="1"/>
  <c r="B535" i="1"/>
  <c r="A535" i="1"/>
  <c r="K534" i="1"/>
  <c r="J534" i="1"/>
  <c r="L534" i="1" s="1"/>
  <c r="I534" i="1"/>
  <c r="H534" i="1"/>
  <c r="G534" i="1"/>
  <c r="F534" i="1"/>
  <c r="C534" i="1"/>
  <c r="B534" i="1"/>
  <c r="A534" i="1"/>
  <c r="D534" i="1" s="1"/>
  <c r="E534" i="1" s="1"/>
  <c r="K533" i="1"/>
  <c r="L533" i="1" s="1"/>
  <c r="J533" i="1"/>
  <c r="I533" i="1"/>
  <c r="H533" i="1"/>
  <c r="G533" i="1"/>
  <c r="F533" i="1"/>
  <c r="D533" i="1"/>
  <c r="E533" i="1" s="1"/>
  <c r="C533" i="1"/>
  <c r="B533" i="1"/>
  <c r="A533" i="1"/>
  <c r="K532" i="1"/>
  <c r="J532" i="1"/>
  <c r="L532" i="1" s="1"/>
  <c r="I532" i="1"/>
  <c r="H532" i="1"/>
  <c r="G532" i="1"/>
  <c r="F532" i="1"/>
  <c r="C532" i="1"/>
  <c r="B532" i="1"/>
  <c r="A532" i="1"/>
  <c r="D532" i="1" s="1"/>
  <c r="E532" i="1" s="1"/>
  <c r="K531" i="1"/>
  <c r="L531" i="1" s="1"/>
  <c r="J531" i="1"/>
  <c r="I531" i="1"/>
  <c r="H531" i="1"/>
  <c r="G531" i="1"/>
  <c r="F531" i="1"/>
  <c r="D531" i="1"/>
  <c r="E531" i="1" s="1"/>
  <c r="C531" i="1"/>
  <c r="B531" i="1"/>
  <c r="A531" i="1"/>
  <c r="K530" i="1"/>
  <c r="J530" i="1"/>
  <c r="L530" i="1" s="1"/>
  <c r="I530" i="1"/>
  <c r="H530" i="1"/>
  <c r="G530" i="1"/>
  <c r="F530" i="1"/>
  <c r="C530" i="1"/>
  <c r="B530" i="1"/>
  <c r="A530" i="1"/>
  <c r="D530" i="1" s="1"/>
  <c r="E530" i="1" s="1"/>
  <c r="K529" i="1"/>
  <c r="L529" i="1" s="1"/>
  <c r="J529" i="1"/>
  <c r="I529" i="1"/>
  <c r="H529" i="1"/>
  <c r="G529" i="1"/>
  <c r="F529" i="1"/>
  <c r="D529" i="1"/>
  <c r="E529" i="1" s="1"/>
  <c r="C529" i="1"/>
  <c r="B529" i="1"/>
  <c r="A529" i="1"/>
  <c r="K528" i="1"/>
  <c r="J528" i="1"/>
  <c r="L528" i="1" s="1"/>
  <c r="I528" i="1"/>
  <c r="H528" i="1"/>
  <c r="G528" i="1"/>
  <c r="F528" i="1"/>
  <c r="C528" i="1"/>
  <c r="B528" i="1"/>
  <c r="A528" i="1"/>
  <c r="D528" i="1" s="1"/>
  <c r="E528" i="1" s="1"/>
  <c r="K527" i="1"/>
  <c r="L527" i="1" s="1"/>
  <c r="J527" i="1"/>
  <c r="I527" i="1"/>
  <c r="H527" i="1"/>
  <c r="G527" i="1"/>
  <c r="F527" i="1"/>
  <c r="D527" i="1"/>
  <c r="E527" i="1" s="1"/>
  <c r="C527" i="1"/>
  <c r="B527" i="1"/>
  <c r="A527" i="1"/>
  <c r="K526" i="1"/>
  <c r="J526" i="1"/>
  <c r="L526" i="1" s="1"/>
  <c r="I526" i="1"/>
  <c r="H526" i="1"/>
  <c r="G526" i="1"/>
  <c r="F526" i="1"/>
  <c r="C526" i="1"/>
  <c r="B526" i="1"/>
  <c r="A526" i="1"/>
  <c r="D526" i="1" s="1"/>
  <c r="E526" i="1" s="1"/>
  <c r="K525" i="1"/>
  <c r="L525" i="1" s="1"/>
  <c r="J525" i="1"/>
  <c r="I525" i="1"/>
  <c r="H525" i="1"/>
  <c r="G525" i="1"/>
  <c r="F525" i="1"/>
  <c r="D525" i="1"/>
  <c r="E525" i="1" s="1"/>
  <c r="C525" i="1"/>
  <c r="B525" i="1"/>
  <c r="A525" i="1"/>
  <c r="K524" i="1"/>
  <c r="J524" i="1"/>
  <c r="L524" i="1" s="1"/>
  <c r="I524" i="1"/>
  <c r="H524" i="1"/>
  <c r="G524" i="1"/>
  <c r="F524" i="1"/>
  <c r="C524" i="1"/>
  <c r="B524" i="1"/>
  <c r="A524" i="1"/>
  <c r="D524" i="1" s="1"/>
  <c r="E524" i="1" s="1"/>
  <c r="K523" i="1"/>
  <c r="L523" i="1" s="1"/>
  <c r="J523" i="1"/>
  <c r="I523" i="1"/>
  <c r="H523" i="1"/>
  <c r="G523" i="1"/>
  <c r="F523" i="1"/>
  <c r="D523" i="1"/>
  <c r="E523" i="1" s="1"/>
  <c r="C523" i="1"/>
  <c r="B523" i="1"/>
  <c r="A523" i="1"/>
  <c r="K522" i="1"/>
  <c r="J522" i="1"/>
  <c r="L522" i="1" s="1"/>
  <c r="I522" i="1"/>
  <c r="H522" i="1"/>
  <c r="G522" i="1"/>
  <c r="F522" i="1"/>
  <c r="C522" i="1"/>
  <c r="B522" i="1"/>
  <c r="A522" i="1"/>
  <c r="D522" i="1" s="1"/>
  <c r="E522" i="1" s="1"/>
  <c r="K521" i="1"/>
  <c r="L521" i="1" s="1"/>
  <c r="J521" i="1"/>
  <c r="I521" i="1"/>
  <c r="H521" i="1"/>
  <c r="G521" i="1"/>
  <c r="F521" i="1"/>
  <c r="D521" i="1"/>
  <c r="E521" i="1" s="1"/>
  <c r="C521" i="1"/>
  <c r="B521" i="1"/>
  <c r="A521" i="1"/>
  <c r="K520" i="1"/>
  <c r="J520" i="1"/>
  <c r="L520" i="1" s="1"/>
  <c r="I520" i="1"/>
  <c r="H520" i="1"/>
  <c r="G520" i="1"/>
  <c r="F520" i="1"/>
  <c r="C520" i="1"/>
  <c r="B520" i="1"/>
  <c r="A520" i="1"/>
  <c r="D520" i="1" s="1"/>
  <c r="E520" i="1" s="1"/>
  <c r="K519" i="1"/>
  <c r="L519" i="1" s="1"/>
  <c r="J519" i="1"/>
  <c r="I519" i="1"/>
  <c r="H519" i="1"/>
  <c r="G519" i="1"/>
  <c r="F519" i="1"/>
  <c r="D519" i="1"/>
  <c r="E519" i="1" s="1"/>
  <c r="C519" i="1"/>
  <c r="B519" i="1"/>
  <c r="A519" i="1"/>
  <c r="K518" i="1"/>
  <c r="J518" i="1"/>
  <c r="L518" i="1" s="1"/>
  <c r="I518" i="1"/>
  <c r="H518" i="1"/>
  <c r="G518" i="1"/>
  <c r="F518" i="1"/>
  <c r="C518" i="1"/>
  <c r="B518" i="1"/>
  <c r="A518" i="1"/>
  <c r="D518" i="1" s="1"/>
  <c r="E518" i="1" s="1"/>
  <c r="K517" i="1"/>
  <c r="L517" i="1" s="1"/>
  <c r="J517" i="1"/>
  <c r="I517" i="1"/>
  <c r="H517" i="1"/>
  <c r="G517" i="1"/>
  <c r="F517" i="1"/>
  <c r="D517" i="1"/>
  <c r="E517" i="1" s="1"/>
  <c r="C517" i="1"/>
  <c r="B517" i="1"/>
  <c r="A517" i="1"/>
  <c r="K516" i="1"/>
  <c r="J516" i="1"/>
  <c r="L516" i="1" s="1"/>
  <c r="I516" i="1"/>
  <c r="H516" i="1"/>
  <c r="G516" i="1"/>
  <c r="F516" i="1"/>
  <c r="C516" i="1"/>
  <c r="B516" i="1"/>
  <c r="A516" i="1"/>
  <c r="D516" i="1" s="1"/>
  <c r="E516" i="1" s="1"/>
  <c r="K515" i="1"/>
  <c r="L515" i="1" s="1"/>
  <c r="J515" i="1"/>
  <c r="I515" i="1"/>
  <c r="H515" i="1"/>
  <c r="G515" i="1"/>
  <c r="F515" i="1"/>
  <c r="D515" i="1"/>
  <c r="E515" i="1" s="1"/>
  <c r="C515" i="1"/>
  <c r="B515" i="1"/>
  <c r="A515" i="1"/>
  <c r="K514" i="1"/>
  <c r="J514" i="1"/>
  <c r="L514" i="1" s="1"/>
  <c r="I514" i="1"/>
  <c r="H514" i="1"/>
  <c r="G514" i="1"/>
  <c r="F514" i="1"/>
  <c r="C514" i="1"/>
  <c r="B514" i="1"/>
  <c r="A514" i="1"/>
  <c r="D514" i="1" s="1"/>
  <c r="E514" i="1" s="1"/>
  <c r="K513" i="1"/>
  <c r="L513" i="1" s="1"/>
  <c r="J513" i="1"/>
  <c r="I513" i="1"/>
  <c r="H513" i="1"/>
  <c r="G513" i="1"/>
  <c r="F513" i="1"/>
  <c r="D513" i="1"/>
  <c r="E513" i="1" s="1"/>
  <c r="C513" i="1"/>
  <c r="B513" i="1"/>
  <c r="A513" i="1"/>
  <c r="K512" i="1"/>
  <c r="J512" i="1"/>
  <c r="L512" i="1" s="1"/>
  <c r="I512" i="1"/>
  <c r="H512" i="1"/>
  <c r="G512" i="1"/>
  <c r="F512" i="1"/>
  <c r="C512" i="1"/>
  <c r="B512" i="1"/>
  <c r="A512" i="1"/>
  <c r="D512" i="1" s="1"/>
  <c r="E512" i="1" s="1"/>
  <c r="K511" i="1"/>
  <c r="L511" i="1" s="1"/>
  <c r="J511" i="1"/>
  <c r="I511" i="1"/>
  <c r="H511" i="1"/>
  <c r="G511" i="1"/>
  <c r="F511" i="1"/>
  <c r="D511" i="1"/>
  <c r="E511" i="1" s="1"/>
  <c r="C511" i="1"/>
  <c r="B511" i="1"/>
  <c r="A511" i="1"/>
  <c r="K510" i="1"/>
  <c r="J510" i="1"/>
  <c r="L510" i="1" s="1"/>
  <c r="I510" i="1"/>
  <c r="H510" i="1"/>
  <c r="G510" i="1"/>
  <c r="F510" i="1"/>
  <c r="C510" i="1"/>
  <c r="B510" i="1"/>
  <c r="A510" i="1"/>
  <c r="D510" i="1" s="1"/>
  <c r="E510" i="1" s="1"/>
  <c r="K509" i="1"/>
  <c r="L509" i="1" s="1"/>
  <c r="J509" i="1"/>
  <c r="I509" i="1"/>
  <c r="H509" i="1"/>
  <c r="G509" i="1"/>
  <c r="F509" i="1"/>
  <c r="D509" i="1"/>
  <c r="E509" i="1" s="1"/>
  <c r="C509" i="1"/>
  <c r="B509" i="1"/>
  <c r="A509" i="1"/>
  <c r="K508" i="1"/>
  <c r="J508" i="1"/>
  <c r="L508" i="1" s="1"/>
  <c r="I508" i="1"/>
  <c r="H508" i="1"/>
  <c r="G508" i="1"/>
  <c r="F508" i="1"/>
  <c r="C508" i="1"/>
  <c r="B508" i="1"/>
  <c r="A508" i="1"/>
  <c r="D508" i="1" s="1"/>
  <c r="E508" i="1" s="1"/>
  <c r="K507" i="1"/>
  <c r="L507" i="1" s="1"/>
  <c r="J507" i="1"/>
  <c r="I507" i="1"/>
  <c r="H507" i="1"/>
  <c r="G507" i="1"/>
  <c r="F507" i="1"/>
  <c r="D507" i="1"/>
  <c r="E507" i="1" s="1"/>
  <c r="C507" i="1"/>
  <c r="B507" i="1"/>
  <c r="A507" i="1"/>
  <c r="K506" i="1"/>
  <c r="J506" i="1"/>
  <c r="L506" i="1" s="1"/>
  <c r="I506" i="1"/>
  <c r="H506" i="1"/>
  <c r="G506" i="1"/>
  <c r="F506" i="1"/>
  <c r="C506" i="1"/>
  <c r="B506" i="1"/>
  <c r="A506" i="1"/>
  <c r="D506" i="1" s="1"/>
  <c r="E506" i="1" s="1"/>
  <c r="K505" i="1"/>
  <c r="L505" i="1" s="1"/>
  <c r="J505" i="1"/>
  <c r="I505" i="1"/>
  <c r="H505" i="1"/>
  <c r="G505" i="1"/>
  <c r="F505" i="1"/>
  <c r="D505" i="1"/>
  <c r="E505" i="1" s="1"/>
  <c r="C505" i="1"/>
  <c r="B505" i="1"/>
  <c r="A505" i="1"/>
  <c r="K504" i="1"/>
  <c r="J504" i="1"/>
  <c r="L504" i="1" s="1"/>
  <c r="I504" i="1"/>
  <c r="H504" i="1"/>
  <c r="G504" i="1"/>
  <c r="F504" i="1"/>
  <c r="C504" i="1"/>
  <c r="B504" i="1"/>
  <c r="A504" i="1"/>
  <c r="D504" i="1" s="1"/>
  <c r="E504" i="1" s="1"/>
  <c r="K503" i="1"/>
  <c r="L503" i="1" s="1"/>
  <c r="J503" i="1"/>
  <c r="I503" i="1"/>
  <c r="H503" i="1"/>
  <c r="G503" i="1"/>
  <c r="F503" i="1"/>
  <c r="D503" i="1"/>
  <c r="E503" i="1" s="1"/>
  <c r="C503" i="1"/>
  <c r="B503" i="1"/>
  <c r="A503" i="1"/>
  <c r="K502" i="1"/>
  <c r="J502" i="1"/>
  <c r="L502" i="1" s="1"/>
  <c r="I502" i="1"/>
  <c r="H502" i="1"/>
  <c r="G502" i="1"/>
  <c r="F502" i="1"/>
  <c r="C502" i="1"/>
  <c r="B502" i="1"/>
  <c r="A502" i="1"/>
  <c r="D502" i="1" s="1"/>
  <c r="E502" i="1" s="1"/>
  <c r="K501" i="1"/>
  <c r="L501" i="1" s="1"/>
  <c r="J501" i="1"/>
  <c r="I501" i="1"/>
  <c r="H501" i="1"/>
  <c r="G501" i="1"/>
  <c r="F501" i="1"/>
  <c r="D501" i="1"/>
  <c r="E501" i="1" s="1"/>
  <c r="C501" i="1"/>
  <c r="B501" i="1"/>
  <c r="A501" i="1"/>
  <c r="K500" i="1"/>
  <c r="J500" i="1"/>
  <c r="L500" i="1" s="1"/>
  <c r="I500" i="1"/>
  <c r="H500" i="1"/>
  <c r="G500" i="1"/>
  <c r="F500" i="1"/>
  <c r="C500" i="1"/>
  <c r="B500" i="1"/>
  <c r="A500" i="1"/>
  <c r="D500" i="1" s="1"/>
  <c r="E500" i="1" s="1"/>
  <c r="K499" i="1"/>
  <c r="L499" i="1" s="1"/>
  <c r="J499" i="1"/>
  <c r="I499" i="1"/>
  <c r="H499" i="1"/>
  <c r="G499" i="1"/>
  <c r="F499" i="1"/>
  <c r="D499" i="1"/>
  <c r="E499" i="1" s="1"/>
  <c r="C499" i="1"/>
  <c r="B499" i="1"/>
  <c r="A499" i="1"/>
  <c r="K498" i="1"/>
  <c r="J498" i="1"/>
  <c r="L498" i="1" s="1"/>
  <c r="I498" i="1"/>
  <c r="H498" i="1"/>
  <c r="G498" i="1"/>
  <c r="F498" i="1"/>
  <c r="C498" i="1"/>
  <c r="B498" i="1"/>
  <c r="A498" i="1"/>
  <c r="D498" i="1" s="1"/>
  <c r="E498" i="1" s="1"/>
  <c r="K497" i="1"/>
  <c r="L497" i="1" s="1"/>
  <c r="J497" i="1"/>
  <c r="I497" i="1"/>
  <c r="H497" i="1"/>
  <c r="G497" i="1"/>
  <c r="F497" i="1"/>
  <c r="D497" i="1"/>
  <c r="E497" i="1" s="1"/>
  <c r="C497" i="1"/>
  <c r="B497" i="1"/>
  <c r="A497" i="1"/>
  <c r="K496" i="1"/>
  <c r="J496" i="1"/>
  <c r="L496" i="1" s="1"/>
  <c r="I496" i="1"/>
  <c r="H496" i="1"/>
  <c r="G496" i="1"/>
  <c r="F496" i="1"/>
  <c r="C496" i="1"/>
  <c r="B496" i="1"/>
  <c r="A496" i="1"/>
  <c r="D496" i="1" s="1"/>
  <c r="E496" i="1" s="1"/>
  <c r="K495" i="1"/>
  <c r="L495" i="1" s="1"/>
  <c r="J495" i="1"/>
  <c r="I495" i="1"/>
  <c r="H495" i="1"/>
  <c r="G495" i="1"/>
  <c r="F495" i="1"/>
  <c r="D495" i="1"/>
  <c r="E495" i="1" s="1"/>
  <c r="C495" i="1"/>
  <c r="B495" i="1"/>
  <c r="A495" i="1"/>
  <c r="K494" i="1"/>
  <c r="J494" i="1"/>
  <c r="L494" i="1" s="1"/>
  <c r="I494" i="1"/>
  <c r="H494" i="1"/>
  <c r="G494" i="1"/>
  <c r="F494" i="1"/>
  <c r="C494" i="1"/>
  <c r="B494" i="1"/>
  <c r="A494" i="1"/>
  <c r="D494" i="1" s="1"/>
  <c r="E494" i="1" s="1"/>
  <c r="K493" i="1"/>
  <c r="L493" i="1" s="1"/>
  <c r="J493" i="1"/>
  <c r="I493" i="1"/>
  <c r="H493" i="1"/>
  <c r="G493" i="1"/>
  <c r="F493" i="1"/>
  <c r="D493" i="1"/>
  <c r="E493" i="1" s="1"/>
  <c r="C493" i="1"/>
  <c r="B493" i="1"/>
  <c r="A493" i="1"/>
  <c r="K492" i="1"/>
  <c r="J492" i="1"/>
  <c r="L492" i="1" s="1"/>
  <c r="I492" i="1"/>
  <c r="H492" i="1"/>
  <c r="G492" i="1"/>
  <c r="F492" i="1"/>
  <c r="C492" i="1"/>
  <c r="B492" i="1"/>
  <c r="A492" i="1"/>
  <c r="D492" i="1" s="1"/>
  <c r="E492" i="1" s="1"/>
  <c r="K491" i="1"/>
  <c r="L491" i="1" s="1"/>
  <c r="J491" i="1"/>
  <c r="I491" i="1"/>
  <c r="H491" i="1"/>
  <c r="G491" i="1"/>
  <c r="F491" i="1"/>
  <c r="D491" i="1"/>
  <c r="E491" i="1" s="1"/>
  <c r="C491" i="1"/>
  <c r="B491" i="1"/>
  <c r="A491" i="1"/>
  <c r="K490" i="1"/>
  <c r="J490" i="1"/>
  <c r="L490" i="1" s="1"/>
  <c r="I490" i="1"/>
  <c r="H490" i="1"/>
  <c r="G490" i="1"/>
  <c r="F490" i="1"/>
  <c r="C490" i="1"/>
  <c r="B490" i="1"/>
  <c r="A490" i="1"/>
  <c r="D490" i="1" s="1"/>
  <c r="E490" i="1" s="1"/>
  <c r="K489" i="1"/>
  <c r="L489" i="1" s="1"/>
  <c r="J489" i="1"/>
  <c r="I489" i="1"/>
  <c r="H489" i="1"/>
  <c r="G489" i="1"/>
  <c r="F489" i="1"/>
  <c r="D489" i="1"/>
  <c r="E489" i="1" s="1"/>
  <c r="C489" i="1"/>
  <c r="B489" i="1"/>
  <c r="A489" i="1"/>
  <c r="K488" i="1"/>
  <c r="J488" i="1"/>
  <c r="L488" i="1" s="1"/>
  <c r="I488" i="1"/>
  <c r="H488" i="1"/>
  <c r="G488" i="1"/>
  <c r="F488" i="1"/>
  <c r="C488" i="1"/>
  <c r="B488" i="1"/>
  <c r="A488" i="1"/>
  <c r="D488" i="1" s="1"/>
  <c r="E488" i="1" s="1"/>
  <c r="K487" i="1"/>
  <c r="L487" i="1" s="1"/>
  <c r="J487" i="1"/>
  <c r="I487" i="1"/>
  <c r="H487" i="1"/>
  <c r="G487" i="1"/>
  <c r="F487" i="1"/>
  <c r="D487" i="1"/>
  <c r="E487" i="1" s="1"/>
  <c r="C487" i="1"/>
  <c r="B487" i="1"/>
  <c r="A487" i="1"/>
  <c r="K486" i="1"/>
  <c r="J486" i="1"/>
  <c r="L486" i="1" s="1"/>
  <c r="I486" i="1"/>
  <c r="H486" i="1"/>
  <c r="G486" i="1"/>
  <c r="F486" i="1"/>
  <c r="C486" i="1"/>
  <c r="B486" i="1"/>
  <c r="A486" i="1"/>
  <c r="D486" i="1" s="1"/>
  <c r="E486" i="1" s="1"/>
  <c r="K485" i="1"/>
  <c r="L485" i="1" s="1"/>
  <c r="J485" i="1"/>
  <c r="I485" i="1"/>
  <c r="H485" i="1"/>
  <c r="G485" i="1"/>
  <c r="F485" i="1"/>
  <c r="D485" i="1"/>
  <c r="E485" i="1" s="1"/>
  <c r="C485" i="1"/>
  <c r="B485" i="1"/>
  <c r="A485" i="1"/>
  <c r="K484" i="1"/>
  <c r="J484" i="1"/>
  <c r="L484" i="1" s="1"/>
  <c r="I484" i="1"/>
  <c r="H484" i="1"/>
  <c r="G484" i="1"/>
  <c r="F484" i="1"/>
  <c r="C484" i="1"/>
  <c r="B484" i="1"/>
  <c r="A484" i="1"/>
  <c r="D484" i="1" s="1"/>
  <c r="E484" i="1" s="1"/>
  <c r="K483" i="1"/>
  <c r="L483" i="1" s="1"/>
  <c r="J483" i="1"/>
  <c r="I483" i="1"/>
  <c r="H483" i="1"/>
  <c r="G483" i="1"/>
  <c r="F483" i="1"/>
  <c r="D483" i="1"/>
  <c r="E483" i="1" s="1"/>
  <c r="C483" i="1"/>
  <c r="B483" i="1"/>
  <c r="A483" i="1"/>
  <c r="K482" i="1"/>
  <c r="J482" i="1"/>
  <c r="L482" i="1" s="1"/>
  <c r="I482" i="1"/>
  <c r="H482" i="1"/>
  <c r="G482" i="1"/>
  <c r="F482" i="1"/>
  <c r="C482" i="1"/>
  <c r="B482" i="1"/>
  <c r="A482" i="1"/>
  <c r="D482" i="1" s="1"/>
  <c r="E482" i="1" s="1"/>
  <c r="K481" i="1"/>
  <c r="L481" i="1" s="1"/>
  <c r="J481" i="1"/>
  <c r="I481" i="1"/>
  <c r="H481" i="1"/>
  <c r="G481" i="1"/>
  <c r="F481" i="1"/>
  <c r="D481" i="1"/>
  <c r="E481" i="1" s="1"/>
  <c r="C481" i="1"/>
  <c r="B481" i="1"/>
  <c r="A481" i="1"/>
  <c r="K480" i="1"/>
  <c r="J480" i="1"/>
  <c r="L480" i="1" s="1"/>
  <c r="I480" i="1"/>
  <c r="H480" i="1"/>
  <c r="G480" i="1"/>
  <c r="F480" i="1"/>
  <c r="C480" i="1"/>
  <c r="B480" i="1"/>
  <c r="A480" i="1"/>
  <c r="D480" i="1" s="1"/>
  <c r="E480" i="1" s="1"/>
  <c r="K479" i="1"/>
  <c r="L479" i="1" s="1"/>
  <c r="J479" i="1"/>
  <c r="I479" i="1"/>
  <c r="H479" i="1"/>
  <c r="G479" i="1"/>
  <c r="F479" i="1"/>
  <c r="D479" i="1"/>
  <c r="E479" i="1" s="1"/>
  <c r="C479" i="1"/>
  <c r="B479" i="1"/>
  <c r="A479" i="1"/>
  <c r="K478" i="1"/>
  <c r="J478" i="1"/>
  <c r="L478" i="1" s="1"/>
  <c r="I478" i="1"/>
  <c r="H478" i="1"/>
  <c r="G478" i="1"/>
  <c r="F478" i="1"/>
  <c r="C478" i="1"/>
  <c r="B478" i="1"/>
  <c r="A478" i="1"/>
  <c r="D478" i="1" s="1"/>
  <c r="E478" i="1" s="1"/>
  <c r="K477" i="1"/>
  <c r="L477" i="1" s="1"/>
  <c r="J477" i="1"/>
  <c r="I477" i="1"/>
  <c r="H477" i="1"/>
  <c r="G477" i="1"/>
  <c r="F477" i="1"/>
  <c r="D477" i="1"/>
  <c r="E477" i="1" s="1"/>
  <c r="C477" i="1"/>
  <c r="B477" i="1"/>
  <c r="A477" i="1"/>
  <c r="K476" i="1"/>
  <c r="J476" i="1"/>
  <c r="L476" i="1" s="1"/>
  <c r="I476" i="1"/>
  <c r="H476" i="1"/>
  <c r="G476" i="1"/>
  <c r="F476" i="1"/>
  <c r="C476" i="1"/>
  <c r="B476" i="1"/>
  <c r="A476" i="1"/>
  <c r="D476" i="1" s="1"/>
  <c r="E476" i="1" s="1"/>
  <c r="K475" i="1"/>
  <c r="L475" i="1" s="1"/>
  <c r="J475" i="1"/>
  <c r="I475" i="1"/>
  <c r="H475" i="1"/>
  <c r="G475" i="1"/>
  <c r="F475" i="1"/>
  <c r="D475" i="1"/>
  <c r="E475" i="1" s="1"/>
  <c r="C475" i="1"/>
  <c r="B475" i="1"/>
  <c r="A475" i="1"/>
  <c r="K474" i="1"/>
  <c r="J474" i="1"/>
  <c r="L474" i="1" s="1"/>
  <c r="I474" i="1"/>
  <c r="H474" i="1"/>
  <c r="G474" i="1"/>
  <c r="F474" i="1"/>
  <c r="C474" i="1"/>
  <c r="B474" i="1"/>
  <c r="A474" i="1"/>
  <c r="D474" i="1" s="1"/>
  <c r="E474" i="1" s="1"/>
  <c r="K473" i="1"/>
  <c r="L473" i="1" s="1"/>
  <c r="J473" i="1"/>
  <c r="I473" i="1"/>
  <c r="H473" i="1"/>
  <c r="G473" i="1"/>
  <c r="F473" i="1"/>
  <c r="D473" i="1"/>
  <c r="E473" i="1" s="1"/>
  <c r="C473" i="1"/>
  <c r="B473" i="1"/>
  <c r="A473" i="1"/>
  <c r="K472" i="1"/>
  <c r="J472" i="1"/>
  <c r="L472" i="1" s="1"/>
  <c r="I472" i="1"/>
  <c r="H472" i="1"/>
  <c r="G472" i="1"/>
  <c r="F472" i="1"/>
  <c r="C472" i="1"/>
  <c r="B472" i="1"/>
  <c r="A472" i="1"/>
  <c r="D472" i="1" s="1"/>
  <c r="E472" i="1" s="1"/>
  <c r="K471" i="1"/>
  <c r="L471" i="1" s="1"/>
  <c r="J471" i="1"/>
  <c r="I471" i="1"/>
  <c r="H471" i="1"/>
  <c r="G471" i="1"/>
  <c r="F471" i="1"/>
  <c r="D471" i="1"/>
  <c r="E471" i="1" s="1"/>
  <c r="C471" i="1"/>
  <c r="B471" i="1"/>
  <c r="A471" i="1"/>
  <c r="K470" i="1"/>
  <c r="J470" i="1"/>
  <c r="L470" i="1" s="1"/>
  <c r="I470" i="1"/>
  <c r="H470" i="1"/>
  <c r="G470" i="1"/>
  <c r="F470" i="1"/>
  <c r="C470" i="1"/>
  <c r="B470" i="1"/>
  <c r="A470" i="1"/>
  <c r="D470" i="1" s="1"/>
  <c r="E470" i="1" s="1"/>
  <c r="K469" i="1"/>
  <c r="L469" i="1" s="1"/>
  <c r="J469" i="1"/>
  <c r="I469" i="1"/>
  <c r="H469" i="1"/>
  <c r="G469" i="1"/>
  <c r="F469" i="1"/>
  <c r="D469" i="1"/>
  <c r="E469" i="1" s="1"/>
  <c r="C469" i="1"/>
  <c r="B469" i="1"/>
  <c r="A469" i="1"/>
  <c r="K468" i="1"/>
  <c r="J468" i="1"/>
  <c r="L468" i="1" s="1"/>
  <c r="I468" i="1"/>
  <c r="H468" i="1"/>
  <c r="G468" i="1"/>
  <c r="F468" i="1"/>
  <c r="C468" i="1"/>
  <c r="B468" i="1"/>
  <c r="A468" i="1"/>
  <c r="D468" i="1" s="1"/>
  <c r="E468" i="1" s="1"/>
  <c r="K467" i="1"/>
  <c r="L467" i="1" s="1"/>
  <c r="J467" i="1"/>
  <c r="I467" i="1"/>
  <c r="H467" i="1"/>
  <c r="G467" i="1"/>
  <c r="F467" i="1"/>
  <c r="D467" i="1"/>
  <c r="E467" i="1" s="1"/>
  <c r="C467" i="1"/>
  <c r="B467" i="1"/>
  <c r="A467" i="1"/>
  <c r="K466" i="1"/>
  <c r="J466" i="1"/>
  <c r="L466" i="1" s="1"/>
  <c r="I466" i="1"/>
  <c r="H466" i="1"/>
  <c r="G466" i="1"/>
  <c r="F466" i="1"/>
  <c r="C466" i="1"/>
  <c r="B466" i="1"/>
  <c r="A466" i="1"/>
  <c r="D466" i="1" s="1"/>
  <c r="E466" i="1" s="1"/>
  <c r="K465" i="1"/>
  <c r="L465" i="1" s="1"/>
  <c r="J465" i="1"/>
  <c r="I465" i="1"/>
  <c r="H465" i="1"/>
  <c r="G465" i="1"/>
  <c r="F465" i="1"/>
  <c r="D465" i="1"/>
  <c r="E465" i="1" s="1"/>
  <c r="C465" i="1"/>
  <c r="B465" i="1"/>
  <c r="A465" i="1"/>
  <c r="K464" i="1"/>
  <c r="J464" i="1"/>
  <c r="L464" i="1" s="1"/>
  <c r="I464" i="1"/>
  <c r="H464" i="1"/>
  <c r="G464" i="1"/>
  <c r="F464" i="1"/>
  <c r="C464" i="1"/>
  <c r="B464" i="1"/>
  <c r="A464" i="1"/>
  <c r="D464" i="1" s="1"/>
  <c r="E464" i="1" s="1"/>
  <c r="K463" i="1"/>
  <c r="L463" i="1" s="1"/>
  <c r="J463" i="1"/>
  <c r="I463" i="1"/>
  <c r="H463" i="1"/>
  <c r="G463" i="1"/>
  <c r="F463" i="1"/>
  <c r="D463" i="1"/>
  <c r="E463" i="1" s="1"/>
  <c r="C463" i="1"/>
  <c r="B463" i="1"/>
  <c r="A463" i="1"/>
  <c r="K462" i="1"/>
  <c r="J462" i="1"/>
  <c r="L462" i="1" s="1"/>
  <c r="I462" i="1"/>
  <c r="H462" i="1"/>
  <c r="G462" i="1"/>
  <c r="F462" i="1"/>
  <c r="C462" i="1"/>
  <c r="B462" i="1"/>
  <c r="A462" i="1"/>
  <c r="D462" i="1" s="1"/>
  <c r="E462" i="1" s="1"/>
  <c r="K461" i="1"/>
  <c r="L461" i="1" s="1"/>
  <c r="J461" i="1"/>
  <c r="I461" i="1"/>
  <c r="H461" i="1"/>
  <c r="G461" i="1"/>
  <c r="F461" i="1"/>
  <c r="D461" i="1"/>
  <c r="E461" i="1" s="1"/>
  <c r="C461" i="1"/>
  <c r="B461" i="1"/>
  <c r="A461" i="1"/>
  <c r="K460" i="1"/>
  <c r="J460" i="1"/>
  <c r="L460" i="1" s="1"/>
  <c r="I460" i="1"/>
  <c r="H460" i="1"/>
  <c r="G460" i="1"/>
  <c r="F460" i="1"/>
  <c r="C460" i="1"/>
  <c r="B460" i="1"/>
  <c r="A460" i="1"/>
  <c r="D460" i="1" s="1"/>
  <c r="E460" i="1" s="1"/>
  <c r="K459" i="1"/>
  <c r="L459" i="1" s="1"/>
  <c r="J459" i="1"/>
  <c r="I459" i="1"/>
  <c r="H459" i="1"/>
  <c r="G459" i="1"/>
  <c r="F459" i="1"/>
  <c r="D459" i="1"/>
  <c r="E459" i="1" s="1"/>
  <c r="C459" i="1"/>
  <c r="B459" i="1"/>
  <c r="A459" i="1"/>
  <c r="K458" i="1"/>
  <c r="J458" i="1"/>
  <c r="L458" i="1" s="1"/>
  <c r="I458" i="1"/>
  <c r="H458" i="1"/>
  <c r="G458" i="1"/>
  <c r="F458" i="1"/>
  <c r="C458" i="1"/>
  <c r="B458" i="1"/>
  <c r="A458" i="1"/>
  <c r="D458" i="1" s="1"/>
  <c r="E458" i="1" s="1"/>
  <c r="K457" i="1"/>
  <c r="L457" i="1" s="1"/>
  <c r="J457" i="1"/>
  <c r="I457" i="1"/>
  <c r="H457" i="1"/>
  <c r="G457" i="1"/>
  <c r="F457" i="1"/>
  <c r="D457" i="1"/>
  <c r="E457" i="1" s="1"/>
  <c r="C457" i="1"/>
  <c r="B457" i="1"/>
  <c r="A457" i="1"/>
  <c r="K456" i="1"/>
  <c r="J456" i="1"/>
  <c r="L456" i="1" s="1"/>
  <c r="I456" i="1"/>
  <c r="H456" i="1"/>
  <c r="G456" i="1"/>
  <c r="F456" i="1"/>
  <c r="C456" i="1"/>
  <c r="B456" i="1"/>
  <c r="A456" i="1"/>
  <c r="D456" i="1" s="1"/>
  <c r="E456" i="1" s="1"/>
  <c r="K455" i="1"/>
  <c r="L455" i="1" s="1"/>
  <c r="J455" i="1"/>
  <c r="I455" i="1"/>
  <c r="H455" i="1"/>
  <c r="G455" i="1"/>
  <c r="F455" i="1"/>
  <c r="D455" i="1"/>
  <c r="E455" i="1" s="1"/>
  <c r="C455" i="1"/>
  <c r="B455" i="1"/>
  <c r="A455" i="1"/>
  <c r="K454" i="1"/>
  <c r="J454" i="1"/>
  <c r="L454" i="1" s="1"/>
  <c r="I454" i="1"/>
  <c r="H454" i="1"/>
  <c r="G454" i="1"/>
  <c r="F454" i="1"/>
  <c r="C454" i="1"/>
  <c r="B454" i="1"/>
  <c r="A454" i="1"/>
  <c r="D454" i="1" s="1"/>
  <c r="E454" i="1" s="1"/>
  <c r="K453" i="1"/>
  <c r="L453" i="1" s="1"/>
  <c r="J453" i="1"/>
  <c r="I453" i="1"/>
  <c r="H453" i="1"/>
  <c r="G453" i="1"/>
  <c r="F453" i="1"/>
  <c r="D453" i="1"/>
  <c r="E453" i="1" s="1"/>
  <c r="C453" i="1"/>
  <c r="B453" i="1"/>
  <c r="A453" i="1"/>
  <c r="K452" i="1"/>
  <c r="J452" i="1"/>
  <c r="L452" i="1" s="1"/>
  <c r="I452" i="1"/>
  <c r="H452" i="1"/>
  <c r="G452" i="1"/>
  <c r="F452" i="1"/>
  <c r="C452" i="1"/>
  <c r="B452" i="1"/>
  <c r="A452" i="1"/>
  <c r="D452" i="1" s="1"/>
  <c r="E452" i="1" s="1"/>
  <c r="K451" i="1"/>
  <c r="L451" i="1" s="1"/>
  <c r="J451" i="1"/>
  <c r="I451" i="1"/>
  <c r="H451" i="1"/>
  <c r="G451" i="1"/>
  <c r="F451" i="1"/>
  <c r="D451" i="1"/>
  <c r="E451" i="1" s="1"/>
  <c r="C451" i="1"/>
  <c r="B451" i="1"/>
  <c r="A451" i="1"/>
  <c r="K450" i="1"/>
  <c r="J450" i="1"/>
  <c r="L450" i="1" s="1"/>
  <c r="I450" i="1"/>
  <c r="H450" i="1"/>
  <c r="G450" i="1"/>
  <c r="F450" i="1"/>
  <c r="C450" i="1"/>
  <c r="B450" i="1"/>
  <c r="A450" i="1"/>
  <c r="D450" i="1" s="1"/>
  <c r="E450" i="1" s="1"/>
  <c r="K449" i="1"/>
  <c r="L449" i="1" s="1"/>
  <c r="J449" i="1"/>
  <c r="I449" i="1"/>
  <c r="H449" i="1"/>
  <c r="G449" i="1"/>
  <c r="F449" i="1"/>
  <c r="D449" i="1"/>
  <c r="E449" i="1" s="1"/>
  <c r="C449" i="1"/>
  <c r="B449" i="1"/>
  <c r="A449" i="1"/>
  <c r="K448" i="1"/>
  <c r="J448" i="1"/>
  <c r="L448" i="1" s="1"/>
  <c r="I448" i="1"/>
  <c r="H448" i="1"/>
  <c r="G448" i="1"/>
  <c r="F448" i="1"/>
  <c r="C448" i="1"/>
  <c r="B448" i="1"/>
  <c r="A448" i="1"/>
  <c r="D448" i="1" s="1"/>
  <c r="E448" i="1" s="1"/>
  <c r="K447" i="1"/>
  <c r="L447" i="1" s="1"/>
  <c r="J447" i="1"/>
  <c r="I447" i="1"/>
  <c r="H447" i="1"/>
  <c r="G447" i="1"/>
  <c r="F447" i="1"/>
  <c r="D447" i="1"/>
  <c r="E447" i="1" s="1"/>
  <c r="C447" i="1"/>
  <c r="B447" i="1"/>
  <c r="A447" i="1"/>
  <c r="K446" i="1"/>
  <c r="J446" i="1"/>
  <c r="L446" i="1" s="1"/>
  <c r="I446" i="1"/>
  <c r="H446" i="1"/>
  <c r="G446" i="1"/>
  <c r="F446" i="1"/>
  <c r="C446" i="1"/>
  <c r="B446" i="1"/>
  <c r="A446" i="1"/>
  <c r="D446" i="1" s="1"/>
  <c r="E446" i="1" s="1"/>
  <c r="K445" i="1"/>
  <c r="L445" i="1" s="1"/>
  <c r="J445" i="1"/>
  <c r="I445" i="1"/>
  <c r="H445" i="1"/>
  <c r="G445" i="1"/>
  <c r="F445" i="1"/>
  <c r="D445" i="1"/>
  <c r="E445" i="1" s="1"/>
  <c r="C445" i="1"/>
  <c r="B445" i="1"/>
  <c r="A445" i="1"/>
  <c r="K444" i="1"/>
  <c r="J444" i="1"/>
  <c r="L444" i="1" s="1"/>
  <c r="I444" i="1"/>
  <c r="H444" i="1"/>
  <c r="G444" i="1"/>
  <c r="F444" i="1"/>
  <c r="C444" i="1"/>
  <c r="B444" i="1"/>
  <c r="A444" i="1"/>
  <c r="D444" i="1" s="1"/>
  <c r="E444" i="1" s="1"/>
  <c r="K443" i="1"/>
  <c r="L443" i="1" s="1"/>
  <c r="J443" i="1"/>
  <c r="I443" i="1"/>
  <c r="H443" i="1"/>
  <c r="G443" i="1"/>
  <c r="F443" i="1"/>
  <c r="D443" i="1"/>
  <c r="E443" i="1" s="1"/>
  <c r="C443" i="1"/>
  <c r="B443" i="1"/>
  <c r="A443" i="1"/>
  <c r="K442" i="1"/>
  <c r="J442" i="1"/>
  <c r="L442" i="1" s="1"/>
  <c r="I442" i="1"/>
  <c r="H442" i="1"/>
  <c r="G442" i="1"/>
  <c r="F442" i="1"/>
  <c r="C442" i="1"/>
  <c r="B442" i="1"/>
  <c r="A442" i="1"/>
  <c r="D442" i="1" s="1"/>
  <c r="E442" i="1" s="1"/>
  <c r="K441" i="1"/>
  <c r="L441" i="1" s="1"/>
  <c r="J441" i="1"/>
  <c r="I441" i="1"/>
  <c r="H441" i="1"/>
  <c r="G441" i="1"/>
  <c r="F441" i="1"/>
  <c r="D441" i="1"/>
  <c r="E441" i="1" s="1"/>
  <c r="C441" i="1"/>
  <c r="B441" i="1"/>
  <c r="A441" i="1"/>
  <c r="K440" i="1"/>
  <c r="J440" i="1"/>
  <c r="L440" i="1" s="1"/>
  <c r="I440" i="1"/>
  <c r="H440" i="1"/>
  <c r="G440" i="1"/>
  <c r="F440" i="1"/>
  <c r="C440" i="1"/>
  <c r="B440" i="1"/>
  <c r="A440" i="1"/>
  <c r="D440" i="1" s="1"/>
  <c r="E440" i="1" s="1"/>
  <c r="K439" i="1"/>
  <c r="L439" i="1" s="1"/>
  <c r="J439" i="1"/>
  <c r="I439" i="1"/>
  <c r="H439" i="1"/>
  <c r="G439" i="1"/>
  <c r="F439" i="1"/>
  <c r="D439" i="1"/>
  <c r="E439" i="1" s="1"/>
  <c r="C439" i="1"/>
  <c r="B439" i="1"/>
  <c r="A439" i="1"/>
  <c r="K438" i="1"/>
  <c r="J438" i="1"/>
  <c r="L438" i="1" s="1"/>
  <c r="I438" i="1"/>
  <c r="H438" i="1"/>
  <c r="G438" i="1"/>
  <c r="F438" i="1"/>
  <c r="C438" i="1"/>
  <c r="B438" i="1"/>
  <c r="A438" i="1"/>
  <c r="D438" i="1" s="1"/>
  <c r="E438" i="1" s="1"/>
  <c r="K437" i="1"/>
  <c r="L437" i="1" s="1"/>
  <c r="J437" i="1"/>
  <c r="I437" i="1"/>
  <c r="H437" i="1"/>
  <c r="G437" i="1"/>
  <c r="F437" i="1"/>
  <c r="D437" i="1"/>
  <c r="E437" i="1" s="1"/>
  <c r="C437" i="1"/>
  <c r="B437" i="1"/>
  <c r="A437" i="1"/>
  <c r="K436" i="1"/>
  <c r="J436" i="1"/>
  <c r="L436" i="1" s="1"/>
  <c r="I436" i="1"/>
  <c r="H436" i="1"/>
  <c r="G436" i="1"/>
  <c r="F436" i="1"/>
  <c r="C436" i="1"/>
  <c r="B436" i="1"/>
  <c r="A436" i="1"/>
  <c r="D436" i="1" s="1"/>
  <c r="E436" i="1" s="1"/>
  <c r="K435" i="1"/>
  <c r="L435" i="1" s="1"/>
  <c r="J435" i="1"/>
  <c r="I435" i="1"/>
  <c r="H435" i="1"/>
  <c r="G435" i="1"/>
  <c r="F435" i="1"/>
  <c r="D435" i="1"/>
  <c r="E435" i="1" s="1"/>
  <c r="C435" i="1"/>
  <c r="B435" i="1"/>
  <c r="A435" i="1"/>
  <c r="K434" i="1"/>
  <c r="J434" i="1"/>
  <c r="L434" i="1" s="1"/>
  <c r="I434" i="1"/>
  <c r="H434" i="1"/>
  <c r="G434" i="1"/>
  <c r="F434" i="1"/>
  <c r="C434" i="1"/>
  <c r="B434" i="1"/>
  <c r="A434" i="1"/>
  <c r="D434" i="1" s="1"/>
  <c r="E434" i="1" s="1"/>
  <c r="K433" i="1"/>
  <c r="L433" i="1" s="1"/>
  <c r="J433" i="1"/>
  <c r="I433" i="1"/>
  <c r="H433" i="1"/>
  <c r="G433" i="1"/>
  <c r="F433" i="1"/>
  <c r="D433" i="1"/>
  <c r="E433" i="1" s="1"/>
  <c r="C433" i="1"/>
  <c r="B433" i="1"/>
  <c r="A433" i="1"/>
  <c r="K432" i="1"/>
  <c r="J432" i="1"/>
  <c r="L432" i="1" s="1"/>
  <c r="I432" i="1"/>
  <c r="H432" i="1"/>
  <c r="G432" i="1"/>
  <c r="F432" i="1"/>
  <c r="C432" i="1"/>
  <c r="B432" i="1"/>
  <c r="A432" i="1"/>
  <c r="D432" i="1" s="1"/>
  <c r="E432" i="1" s="1"/>
  <c r="K431" i="1"/>
  <c r="L431" i="1" s="1"/>
  <c r="J431" i="1"/>
  <c r="I431" i="1"/>
  <c r="H431" i="1"/>
  <c r="G431" i="1"/>
  <c r="F431" i="1"/>
  <c r="D431" i="1"/>
  <c r="E431" i="1" s="1"/>
  <c r="C431" i="1"/>
  <c r="B431" i="1"/>
  <c r="A431" i="1"/>
  <c r="K430" i="1"/>
  <c r="J430" i="1"/>
  <c r="L430" i="1" s="1"/>
  <c r="I430" i="1"/>
  <c r="H430" i="1"/>
  <c r="G430" i="1"/>
  <c r="F430" i="1"/>
  <c r="C430" i="1"/>
  <c r="B430" i="1"/>
  <c r="A430" i="1"/>
  <c r="D430" i="1" s="1"/>
  <c r="E430" i="1" s="1"/>
  <c r="K429" i="1"/>
  <c r="L429" i="1" s="1"/>
  <c r="J429" i="1"/>
  <c r="I429" i="1"/>
  <c r="H429" i="1"/>
  <c r="G429" i="1"/>
  <c r="F429" i="1"/>
  <c r="D429" i="1"/>
  <c r="E429" i="1" s="1"/>
  <c r="C429" i="1"/>
  <c r="B429" i="1"/>
  <c r="A429" i="1"/>
  <c r="K428" i="1"/>
  <c r="J428" i="1"/>
  <c r="L428" i="1" s="1"/>
  <c r="I428" i="1"/>
  <c r="H428" i="1"/>
  <c r="G428" i="1"/>
  <c r="F428" i="1"/>
  <c r="D428" i="1"/>
  <c r="E428" i="1" s="1"/>
  <c r="C428" i="1"/>
  <c r="B428" i="1"/>
  <c r="A428" i="1"/>
  <c r="K427" i="1"/>
  <c r="L427" i="1" s="1"/>
  <c r="J427" i="1"/>
  <c r="I427" i="1"/>
  <c r="H427" i="1"/>
  <c r="G427" i="1"/>
  <c r="F427" i="1"/>
  <c r="D427" i="1"/>
  <c r="E427" i="1" s="1"/>
  <c r="C427" i="1"/>
  <c r="B427" i="1"/>
  <c r="A427" i="1"/>
  <c r="K426" i="1"/>
  <c r="L426" i="1" s="1"/>
  <c r="J426" i="1"/>
  <c r="I426" i="1"/>
  <c r="H426" i="1"/>
  <c r="G426" i="1"/>
  <c r="F426" i="1"/>
  <c r="D426" i="1"/>
  <c r="E426" i="1" s="1"/>
  <c r="C426" i="1"/>
  <c r="B426" i="1"/>
  <c r="A426" i="1"/>
  <c r="K425" i="1"/>
  <c r="L425" i="1" s="1"/>
  <c r="J425" i="1"/>
  <c r="I425" i="1"/>
  <c r="H425" i="1"/>
  <c r="G425" i="1"/>
  <c r="F425" i="1"/>
  <c r="D425" i="1"/>
  <c r="E425" i="1" s="1"/>
  <c r="C425" i="1"/>
  <c r="B425" i="1"/>
  <c r="A425" i="1"/>
  <c r="K424" i="1"/>
  <c r="L424" i="1" s="1"/>
  <c r="J424" i="1"/>
  <c r="I424" i="1"/>
  <c r="H424" i="1"/>
  <c r="G424" i="1"/>
  <c r="F424" i="1"/>
  <c r="D424" i="1"/>
  <c r="E424" i="1" s="1"/>
  <c r="C424" i="1"/>
  <c r="B424" i="1"/>
  <c r="A424" i="1"/>
  <c r="K423" i="1"/>
  <c r="L423" i="1" s="1"/>
  <c r="J423" i="1"/>
  <c r="I423" i="1"/>
  <c r="H423" i="1"/>
  <c r="G423" i="1"/>
  <c r="F423" i="1"/>
  <c r="D423" i="1"/>
  <c r="E423" i="1" s="1"/>
  <c r="C423" i="1"/>
  <c r="B423" i="1"/>
  <c r="A423" i="1"/>
  <c r="K422" i="1"/>
  <c r="L422" i="1" s="1"/>
  <c r="J422" i="1"/>
  <c r="I422" i="1"/>
  <c r="H422" i="1"/>
  <c r="G422" i="1"/>
  <c r="F422" i="1"/>
  <c r="D422" i="1"/>
  <c r="E422" i="1" s="1"/>
  <c r="C422" i="1"/>
  <c r="B422" i="1"/>
  <c r="A422" i="1"/>
  <c r="K421" i="1"/>
  <c r="L421" i="1" s="1"/>
  <c r="J421" i="1"/>
  <c r="I421" i="1"/>
  <c r="H421" i="1"/>
  <c r="G421" i="1"/>
  <c r="F421" i="1"/>
  <c r="D421" i="1"/>
  <c r="E421" i="1" s="1"/>
  <c r="C421" i="1"/>
  <c r="B421" i="1"/>
  <c r="A421" i="1"/>
  <c r="K420" i="1"/>
  <c r="L420" i="1" s="1"/>
  <c r="J420" i="1"/>
  <c r="I420" i="1"/>
  <c r="H420" i="1"/>
  <c r="G420" i="1"/>
  <c r="F420" i="1"/>
  <c r="D420" i="1"/>
  <c r="E420" i="1" s="1"/>
  <c r="C420" i="1"/>
  <c r="B420" i="1"/>
  <c r="A420" i="1"/>
  <c r="K419" i="1"/>
  <c r="L419" i="1" s="1"/>
  <c r="J419" i="1"/>
  <c r="I419" i="1"/>
  <c r="H419" i="1"/>
  <c r="G419" i="1"/>
  <c r="F419" i="1"/>
  <c r="D419" i="1"/>
  <c r="E419" i="1" s="1"/>
  <c r="C419" i="1"/>
  <c r="B419" i="1"/>
  <c r="A419" i="1"/>
  <c r="K418" i="1"/>
  <c r="L418" i="1" s="1"/>
  <c r="J418" i="1"/>
  <c r="I418" i="1"/>
  <c r="H418" i="1"/>
  <c r="G418" i="1"/>
  <c r="F418" i="1"/>
  <c r="D418" i="1"/>
  <c r="E418" i="1" s="1"/>
  <c r="C418" i="1"/>
  <c r="B418" i="1"/>
  <c r="A418" i="1"/>
  <c r="K417" i="1"/>
  <c r="L417" i="1" s="1"/>
  <c r="J417" i="1"/>
  <c r="I417" i="1"/>
  <c r="H417" i="1"/>
  <c r="G417" i="1"/>
  <c r="F417" i="1"/>
  <c r="D417" i="1"/>
  <c r="E417" i="1" s="1"/>
  <c r="C417" i="1"/>
  <c r="B417" i="1"/>
  <c r="A417" i="1"/>
  <c r="K416" i="1"/>
  <c r="L416" i="1" s="1"/>
  <c r="J416" i="1"/>
  <c r="I416" i="1"/>
  <c r="H416" i="1"/>
  <c r="G416" i="1"/>
  <c r="F416" i="1"/>
  <c r="D416" i="1"/>
  <c r="E416" i="1" s="1"/>
  <c r="C416" i="1"/>
  <c r="B416" i="1"/>
  <c r="A416" i="1"/>
  <c r="K415" i="1"/>
  <c r="L415" i="1" s="1"/>
  <c r="J415" i="1"/>
  <c r="I415" i="1"/>
  <c r="H415" i="1"/>
  <c r="G415" i="1"/>
  <c r="F415" i="1"/>
  <c r="D415" i="1"/>
  <c r="E415" i="1" s="1"/>
  <c r="C415" i="1"/>
  <c r="B415" i="1"/>
  <c r="A415" i="1"/>
  <c r="K414" i="1"/>
  <c r="L414" i="1" s="1"/>
  <c r="J414" i="1"/>
  <c r="I414" i="1"/>
  <c r="H414" i="1"/>
  <c r="G414" i="1"/>
  <c r="F414" i="1"/>
  <c r="D414" i="1"/>
  <c r="E414" i="1" s="1"/>
  <c r="C414" i="1"/>
  <c r="B414" i="1"/>
  <c r="A414" i="1"/>
  <c r="K413" i="1"/>
  <c r="L413" i="1" s="1"/>
  <c r="J413" i="1"/>
  <c r="I413" i="1"/>
  <c r="H413" i="1"/>
  <c r="G413" i="1"/>
  <c r="F413" i="1"/>
  <c r="D413" i="1"/>
  <c r="E413" i="1" s="1"/>
  <c r="C413" i="1"/>
  <c r="B413" i="1"/>
  <c r="A413" i="1"/>
  <c r="K412" i="1"/>
  <c r="L412" i="1" s="1"/>
  <c r="J412" i="1"/>
  <c r="I412" i="1"/>
  <c r="H412" i="1"/>
  <c r="G412" i="1"/>
  <c r="F412" i="1"/>
  <c r="D412" i="1"/>
  <c r="E412" i="1" s="1"/>
  <c r="C412" i="1"/>
  <c r="B412" i="1"/>
  <c r="A412" i="1"/>
  <c r="K411" i="1"/>
  <c r="L411" i="1" s="1"/>
  <c r="J411" i="1"/>
  <c r="I411" i="1"/>
  <c r="H411" i="1"/>
  <c r="G411" i="1"/>
  <c r="F411" i="1"/>
  <c r="D411" i="1"/>
  <c r="E411" i="1" s="1"/>
  <c r="C411" i="1"/>
  <c r="B411" i="1"/>
  <c r="A411" i="1"/>
  <c r="K410" i="1"/>
  <c r="L410" i="1" s="1"/>
  <c r="J410" i="1"/>
  <c r="I410" i="1"/>
  <c r="H410" i="1"/>
  <c r="G410" i="1"/>
  <c r="F410" i="1"/>
  <c r="D410" i="1"/>
  <c r="E410" i="1" s="1"/>
  <c r="C410" i="1"/>
  <c r="B410" i="1"/>
  <c r="A410" i="1"/>
  <c r="K409" i="1"/>
  <c r="L409" i="1" s="1"/>
  <c r="J409" i="1"/>
  <c r="I409" i="1"/>
  <c r="H409" i="1"/>
  <c r="G409" i="1"/>
  <c r="F409" i="1"/>
  <c r="D409" i="1"/>
  <c r="E409" i="1" s="1"/>
  <c r="C409" i="1"/>
  <c r="B409" i="1"/>
  <c r="A409" i="1"/>
  <c r="K408" i="1"/>
  <c r="L408" i="1" s="1"/>
  <c r="J408" i="1"/>
  <c r="I408" i="1"/>
  <c r="H408" i="1"/>
  <c r="G408" i="1"/>
  <c r="F408" i="1"/>
  <c r="D408" i="1"/>
  <c r="E408" i="1" s="1"/>
  <c r="C408" i="1"/>
  <c r="B408" i="1"/>
  <c r="A408" i="1"/>
  <c r="K407" i="1"/>
  <c r="L407" i="1" s="1"/>
  <c r="J407" i="1"/>
  <c r="I407" i="1"/>
  <c r="H407" i="1"/>
  <c r="G407" i="1"/>
  <c r="F407" i="1"/>
  <c r="D407" i="1"/>
  <c r="E407" i="1" s="1"/>
  <c r="C407" i="1"/>
  <c r="B407" i="1"/>
  <c r="A407" i="1"/>
  <c r="K406" i="1"/>
  <c r="L406" i="1" s="1"/>
  <c r="J406" i="1"/>
  <c r="I406" i="1"/>
  <c r="H406" i="1"/>
  <c r="G406" i="1"/>
  <c r="F406" i="1"/>
  <c r="D406" i="1"/>
  <c r="E406" i="1" s="1"/>
  <c r="C406" i="1"/>
  <c r="B406" i="1"/>
  <c r="A406" i="1"/>
  <c r="K405" i="1"/>
  <c r="L405" i="1" s="1"/>
  <c r="J405" i="1"/>
  <c r="I405" i="1"/>
  <c r="H405" i="1"/>
  <c r="G405" i="1"/>
  <c r="F405" i="1"/>
  <c r="D405" i="1"/>
  <c r="E405" i="1" s="1"/>
  <c r="C405" i="1"/>
  <c r="B405" i="1"/>
  <c r="A405" i="1"/>
  <c r="K404" i="1"/>
  <c r="L404" i="1" s="1"/>
  <c r="J404" i="1"/>
  <c r="I404" i="1"/>
  <c r="H404" i="1"/>
  <c r="G404" i="1"/>
  <c r="F404" i="1"/>
  <c r="D404" i="1"/>
  <c r="E404" i="1" s="1"/>
  <c r="C404" i="1"/>
  <c r="B404" i="1"/>
  <c r="A404" i="1"/>
  <c r="K403" i="1"/>
  <c r="L403" i="1" s="1"/>
  <c r="J403" i="1"/>
  <c r="I403" i="1"/>
  <c r="H403" i="1"/>
  <c r="G403" i="1"/>
  <c r="F403" i="1"/>
  <c r="D403" i="1"/>
  <c r="E403" i="1" s="1"/>
  <c r="C403" i="1"/>
  <c r="B403" i="1"/>
  <c r="A403" i="1"/>
  <c r="K402" i="1"/>
  <c r="L402" i="1" s="1"/>
  <c r="J402" i="1"/>
  <c r="I402" i="1"/>
  <c r="H402" i="1"/>
  <c r="G402" i="1"/>
  <c r="F402" i="1"/>
  <c r="D402" i="1"/>
  <c r="E402" i="1" s="1"/>
  <c r="C402" i="1"/>
  <c r="B402" i="1"/>
  <c r="A402" i="1"/>
  <c r="K401" i="1"/>
  <c r="L401" i="1" s="1"/>
  <c r="J401" i="1"/>
  <c r="I401" i="1"/>
  <c r="H401" i="1"/>
  <c r="G401" i="1"/>
  <c r="F401" i="1"/>
  <c r="D401" i="1"/>
  <c r="E401" i="1" s="1"/>
  <c r="C401" i="1"/>
  <c r="B401" i="1"/>
  <c r="A401" i="1"/>
  <c r="L400" i="1"/>
  <c r="K400" i="1"/>
  <c r="J400" i="1"/>
  <c r="I400" i="1"/>
  <c r="H400" i="1"/>
  <c r="G400" i="1"/>
  <c r="F400" i="1"/>
  <c r="D400" i="1"/>
  <c r="E400" i="1" s="1"/>
  <c r="C400" i="1"/>
  <c r="B400" i="1"/>
  <c r="A400" i="1"/>
  <c r="K399" i="1"/>
  <c r="L399" i="1" s="1"/>
  <c r="J399" i="1"/>
  <c r="I399" i="1"/>
  <c r="H399" i="1"/>
  <c r="G399" i="1"/>
  <c r="F399" i="1"/>
  <c r="D399" i="1"/>
  <c r="E399" i="1" s="1"/>
  <c r="C399" i="1"/>
  <c r="B399" i="1"/>
  <c r="A399" i="1"/>
  <c r="L398" i="1"/>
  <c r="K398" i="1"/>
  <c r="J398" i="1"/>
  <c r="I398" i="1"/>
  <c r="H398" i="1"/>
  <c r="G398" i="1"/>
  <c r="F398" i="1"/>
  <c r="D398" i="1"/>
  <c r="E398" i="1" s="1"/>
  <c r="C398" i="1"/>
  <c r="B398" i="1"/>
  <c r="A398" i="1"/>
  <c r="K397" i="1"/>
  <c r="L397" i="1" s="1"/>
  <c r="J397" i="1"/>
  <c r="I397" i="1"/>
  <c r="H397" i="1"/>
  <c r="G397" i="1"/>
  <c r="F397" i="1"/>
  <c r="D397" i="1"/>
  <c r="E397" i="1" s="1"/>
  <c r="C397" i="1"/>
  <c r="B397" i="1"/>
  <c r="A397" i="1"/>
  <c r="L396" i="1"/>
  <c r="K396" i="1"/>
  <c r="J396" i="1"/>
  <c r="I396" i="1"/>
  <c r="H396" i="1"/>
  <c r="G396" i="1"/>
  <c r="F396" i="1"/>
  <c r="D396" i="1"/>
  <c r="E396" i="1" s="1"/>
  <c r="C396" i="1"/>
  <c r="B396" i="1"/>
  <c r="A396" i="1"/>
  <c r="K395" i="1"/>
  <c r="L395" i="1" s="1"/>
  <c r="J395" i="1"/>
  <c r="I395" i="1"/>
  <c r="H395" i="1"/>
  <c r="G395" i="1"/>
  <c r="F395" i="1"/>
  <c r="D395" i="1"/>
  <c r="E395" i="1" s="1"/>
  <c r="C395" i="1"/>
  <c r="B395" i="1"/>
  <c r="A395" i="1"/>
  <c r="L394" i="1"/>
  <c r="K394" i="1"/>
  <c r="J394" i="1"/>
  <c r="I394" i="1"/>
  <c r="H394" i="1"/>
  <c r="G394" i="1"/>
  <c r="F394" i="1"/>
  <c r="D394" i="1"/>
  <c r="E394" i="1" s="1"/>
  <c r="C394" i="1"/>
  <c r="B394" i="1"/>
  <c r="A394" i="1"/>
  <c r="K393" i="1"/>
  <c r="L393" i="1" s="1"/>
  <c r="J393" i="1"/>
  <c r="I393" i="1"/>
  <c r="H393" i="1"/>
  <c r="G393" i="1"/>
  <c r="F393" i="1"/>
  <c r="D393" i="1"/>
  <c r="E393" i="1" s="1"/>
  <c r="C393" i="1"/>
  <c r="B393" i="1"/>
  <c r="A393" i="1"/>
  <c r="L392" i="1"/>
  <c r="K392" i="1"/>
  <c r="J392" i="1"/>
  <c r="I392" i="1"/>
  <c r="H392" i="1"/>
  <c r="G392" i="1"/>
  <c r="F392" i="1"/>
  <c r="D392" i="1"/>
  <c r="E392" i="1" s="1"/>
  <c r="C392" i="1"/>
  <c r="B392" i="1"/>
  <c r="A392" i="1"/>
  <c r="K391" i="1"/>
  <c r="L391" i="1" s="1"/>
  <c r="J391" i="1"/>
  <c r="I391" i="1"/>
  <c r="H391" i="1"/>
  <c r="G391" i="1"/>
  <c r="F391" i="1"/>
  <c r="D391" i="1"/>
  <c r="E391" i="1" s="1"/>
  <c r="C391" i="1"/>
  <c r="B391" i="1"/>
  <c r="A391" i="1"/>
  <c r="L390" i="1"/>
  <c r="K390" i="1"/>
  <c r="J390" i="1"/>
  <c r="I390" i="1"/>
  <c r="H390" i="1"/>
  <c r="G390" i="1"/>
  <c r="F390" i="1"/>
  <c r="D390" i="1"/>
  <c r="E390" i="1" s="1"/>
  <c r="C390" i="1"/>
  <c r="B390" i="1"/>
  <c r="A390" i="1"/>
  <c r="K389" i="1"/>
  <c r="L389" i="1" s="1"/>
  <c r="J389" i="1"/>
  <c r="I389" i="1"/>
  <c r="H389" i="1"/>
  <c r="G389" i="1"/>
  <c r="F389" i="1"/>
  <c r="D389" i="1"/>
  <c r="E389" i="1" s="1"/>
  <c r="C389" i="1"/>
  <c r="B389" i="1"/>
  <c r="A389" i="1"/>
  <c r="L388" i="1"/>
  <c r="K388" i="1"/>
  <c r="J388" i="1"/>
  <c r="I388" i="1"/>
  <c r="H388" i="1"/>
  <c r="G388" i="1"/>
  <c r="F388" i="1"/>
  <c r="D388" i="1"/>
  <c r="E388" i="1" s="1"/>
  <c r="C388" i="1"/>
  <c r="B388" i="1"/>
  <c r="A388" i="1"/>
  <c r="K387" i="1"/>
  <c r="L387" i="1" s="1"/>
  <c r="J387" i="1"/>
  <c r="I387" i="1"/>
  <c r="H387" i="1"/>
  <c r="G387" i="1"/>
  <c r="F387" i="1"/>
  <c r="D387" i="1"/>
  <c r="E387" i="1" s="1"/>
  <c r="C387" i="1"/>
  <c r="B387" i="1"/>
  <c r="A387" i="1"/>
  <c r="L386" i="1"/>
  <c r="K386" i="1"/>
  <c r="J386" i="1"/>
  <c r="I386" i="1"/>
  <c r="H386" i="1"/>
  <c r="G386" i="1"/>
  <c r="F386" i="1"/>
  <c r="D386" i="1"/>
  <c r="E386" i="1" s="1"/>
  <c r="C386" i="1"/>
  <c r="B386" i="1"/>
  <c r="A386" i="1"/>
  <c r="K385" i="1"/>
  <c r="L385" i="1" s="1"/>
  <c r="J385" i="1"/>
  <c r="I385" i="1"/>
  <c r="H385" i="1"/>
  <c r="G385" i="1"/>
  <c r="F385" i="1"/>
  <c r="D385" i="1"/>
  <c r="E385" i="1" s="1"/>
  <c r="C385" i="1"/>
  <c r="B385" i="1"/>
  <c r="A385" i="1"/>
  <c r="L384" i="1"/>
  <c r="K384" i="1"/>
  <c r="J384" i="1"/>
  <c r="I384" i="1"/>
  <c r="H384" i="1"/>
  <c r="G384" i="1"/>
  <c r="F384" i="1"/>
  <c r="D384" i="1"/>
  <c r="E384" i="1" s="1"/>
  <c r="C384" i="1"/>
  <c r="B384" i="1"/>
  <c r="A384" i="1"/>
  <c r="K383" i="1"/>
  <c r="L383" i="1" s="1"/>
  <c r="J383" i="1"/>
  <c r="I383" i="1"/>
  <c r="H383" i="1"/>
  <c r="G383" i="1"/>
  <c r="F383" i="1"/>
  <c r="D383" i="1"/>
  <c r="E383" i="1" s="1"/>
  <c r="C383" i="1"/>
  <c r="B383" i="1"/>
  <c r="A383" i="1"/>
  <c r="L382" i="1"/>
  <c r="K382" i="1"/>
  <c r="J382" i="1"/>
  <c r="I382" i="1"/>
  <c r="H382" i="1"/>
  <c r="G382" i="1"/>
  <c r="F382" i="1"/>
  <c r="D382" i="1"/>
  <c r="E382" i="1" s="1"/>
  <c r="C382" i="1"/>
  <c r="B382" i="1"/>
  <c r="A382" i="1"/>
  <c r="K381" i="1"/>
  <c r="L381" i="1" s="1"/>
  <c r="J381" i="1"/>
  <c r="I381" i="1"/>
  <c r="H381" i="1"/>
  <c r="G381" i="1"/>
  <c r="F381" i="1"/>
  <c r="D381" i="1"/>
  <c r="E381" i="1" s="1"/>
  <c r="C381" i="1"/>
  <c r="B381" i="1"/>
  <c r="A381" i="1"/>
  <c r="L380" i="1"/>
  <c r="K380" i="1"/>
  <c r="J380" i="1"/>
  <c r="I380" i="1"/>
  <c r="H380" i="1"/>
  <c r="G380" i="1"/>
  <c r="F380" i="1"/>
  <c r="D380" i="1"/>
  <c r="E380" i="1" s="1"/>
  <c r="C380" i="1"/>
  <c r="B380" i="1"/>
  <c r="A380" i="1"/>
  <c r="K379" i="1"/>
  <c r="L379" i="1" s="1"/>
  <c r="J379" i="1"/>
  <c r="I379" i="1"/>
  <c r="H379" i="1"/>
  <c r="G379" i="1"/>
  <c r="F379" i="1"/>
  <c r="D379" i="1"/>
  <c r="E379" i="1" s="1"/>
  <c r="C379" i="1"/>
  <c r="B379" i="1"/>
  <c r="A379" i="1"/>
  <c r="L378" i="1"/>
  <c r="K378" i="1"/>
  <c r="J378" i="1"/>
  <c r="I378" i="1"/>
  <c r="H378" i="1"/>
  <c r="G378" i="1"/>
  <c r="F378" i="1"/>
  <c r="D378" i="1"/>
  <c r="E378" i="1" s="1"/>
  <c r="C378" i="1"/>
  <c r="B378" i="1"/>
  <c r="A378" i="1"/>
  <c r="K377" i="1"/>
  <c r="L377" i="1" s="1"/>
  <c r="J377" i="1"/>
  <c r="I377" i="1"/>
  <c r="H377" i="1"/>
  <c r="G377" i="1"/>
  <c r="F377" i="1"/>
  <c r="D377" i="1"/>
  <c r="E377" i="1" s="1"/>
  <c r="C377" i="1"/>
  <c r="B377" i="1"/>
  <c r="A377" i="1"/>
  <c r="L376" i="1"/>
  <c r="K376" i="1"/>
  <c r="J376" i="1"/>
  <c r="I376" i="1"/>
  <c r="H376" i="1"/>
  <c r="G376" i="1"/>
  <c r="F376" i="1"/>
  <c r="D376" i="1"/>
  <c r="E376" i="1" s="1"/>
  <c r="C376" i="1"/>
  <c r="B376" i="1"/>
  <c r="A376" i="1"/>
  <c r="K375" i="1"/>
  <c r="L375" i="1" s="1"/>
  <c r="J375" i="1"/>
  <c r="I375" i="1"/>
  <c r="H375" i="1"/>
  <c r="G375" i="1"/>
  <c r="F375" i="1"/>
  <c r="D375" i="1"/>
  <c r="E375" i="1" s="1"/>
  <c r="C375" i="1"/>
  <c r="B375" i="1"/>
  <c r="A375" i="1"/>
  <c r="L374" i="1"/>
  <c r="K374" i="1"/>
  <c r="J374" i="1"/>
  <c r="I374" i="1"/>
  <c r="H374" i="1"/>
  <c r="G374" i="1"/>
  <c r="F374" i="1"/>
  <c r="D374" i="1"/>
  <c r="E374" i="1" s="1"/>
  <c r="C374" i="1"/>
  <c r="B374" i="1"/>
  <c r="A374" i="1"/>
  <c r="K373" i="1"/>
  <c r="L373" i="1" s="1"/>
  <c r="J373" i="1"/>
  <c r="I373" i="1"/>
  <c r="H373" i="1"/>
  <c r="G373" i="1"/>
  <c r="F373" i="1"/>
  <c r="D373" i="1"/>
  <c r="E373" i="1" s="1"/>
  <c r="C373" i="1"/>
  <c r="B373" i="1"/>
  <c r="A373" i="1"/>
  <c r="L372" i="1"/>
  <c r="K372" i="1"/>
  <c r="J372" i="1"/>
  <c r="I372" i="1"/>
  <c r="H372" i="1"/>
  <c r="G372" i="1"/>
  <c r="F372" i="1"/>
  <c r="D372" i="1"/>
  <c r="E372" i="1" s="1"/>
  <c r="C372" i="1"/>
  <c r="B372" i="1"/>
  <c r="A372" i="1"/>
  <c r="K371" i="1"/>
  <c r="L371" i="1" s="1"/>
  <c r="J371" i="1"/>
  <c r="I371" i="1"/>
  <c r="H371" i="1"/>
  <c r="G371" i="1"/>
  <c r="F371" i="1"/>
  <c r="D371" i="1"/>
  <c r="E371" i="1" s="1"/>
  <c r="C371" i="1"/>
  <c r="B371" i="1"/>
  <c r="A371" i="1"/>
  <c r="L370" i="1"/>
  <c r="K370" i="1"/>
  <c r="J370" i="1"/>
  <c r="I370" i="1"/>
  <c r="H370" i="1"/>
  <c r="G370" i="1"/>
  <c r="F370" i="1"/>
  <c r="D370" i="1"/>
  <c r="E370" i="1" s="1"/>
  <c r="C370" i="1"/>
  <c r="B370" i="1"/>
  <c r="A370" i="1"/>
  <c r="K369" i="1"/>
  <c r="L369" i="1" s="1"/>
  <c r="J369" i="1"/>
  <c r="I369" i="1"/>
  <c r="H369" i="1"/>
  <c r="G369" i="1"/>
  <c r="F369" i="1"/>
  <c r="D369" i="1"/>
  <c r="E369" i="1" s="1"/>
  <c r="C369" i="1"/>
  <c r="B369" i="1"/>
  <c r="A369" i="1"/>
  <c r="L368" i="1"/>
  <c r="K368" i="1"/>
  <c r="J368" i="1"/>
  <c r="I368" i="1"/>
  <c r="H368" i="1"/>
  <c r="G368" i="1"/>
  <c r="F368" i="1"/>
  <c r="D368" i="1"/>
  <c r="E368" i="1" s="1"/>
  <c r="C368" i="1"/>
  <c r="B368" i="1"/>
  <c r="A368" i="1"/>
  <c r="K367" i="1"/>
  <c r="L367" i="1" s="1"/>
  <c r="J367" i="1"/>
  <c r="I367" i="1"/>
  <c r="H367" i="1"/>
  <c r="G367" i="1"/>
  <c r="F367" i="1"/>
  <c r="D367" i="1"/>
  <c r="E367" i="1" s="1"/>
  <c r="C367" i="1"/>
  <c r="B367" i="1"/>
  <c r="A367" i="1"/>
  <c r="L366" i="1"/>
  <c r="K366" i="1"/>
  <c r="J366" i="1"/>
  <c r="I366" i="1"/>
  <c r="H366" i="1"/>
  <c r="G366" i="1"/>
  <c r="F366" i="1"/>
  <c r="D366" i="1"/>
  <c r="E366" i="1" s="1"/>
  <c r="C366" i="1"/>
  <c r="B366" i="1"/>
  <c r="A366" i="1"/>
  <c r="K365" i="1"/>
  <c r="L365" i="1" s="1"/>
  <c r="J365" i="1"/>
  <c r="I365" i="1"/>
  <c r="H365" i="1"/>
  <c r="G365" i="1"/>
  <c r="F365" i="1"/>
  <c r="D365" i="1"/>
  <c r="E365" i="1" s="1"/>
  <c r="C365" i="1"/>
  <c r="B365" i="1"/>
  <c r="A365" i="1"/>
  <c r="L364" i="1"/>
  <c r="K364" i="1"/>
  <c r="J364" i="1"/>
  <c r="I364" i="1"/>
  <c r="H364" i="1"/>
  <c r="G364" i="1"/>
  <c r="F364" i="1"/>
  <c r="D364" i="1"/>
  <c r="E364" i="1" s="1"/>
  <c r="C364" i="1"/>
  <c r="B364" i="1"/>
  <c r="A364" i="1"/>
  <c r="K363" i="1"/>
  <c r="L363" i="1" s="1"/>
  <c r="J363" i="1"/>
  <c r="I363" i="1"/>
  <c r="H363" i="1"/>
  <c r="G363" i="1"/>
  <c r="F363" i="1"/>
  <c r="D363" i="1"/>
  <c r="E363" i="1" s="1"/>
  <c r="C363" i="1"/>
  <c r="B363" i="1"/>
  <c r="A363" i="1"/>
  <c r="L362" i="1"/>
  <c r="K362" i="1"/>
  <c r="J362" i="1"/>
  <c r="I362" i="1"/>
  <c r="H362" i="1"/>
  <c r="G362" i="1"/>
  <c r="F362" i="1"/>
  <c r="D362" i="1"/>
  <c r="E362" i="1" s="1"/>
  <c r="C362" i="1"/>
  <c r="B362" i="1"/>
  <c r="A362" i="1"/>
  <c r="K361" i="1"/>
  <c r="L361" i="1" s="1"/>
  <c r="J361" i="1"/>
  <c r="I361" i="1"/>
  <c r="H361" i="1"/>
  <c r="G361" i="1"/>
  <c r="F361" i="1"/>
  <c r="D361" i="1"/>
  <c r="E361" i="1" s="1"/>
  <c r="C361" i="1"/>
  <c r="B361" i="1"/>
  <c r="A361" i="1"/>
  <c r="L360" i="1"/>
  <c r="K360" i="1"/>
  <c r="J360" i="1"/>
  <c r="I360" i="1"/>
  <c r="H360" i="1"/>
  <c r="G360" i="1"/>
  <c r="F360" i="1"/>
  <c r="D360" i="1"/>
  <c r="E360" i="1" s="1"/>
  <c r="C360" i="1"/>
  <c r="B360" i="1"/>
  <c r="A360" i="1"/>
  <c r="K359" i="1"/>
  <c r="L359" i="1" s="1"/>
  <c r="J359" i="1"/>
  <c r="I359" i="1"/>
  <c r="H359" i="1"/>
  <c r="G359" i="1"/>
  <c r="F359" i="1"/>
  <c r="D359" i="1"/>
  <c r="E359" i="1" s="1"/>
  <c r="C359" i="1"/>
  <c r="B359" i="1"/>
  <c r="A359" i="1"/>
  <c r="L358" i="1"/>
  <c r="K358" i="1"/>
  <c r="J358" i="1"/>
  <c r="I358" i="1"/>
  <c r="H358" i="1"/>
  <c r="G358" i="1"/>
  <c r="F358" i="1"/>
  <c r="D358" i="1"/>
  <c r="E358" i="1" s="1"/>
  <c r="C358" i="1"/>
  <c r="B358" i="1"/>
  <c r="A358" i="1"/>
  <c r="K357" i="1"/>
  <c r="L357" i="1" s="1"/>
  <c r="J357" i="1"/>
  <c r="I357" i="1"/>
  <c r="H357" i="1"/>
  <c r="G357" i="1"/>
  <c r="F357" i="1"/>
  <c r="D357" i="1"/>
  <c r="E357" i="1" s="1"/>
  <c r="C357" i="1"/>
  <c r="B357" i="1"/>
  <c r="A357" i="1"/>
  <c r="L356" i="1"/>
  <c r="K356" i="1"/>
  <c r="J356" i="1"/>
  <c r="I356" i="1"/>
  <c r="H356" i="1"/>
  <c r="G356" i="1"/>
  <c r="F356" i="1"/>
  <c r="D356" i="1"/>
  <c r="E356" i="1" s="1"/>
  <c r="C356" i="1"/>
  <c r="B356" i="1"/>
  <c r="A356" i="1"/>
  <c r="K355" i="1"/>
  <c r="L355" i="1" s="1"/>
  <c r="J355" i="1"/>
  <c r="I355" i="1"/>
  <c r="H355" i="1"/>
  <c r="G355" i="1"/>
  <c r="F355" i="1"/>
  <c r="D355" i="1"/>
  <c r="E355" i="1" s="1"/>
  <c r="C355" i="1"/>
  <c r="B355" i="1"/>
  <c r="A355" i="1"/>
  <c r="L354" i="1"/>
  <c r="K354" i="1"/>
  <c r="J354" i="1"/>
  <c r="I354" i="1"/>
  <c r="H354" i="1"/>
  <c r="G354" i="1"/>
  <c r="F354" i="1"/>
  <c r="D354" i="1"/>
  <c r="E354" i="1" s="1"/>
  <c r="C354" i="1"/>
  <c r="B354" i="1"/>
  <c r="A354" i="1"/>
  <c r="K353" i="1"/>
  <c r="L353" i="1" s="1"/>
  <c r="J353" i="1"/>
  <c r="I353" i="1"/>
  <c r="H353" i="1"/>
  <c r="G353" i="1"/>
  <c r="F353" i="1"/>
  <c r="D353" i="1"/>
  <c r="E353" i="1" s="1"/>
  <c r="C353" i="1"/>
  <c r="B353" i="1"/>
  <c r="A353" i="1"/>
  <c r="L352" i="1"/>
  <c r="K352" i="1"/>
  <c r="J352" i="1"/>
  <c r="I352" i="1"/>
  <c r="H352" i="1"/>
  <c r="G352" i="1"/>
  <c r="F352" i="1"/>
  <c r="D352" i="1"/>
  <c r="E352" i="1" s="1"/>
  <c r="C352" i="1"/>
  <c r="B352" i="1"/>
  <c r="A352" i="1"/>
  <c r="K351" i="1"/>
  <c r="L351" i="1" s="1"/>
  <c r="J351" i="1"/>
  <c r="I351" i="1"/>
  <c r="H351" i="1"/>
  <c r="G351" i="1"/>
  <c r="F351" i="1"/>
  <c r="D351" i="1"/>
  <c r="E351" i="1" s="1"/>
  <c r="C351" i="1"/>
  <c r="B351" i="1"/>
  <c r="A351" i="1"/>
  <c r="L350" i="1"/>
  <c r="K350" i="1"/>
  <c r="J350" i="1"/>
  <c r="I350" i="1"/>
  <c r="H350" i="1"/>
  <c r="G350" i="1"/>
  <c r="F350" i="1"/>
  <c r="D350" i="1"/>
  <c r="E350" i="1" s="1"/>
  <c r="C350" i="1"/>
  <c r="B350" i="1"/>
  <c r="A350" i="1"/>
  <c r="K349" i="1"/>
  <c r="L349" i="1" s="1"/>
  <c r="J349" i="1"/>
  <c r="I349" i="1"/>
  <c r="H349" i="1"/>
  <c r="G349" i="1"/>
  <c r="F349" i="1"/>
  <c r="D349" i="1"/>
  <c r="E349" i="1" s="1"/>
  <c r="C349" i="1"/>
  <c r="B349" i="1"/>
  <c r="A349" i="1"/>
  <c r="L348" i="1"/>
  <c r="K348" i="1"/>
  <c r="J348" i="1"/>
  <c r="I348" i="1"/>
  <c r="H348" i="1"/>
  <c r="G348" i="1"/>
  <c r="F348" i="1"/>
  <c r="D348" i="1"/>
  <c r="E348" i="1" s="1"/>
  <c r="C348" i="1"/>
  <c r="B348" i="1"/>
  <c r="A348" i="1"/>
  <c r="K347" i="1"/>
  <c r="L347" i="1" s="1"/>
  <c r="J347" i="1"/>
  <c r="I347" i="1"/>
  <c r="H347" i="1"/>
  <c r="G347" i="1"/>
  <c r="F347" i="1"/>
  <c r="D347" i="1"/>
  <c r="E347" i="1" s="1"/>
  <c r="C347" i="1"/>
  <c r="B347" i="1"/>
  <c r="A347" i="1"/>
  <c r="L346" i="1"/>
  <c r="K346" i="1"/>
  <c r="J346" i="1"/>
  <c r="I346" i="1"/>
  <c r="H346" i="1"/>
  <c r="G346" i="1"/>
  <c r="F346" i="1"/>
  <c r="D346" i="1"/>
  <c r="E346" i="1" s="1"/>
  <c r="C346" i="1"/>
  <c r="B346" i="1"/>
  <c r="A346" i="1"/>
  <c r="K345" i="1"/>
  <c r="L345" i="1" s="1"/>
  <c r="J345" i="1"/>
  <c r="I345" i="1"/>
  <c r="H345" i="1"/>
  <c r="G345" i="1"/>
  <c r="F345" i="1"/>
  <c r="D345" i="1"/>
  <c r="E345" i="1" s="1"/>
  <c r="C345" i="1"/>
  <c r="B345" i="1"/>
  <c r="A345" i="1"/>
  <c r="L344" i="1"/>
  <c r="K344" i="1"/>
  <c r="J344" i="1"/>
  <c r="I344" i="1"/>
  <c r="H344" i="1"/>
  <c r="G344" i="1"/>
  <c r="F344" i="1"/>
  <c r="D344" i="1"/>
  <c r="E344" i="1" s="1"/>
  <c r="C344" i="1"/>
  <c r="B344" i="1"/>
  <c r="A344" i="1"/>
  <c r="K343" i="1"/>
  <c r="L343" i="1" s="1"/>
  <c r="J343" i="1"/>
  <c r="I343" i="1"/>
  <c r="H343" i="1"/>
  <c r="G343" i="1"/>
  <c r="F343" i="1"/>
  <c r="D343" i="1"/>
  <c r="E343" i="1" s="1"/>
  <c r="C343" i="1"/>
  <c r="B343" i="1"/>
  <c r="A343" i="1"/>
  <c r="L342" i="1"/>
  <c r="K342" i="1"/>
  <c r="J342" i="1"/>
  <c r="I342" i="1"/>
  <c r="H342" i="1"/>
  <c r="G342" i="1"/>
  <c r="F342" i="1"/>
  <c r="D342" i="1"/>
  <c r="E342" i="1" s="1"/>
  <c r="C342" i="1"/>
  <c r="B342" i="1"/>
  <c r="A342" i="1"/>
  <c r="K341" i="1"/>
  <c r="L341" i="1" s="1"/>
  <c r="J341" i="1"/>
  <c r="I341" i="1"/>
  <c r="H341" i="1"/>
  <c r="G341" i="1"/>
  <c r="F341" i="1"/>
  <c r="D341" i="1"/>
  <c r="E341" i="1" s="1"/>
  <c r="C341" i="1"/>
  <c r="B341" i="1"/>
  <c r="A341" i="1"/>
  <c r="L340" i="1"/>
  <c r="K340" i="1"/>
  <c r="J340" i="1"/>
  <c r="I340" i="1"/>
  <c r="H340" i="1"/>
  <c r="G340" i="1"/>
  <c r="F340" i="1"/>
  <c r="D340" i="1"/>
  <c r="E340" i="1" s="1"/>
  <c r="C340" i="1"/>
  <c r="B340" i="1"/>
  <c r="A340" i="1"/>
  <c r="K339" i="1"/>
  <c r="L339" i="1" s="1"/>
  <c r="J339" i="1"/>
  <c r="I339" i="1"/>
  <c r="H339" i="1"/>
  <c r="G339" i="1"/>
  <c r="F339" i="1"/>
  <c r="D339" i="1"/>
  <c r="E339" i="1" s="1"/>
  <c r="C339" i="1"/>
  <c r="B339" i="1"/>
  <c r="A339" i="1"/>
  <c r="L338" i="1"/>
  <c r="K338" i="1"/>
  <c r="J338" i="1"/>
  <c r="I338" i="1"/>
  <c r="H338" i="1"/>
  <c r="G338" i="1"/>
  <c r="F338" i="1"/>
  <c r="D338" i="1"/>
  <c r="E338" i="1" s="1"/>
  <c r="C338" i="1"/>
  <c r="B338" i="1"/>
  <c r="A338" i="1"/>
  <c r="K337" i="1"/>
  <c r="L337" i="1" s="1"/>
  <c r="J337" i="1"/>
  <c r="I337" i="1"/>
  <c r="H337" i="1"/>
  <c r="G337" i="1"/>
  <c r="F337" i="1"/>
  <c r="D337" i="1"/>
  <c r="E337" i="1" s="1"/>
  <c r="C337" i="1"/>
  <c r="B337" i="1"/>
  <c r="A337" i="1"/>
  <c r="L336" i="1"/>
  <c r="K336" i="1"/>
  <c r="J336" i="1"/>
  <c r="I336" i="1"/>
  <c r="H336" i="1"/>
  <c r="G336" i="1"/>
  <c r="F336" i="1"/>
  <c r="D336" i="1"/>
  <c r="E336" i="1" s="1"/>
  <c r="C336" i="1"/>
  <c r="B336" i="1"/>
  <c r="A336" i="1"/>
  <c r="K335" i="1"/>
  <c r="L335" i="1" s="1"/>
  <c r="J335" i="1"/>
  <c r="I335" i="1"/>
  <c r="H335" i="1"/>
  <c r="G335" i="1"/>
  <c r="F335" i="1"/>
  <c r="D335" i="1"/>
  <c r="E335" i="1" s="1"/>
  <c r="C335" i="1"/>
  <c r="B335" i="1"/>
  <c r="A335" i="1"/>
  <c r="L334" i="1"/>
  <c r="K334" i="1"/>
  <c r="J334" i="1"/>
  <c r="I334" i="1"/>
  <c r="H334" i="1"/>
  <c r="G334" i="1"/>
  <c r="F334" i="1"/>
  <c r="D334" i="1"/>
  <c r="E334" i="1" s="1"/>
  <c r="C334" i="1"/>
  <c r="B334" i="1"/>
  <c r="A334" i="1"/>
  <c r="K333" i="1"/>
  <c r="L333" i="1" s="1"/>
  <c r="J333" i="1"/>
  <c r="I333" i="1"/>
  <c r="H333" i="1"/>
  <c r="G333" i="1"/>
  <c r="F333" i="1"/>
  <c r="D333" i="1"/>
  <c r="E333" i="1" s="1"/>
  <c r="C333" i="1"/>
  <c r="B333" i="1"/>
  <c r="A333" i="1"/>
  <c r="L332" i="1"/>
  <c r="K332" i="1"/>
  <c r="J332" i="1"/>
  <c r="I332" i="1"/>
  <c r="H332" i="1"/>
  <c r="G332" i="1"/>
  <c r="F332" i="1"/>
  <c r="D332" i="1"/>
  <c r="E332" i="1" s="1"/>
  <c r="C332" i="1"/>
  <c r="B332" i="1"/>
  <c r="A332" i="1"/>
  <c r="K331" i="1"/>
  <c r="L331" i="1" s="1"/>
  <c r="J331" i="1"/>
  <c r="I331" i="1"/>
  <c r="H331" i="1"/>
  <c r="G331" i="1"/>
  <c r="F331" i="1"/>
  <c r="D331" i="1"/>
  <c r="E331" i="1" s="1"/>
  <c r="C331" i="1"/>
  <c r="B331" i="1"/>
  <c r="A331" i="1"/>
  <c r="L330" i="1"/>
  <c r="K330" i="1"/>
  <c r="J330" i="1"/>
  <c r="I330" i="1"/>
  <c r="H330" i="1"/>
  <c r="G330" i="1"/>
  <c r="F330" i="1"/>
  <c r="D330" i="1"/>
  <c r="E330" i="1" s="1"/>
  <c r="C330" i="1"/>
  <c r="B330" i="1"/>
  <c r="A330" i="1"/>
  <c r="K329" i="1"/>
  <c r="L329" i="1" s="1"/>
  <c r="J329" i="1"/>
  <c r="I329" i="1"/>
  <c r="H329" i="1"/>
  <c r="G329" i="1"/>
  <c r="F329" i="1"/>
  <c r="D329" i="1"/>
  <c r="E329" i="1" s="1"/>
  <c r="C329" i="1"/>
  <c r="B329" i="1"/>
  <c r="A329" i="1"/>
  <c r="L328" i="1"/>
  <c r="K328" i="1"/>
  <c r="J328" i="1"/>
  <c r="I328" i="1"/>
  <c r="H328" i="1"/>
  <c r="G328" i="1"/>
  <c r="F328" i="1"/>
  <c r="D328" i="1"/>
  <c r="E328" i="1" s="1"/>
  <c r="C328" i="1"/>
  <c r="B328" i="1"/>
  <c r="A328" i="1"/>
  <c r="K327" i="1"/>
  <c r="L327" i="1" s="1"/>
  <c r="J327" i="1"/>
  <c r="I327" i="1"/>
  <c r="H327" i="1"/>
  <c r="G327" i="1"/>
  <c r="F327" i="1"/>
  <c r="D327" i="1"/>
  <c r="E327" i="1" s="1"/>
  <c r="C327" i="1"/>
  <c r="B327" i="1"/>
  <c r="A327" i="1"/>
  <c r="L326" i="1"/>
  <c r="K326" i="1"/>
  <c r="J326" i="1"/>
  <c r="I326" i="1"/>
  <c r="H326" i="1"/>
  <c r="G326" i="1"/>
  <c r="F326" i="1"/>
  <c r="D326" i="1"/>
  <c r="E326" i="1" s="1"/>
  <c r="C326" i="1"/>
  <c r="B326" i="1"/>
  <c r="A326" i="1"/>
  <c r="K325" i="1"/>
  <c r="L325" i="1" s="1"/>
  <c r="J325" i="1"/>
  <c r="I325" i="1"/>
  <c r="H325" i="1"/>
  <c r="G325" i="1"/>
  <c r="F325" i="1"/>
  <c r="D325" i="1"/>
  <c r="E325" i="1" s="1"/>
  <c r="C325" i="1"/>
  <c r="B325" i="1"/>
  <c r="A325" i="1"/>
  <c r="L324" i="1"/>
  <c r="K324" i="1"/>
  <c r="J324" i="1"/>
  <c r="I324" i="1"/>
  <c r="H324" i="1"/>
  <c r="G324" i="1"/>
  <c r="F324" i="1"/>
  <c r="D324" i="1"/>
  <c r="E324" i="1" s="1"/>
  <c r="C324" i="1"/>
  <c r="B324" i="1"/>
  <c r="A324" i="1"/>
  <c r="K323" i="1"/>
  <c r="L323" i="1" s="1"/>
  <c r="J323" i="1"/>
  <c r="I323" i="1"/>
  <c r="H323" i="1"/>
  <c r="G323" i="1"/>
  <c r="F323" i="1"/>
  <c r="D323" i="1"/>
  <c r="E323" i="1" s="1"/>
  <c r="C323" i="1"/>
  <c r="B323" i="1"/>
  <c r="A323" i="1"/>
  <c r="L322" i="1"/>
  <c r="K322" i="1"/>
  <c r="J322" i="1"/>
  <c r="I322" i="1"/>
  <c r="H322" i="1"/>
  <c r="G322" i="1"/>
  <c r="F322" i="1"/>
  <c r="D322" i="1"/>
  <c r="E322" i="1" s="1"/>
  <c r="C322" i="1"/>
  <c r="B322" i="1"/>
  <c r="A322" i="1"/>
  <c r="K321" i="1"/>
  <c r="L321" i="1" s="1"/>
  <c r="J321" i="1"/>
  <c r="I321" i="1"/>
  <c r="H321" i="1"/>
  <c r="G321" i="1"/>
  <c r="F321" i="1"/>
  <c r="D321" i="1"/>
  <c r="E321" i="1" s="1"/>
  <c r="C321" i="1"/>
  <c r="B321" i="1"/>
  <c r="A321" i="1"/>
  <c r="L320" i="1"/>
  <c r="K320" i="1"/>
  <c r="J320" i="1"/>
  <c r="I320" i="1"/>
  <c r="H320" i="1"/>
  <c r="G320" i="1"/>
  <c r="F320" i="1"/>
  <c r="D320" i="1"/>
  <c r="E320" i="1" s="1"/>
  <c r="C320" i="1"/>
  <c r="B320" i="1"/>
  <c r="A320" i="1"/>
  <c r="K319" i="1"/>
  <c r="L319" i="1" s="1"/>
  <c r="J319" i="1"/>
  <c r="I319" i="1"/>
  <c r="H319" i="1"/>
  <c r="G319" i="1"/>
  <c r="F319" i="1"/>
  <c r="D319" i="1"/>
  <c r="E319" i="1" s="1"/>
  <c r="C319" i="1"/>
  <c r="B319" i="1"/>
  <c r="A319" i="1"/>
  <c r="L318" i="1"/>
  <c r="K318" i="1"/>
  <c r="J318" i="1"/>
  <c r="I318" i="1"/>
  <c r="H318" i="1"/>
  <c r="G318" i="1"/>
  <c r="F318" i="1"/>
  <c r="D318" i="1"/>
  <c r="E318" i="1" s="1"/>
  <c r="C318" i="1"/>
  <c r="B318" i="1"/>
  <c r="A318" i="1"/>
  <c r="K317" i="1"/>
  <c r="L317" i="1" s="1"/>
  <c r="J317" i="1"/>
  <c r="I317" i="1"/>
  <c r="H317" i="1"/>
  <c r="G317" i="1"/>
  <c r="F317" i="1"/>
  <c r="D317" i="1"/>
  <c r="E317" i="1" s="1"/>
  <c r="C317" i="1"/>
  <c r="B317" i="1"/>
  <c r="A317" i="1"/>
  <c r="L316" i="1"/>
  <c r="K316" i="1"/>
  <c r="J316" i="1"/>
  <c r="I316" i="1"/>
  <c r="H316" i="1"/>
  <c r="G316" i="1"/>
  <c r="F316" i="1"/>
  <c r="D316" i="1"/>
  <c r="E316" i="1" s="1"/>
  <c r="C316" i="1"/>
  <c r="B316" i="1"/>
  <c r="A316" i="1"/>
  <c r="K315" i="1"/>
  <c r="L315" i="1" s="1"/>
  <c r="J315" i="1"/>
  <c r="I315" i="1"/>
  <c r="H315" i="1"/>
  <c r="G315" i="1"/>
  <c r="F315" i="1"/>
  <c r="D315" i="1"/>
  <c r="E315" i="1" s="1"/>
  <c r="C315" i="1"/>
  <c r="B315" i="1"/>
  <c r="A315" i="1"/>
  <c r="L314" i="1"/>
  <c r="K314" i="1"/>
  <c r="J314" i="1"/>
  <c r="I314" i="1"/>
  <c r="H314" i="1"/>
  <c r="G314" i="1"/>
  <c r="F314" i="1"/>
  <c r="D314" i="1"/>
  <c r="E314" i="1" s="1"/>
  <c r="C314" i="1"/>
  <c r="B314" i="1"/>
  <c r="A314" i="1"/>
  <c r="L313" i="1"/>
  <c r="K313" i="1"/>
  <c r="J313" i="1"/>
  <c r="I313" i="1"/>
  <c r="H313" i="1"/>
  <c r="G313" i="1"/>
  <c r="F313" i="1"/>
  <c r="D313" i="1"/>
  <c r="E313" i="1" s="1"/>
  <c r="C313" i="1"/>
  <c r="B313" i="1"/>
  <c r="A313" i="1"/>
  <c r="L312" i="1"/>
  <c r="K312" i="1"/>
  <c r="J312" i="1"/>
  <c r="I312" i="1"/>
  <c r="H312" i="1"/>
  <c r="G312" i="1"/>
  <c r="F312" i="1"/>
  <c r="D312" i="1"/>
  <c r="E312" i="1" s="1"/>
  <c r="C312" i="1"/>
  <c r="B312" i="1"/>
  <c r="A312" i="1"/>
  <c r="K311" i="1"/>
  <c r="L311" i="1" s="1"/>
  <c r="J311" i="1"/>
  <c r="I311" i="1"/>
  <c r="H311" i="1"/>
  <c r="G311" i="1"/>
  <c r="F311" i="1"/>
  <c r="D311" i="1"/>
  <c r="E311" i="1" s="1"/>
  <c r="C311" i="1"/>
  <c r="B311" i="1"/>
  <c r="A311" i="1"/>
  <c r="L310" i="1"/>
  <c r="K310" i="1"/>
  <c r="J310" i="1"/>
  <c r="I310" i="1"/>
  <c r="H310" i="1"/>
  <c r="G310" i="1"/>
  <c r="F310" i="1"/>
  <c r="D310" i="1"/>
  <c r="E310" i="1" s="1"/>
  <c r="C310" i="1"/>
  <c r="B310" i="1"/>
  <c r="A310" i="1"/>
  <c r="K309" i="1"/>
  <c r="L309" i="1" s="1"/>
  <c r="J309" i="1"/>
  <c r="I309" i="1"/>
  <c r="H309" i="1"/>
  <c r="G309" i="1"/>
  <c r="F309" i="1"/>
  <c r="D309" i="1"/>
  <c r="E309" i="1" s="1"/>
  <c r="C309" i="1"/>
  <c r="B309" i="1"/>
  <c r="A309" i="1"/>
  <c r="L308" i="1"/>
  <c r="K308" i="1"/>
  <c r="J308" i="1"/>
  <c r="I308" i="1"/>
  <c r="H308" i="1"/>
  <c r="G308" i="1"/>
  <c r="F308" i="1"/>
  <c r="D308" i="1"/>
  <c r="E308" i="1" s="1"/>
  <c r="C308" i="1"/>
  <c r="B308" i="1"/>
  <c r="A308" i="1"/>
  <c r="L307" i="1"/>
  <c r="K307" i="1"/>
  <c r="J307" i="1"/>
  <c r="I307" i="1"/>
  <c r="H307" i="1"/>
  <c r="G307" i="1"/>
  <c r="F307" i="1"/>
  <c r="D307" i="1"/>
  <c r="E307" i="1" s="1"/>
  <c r="C307" i="1"/>
  <c r="B307" i="1"/>
  <c r="A307" i="1"/>
  <c r="L306" i="1"/>
  <c r="K306" i="1"/>
  <c r="J306" i="1"/>
  <c r="I306" i="1"/>
  <c r="H306" i="1"/>
  <c r="G306" i="1"/>
  <c r="F306" i="1"/>
  <c r="D306" i="1"/>
  <c r="E306" i="1" s="1"/>
  <c r="C306" i="1"/>
  <c r="B306" i="1"/>
  <c r="A306" i="1"/>
  <c r="L305" i="1"/>
  <c r="K305" i="1"/>
  <c r="J305" i="1"/>
  <c r="I305" i="1"/>
  <c r="H305" i="1"/>
  <c r="G305" i="1"/>
  <c r="F305" i="1"/>
  <c r="D305" i="1"/>
  <c r="E305" i="1" s="1"/>
  <c r="C305" i="1"/>
  <c r="B305" i="1"/>
  <c r="A305" i="1"/>
  <c r="L304" i="1"/>
  <c r="K304" i="1"/>
  <c r="J304" i="1"/>
  <c r="I304" i="1"/>
  <c r="H304" i="1"/>
  <c r="G304" i="1"/>
  <c r="F304" i="1"/>
  <c r="D304" i="1"/>
  <c r="E304" i="1" s="1"/>
  <c r="C304" i="1"/>
  <c r="B304" i="1"/>
  <c r="A304" i="1"/>
  <c r="K303" i="1"/>
  <c r="L303" i="1" s="1"/>
  <c r="J303" i="1"/>
  <c r="I303" i="1"/>
  <c r="H303" i="1"/>
  <c r="G303" i="1"/>
  <c r="F303" i="1"/>
  <c r="D303" i="1"/>
  <c r="E303" i="1" s="1"/>
  <c r="C303" i="1"/>
  <c r="B303" i="1"/>
  <c r="A303" i="1"/>
  <c r="L302" i="1"/>
  <c r="K302" i="1"/>
  <c r="J302" i="1"/>
  <c r="I302" i="1"/>
  <c r="H302" i="1"/>
  <c r="G302" i="1"/>
  <c r="F302" i="1"/>
  <c r="D302" i="1"/>
  <c r="E302" i="1" s="1"/>
  <c r="C302" i="1"/>
  <c r="B302" i="1"/>
  <c r="A302" i="1"/>
  <c r="K301" i="1"/>
  <c r="L301" i="1" s="1"/>
  <c r="J301" i="1"/>
  <c r="I301" i="1"/>
  <c r="H301" i="1"/>
  <c r="G301" i="1"/>
  <c r="F301" i="1"/>
  <c r="D301" i="1"/>
  <c r="E301" i="1" s="1"/>
  <c r="C301" i="1"/>
  <c r="B301" i="1"/>
  <c r="A301" i="1"/>
  <c r="L300" i="1"/>
  <c r="K300" i="1"/>
  <c r="J300" i="1"/>
  <c r="I300" i="1"/>
  <c r="H300" i="1"/>
  <c r="G300" i="1"/>
  <c r="F300" i="1"/>
  <c r="D300" i="1"/>
  <c r="E300" i="1" s="1"/>
  <c r="C300" i="1"/>
  <c r="B300" i="1"/>
  <c r="A300" i="1"/>
  <c r="L299" i="1"/>
  <c r="K299" i="1"/>
  <c r="J299" i="1"/>
  <c r="I299" i="1"/>
  <c r="H299" i="1"/>
  <c r="G299" i="1"/>
  <c r="F299" i="1"/>
  <c r="D299" i="1"/>
  <c r="E299" i="1" s="1"/>
  <c r="C299" i="1"/>
  <c r="B299" i="1"/>
  <c r="A299" i="1"/>
  <c r="L298" i="1"/>
  <c r="K298" i="1"/>
  <c r="J298" i="1"/>
  <c r="I298" i="1"/>
  <c r="H298" i="1"/>
  <c r="G298" i="1"/>
  <c r="F298" i="1"/>
  <c r="D298" i="1"/>
  <c r="E298" i="1" s="1"/>
  <c r="C298" i="1"/>
  <c r="B298" i="1"/>
  <c r="A298" i="1"/>
  <c r="K297" i="1"/>
  <c r="L297" i="1" s="1"/>
  <c r="J297" i="1"/>
  <c r="I297" i="1"/>
  <c r="H297" i="1"/>
  <c r="G297" i="1"/>
  <c r="F297" i="1"/>
  <c r="D297" i="1"/>
  <c r="E297" i="1" s="1"/>
  <c r="C297" i="1"/>
  <c r="B297" i="1"/>
  <c r="A297" i="1"/>
  <c r="L296" i="1"/>
  <c r="K296" i="1"/>
  <c r="J296" i="1"/>
  <c r="I296" i="1"/>
  <c r="H296" i="1"/>
  <c r="G296" i="1"/>
  <c r="F296" i="1"/>
  <c r="D296" i="1"/>
  <c r="E296" i="1" s="1"/>
  <c r="C296" i="1"/>
  <c r="B296" i="1"/>
  <c r="A296" i="1"/>
  <c r="K295" i="1"/>
  <c r="L295" i="1" s="1"/>
  <c r="J295" i="1"/>
  <c r="I295" i="1"/>
  <c r="H295" i="1"/>
  <c r="G295" i="1"/>
  <c r="F295" i="1"/>
  <c r="D295" i="1"/>
  <c r="E295" i="1" s="1"/>
  <c r="C295" i="1"/>
  <c r="B295" i="1"/>
  <c r="A295" i="1"/>
  <c r="L294" i="1"/>
  <c r="K294" i="1"/>
  <c r="J294" i="1"/>
  <c r="I294" i="1"/>
  <c r="H294" i="1"/>
  <c r="G294" i="1"/>
  <c r="F294" i="1"/>
  <c r="D294" i="1"/>
  <c r="E294" i="1" s="1"/>
  <c r="C294" i="1"/>
  <c r="B294" i="1"/>
  <c r="A294" i="1"/>
  <c r="K293" i="1"/>
  <c r="L293" i="1" s="1"/>
  <c r="J293" i="1"/>
  <c r="I293" i="1"/>
  <c r="H293" i="1"/>
  <c r="G293" i="1"/>
  <c r="F293" i="1"/>
  <c r="D293" i="1"/>
  <c r="E293" i="1" s="1"/>
  <c r="C293" i="1"/>
  <c r="B293" i="1"/>
  <c r="A293" i="1"/>
  <c r="L292" i="1"/>
  <c r="K292" i="1"/>
  <c r="J292" i="1"/>
  <c r="I292" i="1"/>
  <c r="H292" i="1"/>
  <c r="G292" i="1"/>
  <c r="F292" i="1"/>
  <c r="D292" i="1"/>
  <c r="E292" i="1" s="1"/>
  <c r="C292" i="1"/>
  <c r="B292" i="1"/>
  <c r="A292" i="1"/>
  <c r="L291" i="1"/>
  <c r="K291" i="1"/>
  <c r="J291" i="1"/>
  <c r="I291" i="1"/>
  <c r="H291" i="1"/>
  <c r="G291" i="1"/>
  <c r="F291" i="1"/>
  <c r="D291" i="1"/>
  <c r="E291" i="1" s="1"/>
  <c r="C291" i="1"/>
  <c r="B291" i="1"/>
  <c r="A291" i="1"/>
  <c r="L290" i="1"/>
  <c r="K290" i="1"/>
  <c r="J290" i="1"/>
  <c r="I290" i="1"/>
  <c r="H290" i="1"/>
  <c r="G290" i="1"/>
  <c r="F290" i="1"/>
  <c r="D290" i="1"/>
  <c r="E290" i="1" s="1"/>
  <c r="C290" i="1"/>
  <c r="B290" i="1"/>
  <c r="A290" i="1"/>
  <c r="K289" i="1"/>
  <c r="L289" i="1" s="1"/>
  <c r="J289" i="1"/>
  <c r="I289" i="1"/>
  <c r="H289" i="1"/>
  <c r="G289" i="1"/>
  <c r="F289" i="1"/>
  <c r="D289" i="1"/>
  <c r="E289" i="1" s="1"/>
  <c r="C289" i="1"/>
  <c r="B289" i="1"/>
  <c r="A289" i="1"/>
  <c r="L288" i="1"/>
  <c r="K288" i="1"/>
  <c r="J288" i="1"/>
  <c r="I288" i="1"/>
  <c r="H288" i="1"/>
  <c r="G288" i="1"/>
  <c r="F288" i="1"/>
  <c r="D288" i="1"/>
  <c r="E288" i="1" s="1"/>
  <c r="C288" i="1"/>
  <c r="B288" i="1"/>
  <c r="A288" i="1"/>
  <c r="K287" i="1"/>
  <c r="L287" i="1" s="1"/>
  <c r="J287" i="1"/>
  <c r="I287" i="1"/>
  <c r="H287" i="1"/>
  <c r="G287" i="1"/>
  <c r="F287" i="1"/>
  <c r="D287" i="1"/>
  <c r="E287" i="1" s="1"/>
  <c r="C287" i="1"/>
  <c r="B287" i="1"/>
  <c r="A287" i="1"/>
  <c r="L286" i="1"/>
  <c r="K286" i="1"/>
  <c r="J286" i="1"/>
  <c r="I286" i="1"/>
  <c r="H286" i="1"/>
  <c r="G286" i="1"/>
  <c r="F286" i="1"/>
  <c r="D286" i="1"/>
  <c r="E286" i="1" s="1"/>
  <c r="C286" i="1"/>
  <c r="B286" i="1"/>
  <c r="A286" i="1"/>
  <c r="K285" i="1"/>
  <c r="L285" i="1" s="1"/>
  <c r="J285" i="1"/>
  <c r="I285" i="1"/>
  <c r="H285" i="1"/>
  <c r="G285" i="1"/>
  <c r="F285" i="1"/>
  <c r="D285" i="1"/>
  <c r="E285" i="1" s="1"/>
  <c r="C285" i="1"/>
  <c r="B285" i="1"/>
  <c r="A285" i="1"/>
  <c r="L284" i="1"/>
  <c r="K284" i="1"/>
  <c r="J284" i="1"/>
  <c r="I284" i="1"/>
  <c r="H284" i="1"/>
  <c r="G284" i="1"/>
  <c r="F284" i="1"/>
  <c r="D284" i="1"/>
  <c r="E284" i="1" s="1"/>
  <c r="C284" i="1"/>
  <c r="B284" i="1"/>
  <c r="A284" i="1"/>
  <c r="L283" i="1"/>
  <c r="K283" i="1"/>
  <c r="J283" i="1"/>
  <c r="I283" i="1"/>
  <c r="H283" i="1"/>
  <c r="G283" i="1"/>
  <c r="F283" i="1"/>
  <c r="D283" i="1"/>
  <c r="E283" i="1" s="1"/>
  <c r="C283" i="1"/>
  <c r="B283" i="1"/>
  <c r="A283" i="1"/>
  <c r="L282" i="1"/>
  <c r="K282" i="1"/>
  <c r="J282" i="1"/>
  <c r="I282" i="1"/>
  <c r="H282" i="1"/>
  <c r="G282" i="1"/>
  <c r="F282" i="1"/>
  <c r="D282" i="1"/>
  <c r="E282" i="1" s="1"/>
  <c r="C282" i="1"/>
  <c r="B282" i="1"/>
  <c r="A282" i="1"/>
  <c r="K281" i="1"/>
  <c r="L281" i="1" s="1"/>
  <c r="J281" i="1"/>
  <c r="I281" i="1"/>
  <c r="H281" i="1"/>
  <c r="G281" i="1"/>
  <c r="F281" i="1"/>
  <c r="D281" i="1"/>
  <c r="E281" i="1" s="1"/>
  <c r="C281" i="1"/>
  <c r="B281" i="1"/>
  <c r="A281" i="1"/>
  <c r="L280" i="1"/>
  <c r="K280" i="1"/>
  <c r="J280" i="1"/>
  <c r="I280" i="1"/>
  <c r="H280" i="1"/>
  <c r="G280" i="1"/>
  <c r="F280" i="1"/>
  <c r="D280" i="1"/>
  <c r="E280" i="1" s="1"/>
  <c r="C280" i="1"/>
  <c r="B280" i="1"/>
  <c r="A280" i="1"/>
  <c r="K279" i="1"/>
  <c r="L279" i="1" s="1"/>
  <c r="J279" i="1"/>
  <c r="I279" i="1"/>
  <c r="H279" i="1"/>
  <c r="G279" i="1"/>
  <c r="F279" i="1"/>
  <c r="D279" i="1"/>
  <c r="E279" i="1" s="1"/>
  <c r="C279" i="1"/>
  <c r="B279" i="1"/>
  <c r="A279" i="1"/>
  <c r="L278" i="1"/>
  <c r="K278" i="1"/>
  <c r="J278" i="1"/>
  <c r="I278" i="1"/>
  <c r="H278" i="1"/>
  <c r="G278" i="1"/>
  <c r="F278" i="1"/>
  <c r="D278" i="1"/>
  <c r="E278" i="1" s="1"/>
  <c r="C278" i="1"/>
  <c r="B278" i="1"/>
  <c r="A278" i="1"/>
  <c r="K277" i="1"/>
  <c r="L277" i="1" s="1"/>
  <c r="J277" i="1"/>
  <c r="I277" i="1"/>
  <c r="H277" i="1"/>
  <c r="G277" i="1"/>
  <c r="F277" i="1"/>
  <c r="D277" i="1"/>
  <c r="E277" i="1" s="1"/>
  <c r="C277" i="1"/>
  <c r="B277" i="1"/>
  <c r="A277" i="1"/>
  <c r="L276" i="1"/>
  <c r="K276" i="1"/>
  <c r="J276" i="1"/>
  <c r="I276" i="1"/>
  <c r="H276" i="1"/>
  <c r="G276" i="1"/>
  <c r="F276" i="1"/>
  <c r="D276" i="1"/>
  <c r="E276" i="1" s="1"/>
  <c r="C276" i="1"/>
  <c r="B276" i="1"/>
  <c r="A276" i="1"/>
  <c r="L275" i="1"/>
  <c r="K275" i="1"/>
  <c r="J275" i="1"/>
  <c r="I275" i="1"/>
  <c r="H275" i="1"/>
  <c r="G275" i="1"/>
  <c r="F275" i="1"/>
  <c r="D275" i="1"/>
  <c r="E275" i="1" s="1"/>
  <c r="C275" i="1"/>
  <c r="B275" i="1"/>
  <c r="A275" i="1"/>
  <c r="L274" i="1"/>
  <c r="K274" i="1"/>
  <c r="J274" i="1"/>
  <c r="I274" i="1"/>
  <c r="H274" i="1"/>
  <c r="G274" i="1"/>
  <c r="F274" i="1"/>
  <c r="D274" i="1"/>
  <c r="E274" i="1" s="1"/>
  <c r="C274" i="1"/>
  <c r="B274" i="1"/>
  <c r="A274" i="1"/>
  <c r="L273" i="1"/>
  <c r="K273" i="1"/>
  <c r="J273" i="1"/>
  <c r="I273" i="1"/>
  <c r="H273" i="1"/>
  <c r="G273" i="1"/>
  <c r="F273" i="1"/>
  <c r="D273" i="1"/>
  <c r="E273" i="1" s="1"/>
  <c r="C273" i="1"/>
  <c r="B273" i="1"/>
  <c r="A273" i="1"/>
  <c r="L272" i="1"/>
  <c r="K272" i="1"/>
  <c r="J272" i="1"/>
  <c r="I272" i="1"/>
  <c r="H272" i="1"/>
  <c r="G272" i="1"/>
  <c r="F272" i="1"/>
  <c r="D272" i="1"/>
  <c r="E272" i="1" s="1"/>
  <c r="C272" i="1"/>
  <c r="B272" i="1"/>
  <c r="A272" i="1"/>
  <c r="K271" i="1"/>
  <c r="L271" i="1" s="1"/>
  <c r="J271" i="1"/>
  <c r="I271" i="1"/>
  <c r="H271" i="1"/>
  <c r="G271" i="1"/>
  <c r="F271" i="1"/>
  <c r="D271" i="1"/>
  <c r="E271" i="1" s="1"/>
  <c r="C271" i="1"/>
  <c r="B271" i="1"/>
  <c r="A271" i="1"/>
  <c r="L270" i="1"/>
  <c r="K270" i="1"/>
  <c r="J270" i="1"/>
  <c r="I270" i="1"/>
  <c r="H270" i="1"/>
  <c r="G270" i="1"/>
  <c r="F270" i="1"/>
  <c r="D270" i="1"/>
  <c r="E270" i="1" s="1"/>
  <c r="C270" i="1"/>
  <c r="B270" i="1"/>
  <c r="A270" i="1"/>
  <c r="K269" i="1"/>
  <c r="L269" i="1" s="1"/>
  <c r="J269" i="1"/>
  <c r="I269" i="1"/>
  <c r="H269" i="1"/>
  <c r="G269" i="1"/>
  <c r="F269" i="1"/>
  <c r="D269" i="1"/>
  <c r="E269" i="1" s="1"/>
  <c r="C269" i="1"/>
  <c r="B269" i="1"/>
  <c r="A269" i="1"/>
  <c r="L268" i="1"/>
  <c r="K268" i="1"/>
  <c r="J268" i="1"/>
  <c r="I268" i="1"/>
  <c r="H268" i="1"/>
  <c r="G268" i="1"/>
  <c r="F268" i="1"/>
  <c r="D268" i="1"/>
  <c r="E268" i="1" s="1"/>
  <c r="C268" i="1"/>
  <c r="B268" i="1"/>
  <c r="A268" i="1"/>
  <c r="L267" i="1"/>
  <c r="K267" i="1"/>
  <c r="J267" i="1"/>
  <c r="I267" i="1"/>
  <c r="H267" i="1"/>
  <c r="G267" i="1"/>
  <c r="F267" i="1"/>
  <c r="D267" i="1"/>
  <c r="E267" i="1" s="1"/>
  <c r="C267" i="1"/>
  <c r="B267" i="1"/>
  <c r="A267" i="1"/>
  <c r="L266" i="1"/>
  <c r="K266" i="1"/>
  <c r="J266" i="1"/>
  <c r="I266" i="1"/>
  <c r="H266" i="1"/>
  <c r="G266" i="1"/>
  <c r="F266" i="1"/>
  <c r="D266" i="1"/>
  <c r="E266" i="1" s="1"/>
  <c r="C266" i="1"/>
  <c r="B266" i="1"/>
  <c r="A266" i="1"/>
  <c r="L265" i="1"/>
  <c r="K265" i="1"/>
  <c r="J265" i="1"/>
  <c r="I265" i="1"/>
  <c r="H265" i="1"/>
  <c r="G265" i="1"/>
  <c r="F265" i="1"/>
  <c r="D265" i="1"/>
  <c r="E265" i="1" s="1"/>
  <c r="C265" i="1"/>
  <c r="B265" i="1"/>
  <c r="A265" i="1"/>
  <c r="L264" i="1"/>
  <c r="K264" i="1"/>
  <c r="J264" i="1"/>
  <c r="I264" i="1"/>
  <c r="H264" i="1"/>
  <c r="G264" i="1"/>
  <c r="F264" i="1"/>
  <c r="D264" i="1"/>
  <c r="E264" i="1" s="1"/>
  <c r="C264" i="1"/>
  <c r="B264" i="1"/>
  <c r="A264" i="1"/>
  <c r="K263" i="1"/>
  <c r="L263" i="1" s="1"/>
  <c r="J263" i="1"/>
  <c r="I263" i="1"/>
  <c r="H263" i="1"/>
  <c r="G263" i="1"/>
  <c r="F263" i="1"/>
  <c r="D263" i="1"/>
  <c r="E263" i="1" s="1"/>
  <c r="C263" i="1"/>
  <c r="B263" i="1"/>
  <c r="A263" i="1"/>
  <c r="L262" i="1"/>
  <c r="K262" i="1"/>
  <c r="J262" i="1"/>
  <c r="I262" i="1"/>
  <c r="H262" i="1"/>
  <c r="G262" i="1"/>
  <c r="F262" i="1"/>
  <c r="D262" i="1"/>
  <c r="E262" i="1" s="1"/>
  <c r="C262" i="1"/>
  <c r="B262" i="1"/>
  <c r="A262" i="1"/>
  <c r="K261" i="1"/>
  <c r="L261" i="1" s="1"/>
  <c r="J261" i="1"/>
  <c r="I261" i="1"/>
  <c r="H261" i="1"/>
  <c r="G261" i="1"/>
  <c r="F261" i="1"/>
  <c r="D261" i="1"/>
  <c r="E261" i="1" s="1"/>
  <c r="C261" i="1"/>
  <c r="B261" i="1"/>
  <c r="A261" i="1"/>
  <c r="L260" i="1"/>
  <c r="K260" i="1"/>
  <c r="J260" i="1"/>
  <c r="I260" i="1"/>
  <c r="H260" i="1"/>
  <c r="G260" i="1"/>
  <c r="F260" i="1"/>
  <c r="D260" i="1"/>
  <c r="E260" i="1" s="1"/>
  <c r="C260" i="1"/>
  <c r="B260" i="1"/>
  <c r="A260" i="1"/>
  <c r="L259" i="1"/>
  <c r="K259" i="1"/>
  <c r="J259" i="1"/>
  <c r="I259" i="1"/>
  <c r="H259" i="1"/>
  <c r="G259" i="1"/>
  <c r="F259" i="1"/>
  <c r="D259" i="1"/>
  <c r="E259" i="1" s="1"/>
  <c r="C259" i="1"/>
  <c r="B259" i="1"/>
  <c r="A259" i="1"/>
  <c r="L258" i="1"/>
  <c r="K258" i="1"/>
  <c r="J258" i="1"/>
  <c r="I258" i="1"/>
  <c r="H258" i="1"/>
  <c r="G258" i="1"/>
  <c r="F258" i="1"/>
  <c r="D258" i="1"/>
  <c r="E258" i="1" s="1"/>
  <c r="C258" i="1"/>
  <c r="B258" i="1"/>
  <c r="A258" i="1"/>
  <c r="L257" i="1"/>
  <c r="K257" i="1"/>
  <c r="J257" i="1"/>
  <c r="I257" i="1"/>
  <c r="H257" i="1"/>
  <c r="G257" i="1"/>
  <c r="F257" i="1"/>
  <c r="D257" i="1"/>
  <c r="E257" i="1" s="1"/>
  <c r="C257" i="1"/>
  <c r="B257" i="1"/>
  <c r="A257" i="1"/>
  <c r="L256" i="1"/>
  <c r="K256" i="1"/>
  <c r="J256" i="1"/>
  <c r="I256" i="1"/>
  <c r="H256" i="1"/>
  <c r="G256" i="1"/>
  <c r="F256" i="1"/>
  <c r="D256" i="1"/>
  <c r="E256" i="1" s="1"/>
  <c r="C256" i="1"/>
  <c r="B256" i="1"/>
  <c r="A256" i="1"/>
  <c r="K255" i="1"/>
  <c r="L255" i="1" s="1"/>
  <c r="J255" i="1"/>
  <c r="I255" i="1"/>
  <c r="H255" i="1"/>
  <c r="G255" i="1"/>
  <c r="F255" i="1"/>
  <c r="D255" i="1"/>
  <c r="E255" i="1" s="1"/>
  <c r="C255" i="1"/>
  <c r="B255" i="1"/>
  <c r="A255" i="1"/>
  <c r="L254" i="1"/>
  <c r="K254" i="1"/>
  <c r="J254" i="1"/>
  <c r="I254" i="1"/>
  <c r="H254" i="1"/>
  <c r="G254" i="1"/>
  <c r="F254" i="1"/>
  <c r="D254" i="1"/>
  <c r="E254" i="1" s="1"/>
  <c r="C254" i="1"/>
  <c r="B254" i="1"/>
  <c r="A254" i="1"/>
  <c r="K253" i="1"/>
  <c r="L253" i="1" s="1"/>
  <c r="J253" i="1"/>
  <c r="I253" i="1"/>
  <c r="H253" i="1"/>
  <c r="G253" i="1"/>
  <c r="F253" i="1"/>
  <c r="D253" i="1"/>
  <c r="E253" i="1" s="1"/>
  <c r="C253" i="1"/>
  <c r="B253" i="1"/>
  <c r="A253" i="1"/>
  <c r="L252" i="1"/>
  <c r="K252" i="1"/>
  <c r="J252" i="1"/>
  <c r="I252" i="1"/>
  <c r="H252" i="1"/>
  <c r="G252" i="1"/>
  <c r="F252" i="1"/>
  <c r="D252" i="1"/>
  <c r="E252" i="1" s="1"/>
  <c r="C252" i="1"/>
  <c r="B252" i="1"/>
  <c r="A252" i="1"/>
  <c r="L251" i="1"/>
  <c r="K251" i="1"/>
  <c r="J251" i="1"/>
  <c r="I251" i="1"/>
  <c r="H251" i="1"/>
  <c r="G251" i="1"/>
  <c r="F251" i="1"/>
  <c r="D251" i="1"/>
  <c r="E251" i="1" s="1"/>
  <c r="C251" i="1"/>
  <c r="B251" i="1"/>
  <c r="A251" i="1"/>
  <c r="L250" i="1"/>
  <c r="K250" i="1"/>
  <c r="J250" i="1"/>
  <c r="I250" i="1"/>
  <c r="H250" i="1"/>
  <c r="G250" i="1"/>
  <c r="F250" i="1"/>
  <c r="D250" i="1"/>
  <c r="E250" i="1" s="1"/>
  <c r="C250" i="1"/>
  <c r="B250" i="1"/>
  <c r="A250" i="1"/>
  <c r="L249" i="1"/>
  <c r="K249" i="1"/>
  <c r="J249" i="1"/>
  <c r="I249" i="1"/>
  <c r="H249" i="1"/>
  <c r="G249" i="1"/>
  <c r="F249" i="1"/>
  <c r="D249" i="1"/>
  <c r="E249" i="1" s="1"/>
  <c r="C249" i="1"/>
  <c r="B249" i="1"/>
  <c r="A249" i="1"/>
  <c r="L248" i="1"/>
  <c r="K248" i="1"/>
  <c r="J248" i="1"/>
  <c r="I248" i="1"/>
  <c r="H248" i="1"/>
  <c r="G248" i="1"/>
  <c r="F248" i="1"/>
  <c r="D248" i="1"/>
  <c r="E248" i="1" s="1"/>
  <c r="C248" i="1"/>
  <c r="B248" i="1"/>
  <c r="A248" i="1"/>
  <c r="K247" i="1"/>
  <c r="L247" i="1" s="1"/>
  <c r="J247" i="1"/>
  <c r="I247" i="1"/>
  <c r="H247" i="1"/>
  <c r="G247" i="1"/>
  <c r="F247" i="1"/>
  <c r="D247" i="1"/>
  <c r="E247" i="1" s="1"/>
  <c r="C247" i="1"/>
  <c r="B247" i="1"/>
  <c r="A247" i="1"/>
  <c r="L246" i="1"/>
  <c r="K246" i="1"/>
  <c r="J246" i="1"/>
  <c r="I246" i="1"/>
  <c r="H246" i="1"/>
  <c r="G246" i="1"/>
  <c r="F246" i="1"/>
  <c r="D246" i="1"/>
  <c r="E246" i="1" s="1"/>
  <c r="C246" i="1"/>
  <c r="B246" i="1"/>
  <c r="A246" i="1"/>
  <c r="K245" i="1"/>
  <c r="L245" i="1" s="1"/>
  <c r="J245" i="1"/>
  <c r="I245" i="1"/>
  <c r="H245" i="1"/>
  <c r="G245" i="1"/>
  <c r="F245" i="1"/>
  <c r="D245" i="1"/>
  <c r="E245" i="1" s="1"/>
  <c r="C245" i="1"/>
  <c r="B245" i="1"/>
  <c r="A245" i="1"/>
  <c r="L244" i="1"/>
  <c r="K244" i="1"/>
  <c r="J244" i="1"/>
  <c r="I244" i="1"/>
  <c r="H244" i="1"/>
  <c r="G244" i="1"/>
  <c r="F244" i="1"/>
  <c r="D244" i="1"/>
  <c r="E244" i="1" s="1"/>
  <c r="C244" i="1"/>
  <c r="B244" i="1"/>
  <c r="A244" i="1"/>
  <c r="L243" i="1"/>
  <c r="K243" i="1"/>
  <c r="J243" i="1"/>
  <c r="I243" i="1"/>
  <c r="H243" i="1"/>
  <c r="G243" i="1"/>
  <c r="F243" i="1"/>
  <c r="D243" i="1"/>
  <c r="E243" i="1" s="1"/>
  <c r="C243" i="1"/>
  <c r="B243" i="1"/>
  <c r="A243" i="1"/>
  <c r="L242" i="1"/>
  <c r="K242" i="1"/>
  <c r="J242" i="1"/>
  <c r="I242" i="1"/>
  <c r="H242" i="1"/>
  <c r="G242" i="1"/>
  <c r="F242" i="1"/>
  <c r="D242" i="1"/>
  <c r="E242" i="1" s="1"/>
  <c r="C242" i="1"/>
  <c r="B242" i="1"/>
  <c r="A242" i="1"/>
  <c r="L241" i="1"/>
  <c r="K241" i="1"/>
  <c r="J241" i="1"/>
  <c r="I241" i="1"/>
  <c r="H241" i="1"/>
  <c r="G241" i="1"/>
  <c r="F241" i="1"/>
  <c r="D241" i="1"/>
  <c r="E241" i="1" s="1"/>
  <c r="C241" i="1"/>
  <c r="B241" i="1"/>
  <c r="A241" i="1"/>
  <c r="L240" i="1"/>
  <c r="K240" i="1"/>
  <c r="J240" i="1"/>
  <c r="I240" i="1"/>
  <c r="H240" i="1"/>
  <c r="G240" i="1"/>
  <c r="F240" i="1"/>
  <c r="D240" i="1"/>
  <c r="E240" i="1" s="1"/>
  <c r="C240" i="1"/>
  <c r="B240" i="1"/>
  <c r="A240" i="1"/>
  <c r="K239" i="1"/>
  <c r="L239" i="1" s="1"/>
  <c r="J239" i="1"/>
  <c r="I239" i="1"/>
  <c r="H239" i="1"/>
  <c r="G239" i="1"/>
  <c r="F239" i="1"/>
  <c r="D239" i="1"/>
  <c r="E239" i="1" s="1"/>
  <c r="C239" i="1"/>
  <c r="B239" i="1"/>
  <c r="A239" i="1"/>
  <c r="L238" i="1"/>
  <c r="K238" i="1"/>
  <c r="J238" i="1"/>
  <c r="I238" i="1"/>
  <c r="H238" i="1"/>
  <c r="G238" i="1"/>
  <c r="F238" i="1"/>
  <c r="D238" i="1"/>
  <c r="E238" i="1" s="1"/>
  <c r="C238" i="1"/>
  <c r="B238" i="1"/>
  <c r="A238" i="1"/>
  <c r="K237" i="1"/>
  <c r="L237" i="1" s="1"/>
  <c r="J237" i="1"/>
  <c r="I237" i="1"/>
  <c r="H237" i="1"/>
  <c r="G237" i="1"/>
  <c r="F237" i="1"/>
  <c r="D237" i="1"/>
  <c r="E237" i="1" s="1"/>
  <c r="C237" i="1"/>
  <c r="B237" i="1"/>
  <c r="A237" i="1"/>
  <c r="L236" i="1"/>
  <c r="K236" i="1"/>
  <c r="J236" i="1"/>
  <c r="I236" i="1"/>
  <c r="H236" i="1"/>
  <c r="G236" i="1"/>
  <c r="F236" i="1"/>
  <c r="D236" i="1"/>
  <c r="E236" i="1" s="1"/>
  <c r="C236" i="1"/>
  <c r="B236" i="1"/>
  <c r="A236" i="1"/>
  <c r="L235" i="1"/>
  <c r="K235" i="1"/>
  <c r="J235" i="1"/>
  <c r="I235" i="1"/>
  <c r="H235" i="1"/>
  <c r="G235" i="1"/>
  <c r="F235" i="1"/>
  <c r="D235" i="1"/>
  <c r="E235" i="1" s="1"/>
  <c r="C235" i="1"/>
  <c r="B235" i="1"/>
  <c r="A235" i="1"/>
  <c r="L234" i="1"/>
  <c r="K234" i="1"/>
  <c r="J234" i="1"/>
  <c r="I234" i="1"/>
  <c r="H234" i="1"/>
  <c r="G234" i="1"/>
  <c r="F234" i="1"/>
  <c r="D234" i="1"/>
  <c r="E234" i="1" s="1"/>
  <c r="C234" i="1"/>
  <c r="B234" i="1"/>
  <c r="A234" i="1"/>
  <c r="L233" i="1"/>
  <c r="K233" i="1"/>
  <c r="J233" i="1"/>
  <c r="I233" i="1"/>
  <c r="H233" i="1"/>
  <c r="G233" i="1"/>
  <c r="F233" i="1"/>
  <c r="D233" i="1"/>
  <c r="E233" i="1" s="1"/>
  <c r="C233" i="1"/>
  <c r="B233" i="1"/>
  <c r="A233" i="1"/>
  <c r="L232" i="1"/>
  <c r="K232" i="1"/>
  <c r="J232" i="1"/>
  <c r="I232" i="1"/>
  <c r="H232" i="1"/>
  <c r="G232" i="1"/>
  <c r="F232" i="1"/>
  <c r="D232" i="1"/>
  <c r="E232" i="1" s="1"/>
  <c r="C232" i="1"/>
  <c r="B232" i="1"/>
  <c r="A232" i="1"/>
  <c r="K231" i="1"/>
  <c r="L231" i="1" s="1"/>
  <c r="J231" i="1"/>
  <c r="I231" i="1"/>
  <c r="H231" i="1"/>
  <c r="G231" i="1"/>
  <c r="F231" i="1"/>
  <c r="D231" i="1"/>
  <c r="E231" i="1" s="1"/>
  <c r="C231" i="1"/>
  <c r="B231" i="1"/>
  <c r="A231" i="1"/>
  <c r="K230" i="1"/>
  <c r="L230" i="1" s="1"/>
  <c r="J230" i="1"/>
  <c r="I230" i="1"/>
  <c r="H230" i="1"/>
  <c r="G230" i="1"/>
  <c r="F230" i="1"/>
  <c r="D230" i="1"/>
  <c r="E230" i="1" s="1"/>
  <c r="C230" i="1"/>
  <c r="B230" i="1"/>
  <c r="A230" i="1"/>
  <c r="K229" i="1"/>
  <c r="L229" i="1" s="1"/>
  <c r="J229" i="1"/>
  <c r="I229" i="1"/>
  <c r="H229" i="1"/>
  <c r="G229" i="1"/>
  <c r="F229" i="1"/>
  <c r="D229" i="1"/>
  <c r="E229" i="1" s="1"/>
  <c r="C229" i="1"/>
  <c r="B229" i="1"/>
  <c r="A229" i="1"/>
  <c r="K228" i="1"/>
  <c r="L228" i="1" s="1"/>
  <c r="J228" i="1"/>
  <c r="I228" i="1"/>
  <c r="H228" i="1"/>
  <c r="G228" i="1"/>
  <c r="F228" i="1"/>
  <c r="D228" i="1"/>
  <c r="E228" i="1" s="1"/>
  <c r="C228" i="1"/>
  <c r="B228" i="1"/>
  <c r="A228" i="1"/>
  <c r="L227" i="1"/>
  <c r="K227" i="1"/>
  <c r="J227" i="1"/>
  <c r="I227" i="1"/>
  <c r="H227" i="1"/>
  <c r="G227" i="1"/>
  <c r="F227" i="1"/>
  <c r="D227" i="1"/>
  <c r="E227" i="1" s="1"/>
  <c r="C227" i="1"/>
  <c r="B227" i="1"/>
  <c r="A227" i="1"/>
  <c r="L226" i="1"/>
  <c r="K226" i="1"/>
  <c r="J226" i="1"/>
  <c r="I226" i="1"/>
  <c r="H226" i="1"/>
  <c r="G226" i="1"/>
  <c r="F226" i="1"/>
  <c r="D226" i="1"/>
  <c r="E226" i="1" s="1"/>
  <c r="C226" i="1"/>
  <c r="B226" i="1"/>
  <c r="A226" i="1"/>
  <c r="L225" i="1"/>
  <c r="K225" i="1"/>
  <c r="J225" i="1"/>
  <c r="I225" i="1"/>
  <c r="H225" i="1"/>
  <c r="G225" i="1"/>
  <c r="F225" i="1"/>
  <c r="D225" i="1"/>
  <c r="E225" i="1" s="1"/>
  <c r="C225" i="1"/>
  <c r="B225" i="1"/>
  <c r="A225" i="1"/>
  <c r="L224" i="1"/>
  <c r="K224" i="1"/>
  <c r="J224" i="1"/>
  <c r="I224" i="1"/>
  <c r="H224" i="1"/>
  <c r="G224" i="1"/>
  <c r="F224" i="1"/>
  <c r="D224" i="1"/>
  <c r="E224" i="1" s="1"/>
  <c r="C224" i="1"/>
  <c r="B224" i="1"/>
  <c r="A224" i="1"/>
  <c r="K223" i="1"/>
  <c r="J223" i="1"/>
  <c r="L223" i="1" s="1"/>
  <c r="I223" i="1"/>
  <c r="H223" i="1"/>
  <c r="G223" i="1"/>
  <c r="F223" i="1"/>
  <c r="D223" i="1"/>
  <c r="E223" i="1" s="1"/>
  <c r="C223" i="1"/>
  <c r="B223" i="1"/>
  <c r="A223" i="1"/>
  <c r="K222" i="1"/>
  <c r="L222" i="1" s="1"/>
  <c r="J222" i="1"/>
  <c r="I222" i="1"/>
  <c r="H222" i="1"/>
  <c r="G222" i="1"/>
  <c r="F222" i="1"/>
  <c r="D222" i="1"/>
  <c r="E222" i="1" s="1"/>
  <c r="C222" i="1"/>
  <c r="B222" i="1"/>
  <c r="A222" i="1"/>
  <c r="K221" i="1"/>
  <c r="J221" i="1"/>
  <c r="L221" i="1" s="1"/>
  <c r="I221" i="1"/>
  <c r="H221" i="1"/>
  <c r="G221" i="1"/>
  <c r="F221" i="1"/>
  <c r="D221" i="1"/>
  <c r="E221" i="1" s="1"/>
  <c r="C221" i="1"/>
  <c r="B221" i="1"/>
  <c r="A221" i="1"/>
  <c r="L220" i="1"/>
  <c r="K220" i="1"/>
  <c r="J220" i="1"/>
  <c r="I220" i="1"/>
  <c r="H220" i="1"/>
  <c r="G220" i="1"/>
  <c r="F220" i="1"/>
  <c r="C220" i="1"/>
  <c r="B220" i="1"/>
  <c r="A220" i="1"/>
  <c r="D220" i="1" s="1"/>
  <c r="E220" i="1" s="1"/>
  <c r="K219" i="1"/>
  <c r="J219" i="1"/>
  <c r="L219" i="1" s="1"/>
  <c r="I219" i="1"/>
  <c r="H219" i="1"/>
  <c r="G219" i="1"/>
  <c r="F219" i="1"/>
  <c r="E219" i="1"/>
  <c r="D219" i="1"/>
  <c r="C219" i="1"/>
  <c r="B219" i="1"/>
  <c r="A219" i="1"/>
  <c r="L218" i="1"/>
  <c r="K218" i="1"/>
  <c r="J218" i="1"/>
  <c r="I218" i="1"/>
  <c r="H218" i="1"/>
  <c r="G218" i="1"/>
  <c r="F218" i="1"/>
  <c r="C218" i="1"/>
  <c r="B218" i="1"/>
  <c r="A218" i="1"/>
  <c r="D218" i="1" s="1"/>
  <c r="E218" i="1" s="1"/>
  <c r="K217" i="1"/>
  <c r="J217" i="1"/>
  <c r="L217" i="1" s="1"/>
  <c r="I217" i="1"/>
  <c r="H217" i="1"/>
  <c r="G217" i="1"/>
  <c r="F217" i="1"/>
  <c r="E217" i="1"/>
  <c r="D217" i="1"/>
  <c r="C217" i="1"/>
  <c r="B217" i="1"/>
  <c r="A217" i="1"/>
  <c r="L216" i="1"/>
  <c r="K216" i="1"/>
  <c r="J216" i="1"/>
  <c r="I216" i="1"/>
  <c r="H216" i="1"/>
  <c r="G216" i="1"/>
  <c r="F216" i="1"/>
  <c r="C216" i="1"/>
  <c r="B216" i="1"/>
  <c r="A216" i="1"/>
  <c r="D216" i="1" s="1"/>
  <c r="E216" i="1" s="1"/>
  <c r="K215" i="1"/>
  <c r="J215" i="1"/>
  <c r="L215" i="1" s="1"/>
  <c r="I215" i="1"/>
  <c r="H215" i="1"/>
  <c r="G215" i="1"/>
  <c r="F215" i="1"/>
  <c r="E215" i="1"/>
  <c r="D215" i="1"/>
  <c r="C215" i="1"/>
  <c r="B215" i="1"/>
  <c r="A215" i="1"/>
  <c r="L214" i="1"/>
  <c r="K214" i="1"/>
  <c r="J214" i="1"/>
  <c r="I214" i="1"/>
  <c r="H214" i="1"/>
  <c r="G214" i="1"/>
  <c r="F214" i="1"/>
  <c r="C214" i="1"/>
  <c r="B214" i="1"/>
  <c r="A214" i="1"/>
  <c r="D214" i="1" s="1"/>
  <c r="E214" i="1" s="1"/>
  <c r="K213" i="1"/>
  <c r="J213" i="1"/>
  <c r="L213" i="1" s="1"/>
  <c r="I213" i="1"/>
  <c r="H213" i="1"/>
  <c r="G213" i="1"/>
  <c r="F213" i="1"/>
  <c r="E213" i="1"/>
  <c r="D213" i="1"/>
  <c r="C213" i="1"/>
  <c r="B213" i="1"/>
  <c r="A213" i="1"/>
  <c r="L212" i="1"/>
  <c r="K212" i="1"/>
  <c r="J212" i="1"/>
  <c r="I212" i="1"/>
  <c r="H212" i="1"/>
  <c r="G212" i="1"/>
  <c r="F212" i="1"/>
  <c r="C212" i="1"/>
  <c r="B212" i="1"/>
  <c r="A212" i="1"/>
  <c r="D212" i="1" s="1"/>
  <c r="E212" i="1" s="1"/>
  <c r="K211" i="1"/>
  <c r="J211" i="1"/>
  <c r="L211" i="1" s="1"/>
  <c r="I211" i="1"/>
  <c r="H211" i="1"/>
  <c r="G211" i="1"/>
  <c r="F211" i="1"/>
  <c r="E211" i="1"/>
  <c r="D211" i="1"/>
  <c r="C211" i="1"/>
  <c r="B211" i="1"/>
  <c r="A211" i="1"/>
  <c r="L210" i="1"/>
  <c r="K210" i="1"/>
  <c r="J210" i="1"/>
  <c r="I210" i="1"/>
  <c r="H210" i="1"/>
  <c r="G210" i="1"/>
  <c r="F210" i="1"/>
  <c r="C210" i="1"/>
  <c r="B210" i="1"/>
  <c r="A210" i="1"/>
  <c r="D210" i="1" s="1"/>
  <c r="E210" i="1" s="1"/>
  <c r="K209" i="1"/>
  <c r="J209" i="1"/>
  <c r="L209" i="1" s="1"/>
  <c r="I209" i="1"/>
  <c r="H209" i="1"/>
  <c r="G209" i="1"/>
  <c r="F209" i="1"/>
  <c r="E209" i="1"/>
  <c r="D209" i="1"/>
  <c r="C209" i="1"/>
  <c r="B209" i="1"/>
  <c r="A209" i="1"/>
  <c r="L208" i="1"/>
  <c r="K208" i="1"/>
  <c r="J208" i="1"/>
  <c r="I208" i="1"/>
  <c r="H208" i="1"/>
  <c r="G208" i="1"/>
  <c r="F208" i="1"/>
  <c r="C208" i="1"/>
  <c r="B208" i="1"/>
  <c r="A208" i="1"/>
  <c r="D208" i="1" s="1"/>
  <c r="E208" i="1" s="1"/>
  <c r="K207" i="1"/>
  <c r="J207" i="1"/>
  <c r="L207" i="1" s="1"/>
  <c r="I207" i="1"/>
  <c r="H207" i="1"/>
  <c r="G207" i="1"/>
  <c r="F207" i="1"/>
  <c r="E207" i="1"/>
  <c r="D207" i="1"/>
  <c r="C207" i="1"/>
  <c r="B207" i="1"/>
  <c r="A207" i="1"/>
  <c r="L206" i="1"/>
  <c r="K206" i="1"/>
  <c r="J206" i="1"/>
  <c r="I206" i="1"/>
  <c r="H206" i="1"/>
  <c r="G206" i="1"/>
  <c r="F206" i="1"/>
  <c r="C206" i="1"/>
  <c r="B206" i="1"/>
  <c r="A206" i="1"/>
  <c r="D206" i="1" s="1"/>
  <c r="E206" i="1" s="1"/>
  <c r="K205" i="1"/>
  <c r="J205" i="1"/>
  <c r="L205" i="1" s="1"/>
  <c r="I205" i="1"/>
  <c r="H205" i="1"/>
  <c r="G205" i="1"/>
  <c r="F205" i="1"/>
  <c r="E205" i="1"/>
  <c r="D205" i="1"/>
  <c r="C205" i="1"/>
  <c r="B205" i="1"/>
  <c r="A205" i="1"/>
  <c r="L204" i="1"/>
  <c r="K204" i="1"/>
  <c r="J204" i="1"/>
  <c r="I204" i="1"/>
  <c r="H204" i="1"/>
  <c r="G204" i="1"/>
  <c r="F204" i="1"/>
  <c r="C204" i="1"/>
  <c r="B204" i="1"/>
  <c r="A204" i="1"/>
  <c r="D204" i="1" s="1"/>
  <c r="E204" i="1" s="1"/>
  <c r="K203" i="1"/>
  <c r="J203" i="1"/>
  <c r="L203" i="1" s="1"/>
  <c r="I203" i="1"/>
  <c r="H203" i="1"/>
  <c r="G203" i="1"/>
  <c r="F203" i="1"/>
  <c r="E203" i="1"/>
  <c r="D203" i="1"/>
  <c r="C203" i="1"/>
  <c r="B203" i="1"/>
  <c r="A203" i="1"/>
  <c r="L202" i="1"/>
  <c r="K202" i="1"/>
  <c r="J202" i="1"/>
  <c r="I202" i="1"/>
  <c r="H202" i="1"/>
  <c r="G202" i="1"/>
  <c r="F202" i="1"/>
  <c r="C202" i="1"/>
  <c r="B202" i="1"/>
  <c r="A202" i="1"/>
  <c r="D202" i="1" s="1"/>
  <c r="E202" i="1" s="1"/>
  <c r="K201" i="1"/>
  <c r="J201" i="1"/>
  <c r="L201" i="1" s="1"/>
  <c r="I201" i="1"/>
  <c r="H201" i="1"/>
  <c r="G201" i="1"/>
  <c r="F201" i="1"/>
  <c r="E201" i="1"/>
  <c r="D201" i="1"/>
  <c r="C201" i="1"/>
  <c r="B201" i="1"/>
  <c r="A201" i="1"/>
  <c r="L200" i="1"/>
  <c r="K200" i="1"/>
  <c r="J200" i="1"/>
  <c r="I200" i="1"/>
  <c r="H200" i="1"/>
  <c r="G200" i="1"/>
  <c r="F200" i="1"/>
  <c r="C200" i="1"/>
  <c r="B200" i="1"/>
  <c r="A200" i="1"/>
  <c r="D200" i="1" s="1"/>
  <c r="E200" i="1" s="1"/>
  <c r="K199" i="1"/>
  <c r="J199" i="1"/>
  <c r="L199" i="1" s="1"/>
  <c r="I199" i="1"/>
  <c r="H199" i="1"/>
  <c r="G199" i="1"/>
  <c r="F199" i="1"/>
  <c r="E199" i="1"/>
  <c r="D199" i="1"/>
  <c r="C199" i="1"/>
  <c r="B199" i="1"/>
  <c r="A199" i="1"/>
  <c r="L198" i="1"/>
  <c r="K198" i="1"/>
  <c r="J198" i="1"/>
  <c r="I198" i="1"/>
  <c r="H198" i="1"/>
  <c r="G198" i="1"/>
  <c r="F198" i="1"/>
  <c r="C198" i="1"/>
  <c r="B198" i="1"/>
  <c r="A198" i="1"/>
  <c r="D198" i="1" s="1"/>
  <c r="E198" i="1" s="1"/>
  <c r="K197" i="1"/>
  <c r="J197" i="1"/>
  <c r="L197" i="1" s="1"/>
  <c r="I197" i="1"/>
  <c r="H197" i="1"/>
  <c r="G197" i="1"/>
  <c r="F197" i="1"/>
  <c r="E197" i="1"/>
  <c r="D197" i="1"/>
  <c r="C197" i="1"/>
  <c r="B197" i="1"/>
  <c r="A197" i="1"/>
  <c r="L196" i="1"/>
  <c r="K196" i="1"/>
  <c r="J196" i="1"/>
  <c r="I196" i="1"/>
  <c r="H196" i="1"/>
  <c r="G196" i="1"/>
  <c r="F196" i="1"/>
  <c r="C196" i="1"/>
  <c r="B196" i="1"/>
  <c r="A196" i="1"/>
  <c r="D196" i="1" s="1"/>
  <c r="E196" i="1" s="1"/>
  <c r="K195" i="1"/>
  <c r="J195" i="1"/>
  <c r="L195" i="1" s="1"/>
  <c r="I195" i="1"/>
  <c r="H195" i="1"/>
  <c r="G195" i="1"/>
  <c r="F195" i="1"/>
  <c r="E195" i="1"/>
  <c r="D195" i="1"/>
  <c r="C195" i="1"/>
  <c r="B195" i="1"/>
  <c r="A195" i="1"/>
  <c r="K194" i="1"/>
  <c r="L194" i="1" s="1"/>
  <c r="J194" i="1"/>
  <c r="I194" i="1"/>
  <c r="H194" i="1"/>
  <c r="G194" i="1"/>
  <c r="F194" i="1"/>
  <c r="C194" i="1"/>
  <c r="B194" i="1"/>
  <c r="A194" i="1"/>
  <c r="D194" i="1" s="1"/>
  <c r="E194" i="1" s="1"/>
  <c r="K193" i="1"/>
  <c r="J193" i="1"/>
  <c r="L193" i="1" s="1"/>
  <c r="I193" i="1"/>
  <c r="H193" i="1"/>
  <c r="G193" i="1"/>
  <c r="F193" i="1"/>
  <c r="E193" i="1"/>
  <c r="D193" i="1"/>
  <c r="C193" i="1"/>
  <c r="B193" i="1"/>
  <c r="A193" i="1"/>
  <c r="K192" i="1"/>
  <c r="L192" i="1" s="1"/>
  <c r="J192" i="1"/>
  <c r="I192" i="1"/>
  <c r="H192" i="1"/>
  <c r="G192" i="1"/>
  <c r="F192" i="1"/>
  <c r="C192" i="1"/>
  <c r="B192" i="1"/>
  <c r="A192" i="1"/>
  <c r="D192" i="1" s="1"/>
  <c r="E192" i="1" s="1"/>
  <c r="K191" i="1"/>
  <c r="J191" i="1"/>
  <c r="L191" i="1" s="1"/>
  <c r="I191" i="1"/>
  <c r="H191" i="1"/>
  <c r="G191" i="1"/>
  <c r="F191" i="1"/>
  <c r="E191" i="1"/>
  <c r="D191" i="1"/>
  <c r="C191" i="1"/>
  <c r="B191" i="1"/>
  <c r="A191" i="1"/>
  <c r="K190" i="1"/>
  <c r="L190" i="1" s="1"/>
  <c r="J190" i="1"/>
  <c r="I190" i="1"/>
  <c r="H190" i="1"/>
  <c r="G190" i="1"/>
  <c r="F190" i="1"/>
  <c r="C190" i="1"/>
  <c r="B190" i="1"/>
  <c r="A190" i="1"/>
  <c r="D190" i="1" s="1"/>
  <c r="E190" i="1" s="1"/>
  <c r="K189" i="1"/>
  <c r="J189" i="1"/>
  <c r="L189" i="1" s="1"/>
  <c r="I189" i="1"/>
  <c r="H189" i="1"/>
  <c r="G189" i="1"/>
  <c r="F189" i="1"/>
  <c r="E189" i="1"/>
  <c r="D189" i="1"/>
  <c r="C189" i="1"/>
  <c r="B189" i="1"/>
  <c r="A189" i="1"/>
  <c r="L188" i="1"/>
  <c r="K188" i="1"/>
  <c r="J188" i="1"/>
  <c r="I188" i="1"/>
  <c r="H188" i="1"/>
  <c r="G188" i="1"/>
  <c r="F188" i="1"/>
  <c r="C188" i="1"/>
  <c r="B188" i="1"/>
  <c r="A188" i="1"/>
  <c r="D188" i="1" s="1"/>
  <c r="E188" i="1" s="1"/>
  <c r="K187" i="1"/>
  <c r="J187" i="1"/>
  <c r="L187" i="1" s="1"/>
  <c r="I187" i="1"/>
  <c r="H187" i="1"/>
  <c r="G187" i="1"/>
  <c r="F187" i="1"/>
  <c r="E187" i="1"/>
  <c r="D187" i="1"/>
  <c r="C187" i="1"/>
  <c r="B187" i="1"/>
  <c r="A187" i="1"/>
  <c r="L186" i="1"/>
  <c r="K186" i="1"/>
  <c r="J186" i="1"/>
  <c r="I186" i="1"/>
  <c r="H186" i="1"/>
  <c r="G186" i="1"/>
  <c r="F186" i="1"/>
  <c r="C186" i="1"/>
  <c r="B186" i="1"/>
  <c r="A186" i="1"/>
  <c r="D186" i="1" s="1"/>
  <c r="E186" i="1" s="1"/>
  <c r="K185" i="1"/>
  <c r="J185" i="1"/>
  <c r="L185" i="1" s="1"/>
  <c r="I185" i="1"/>
  <c r="H185" i="1"/>
  <c r="G185" i="1"/>
  <c r="F185" i="1"/>
  <c r="E185" i="1"/>
  <c r="D185" i="1"/>
  <c r="C185" i="1"/>
  <c r="B185" i="1"/>
  <c r="A185" i="1"/>
  <c r="L184" i="1"/>
  <c r="K184" i="1"/>
  <c r="J184" i="1"/>
  <c r="I184" i="1"/>
  <c r="H184" i="1"/>
  <c r="G184" i="1"/>
  <c r="F184" i="1"/>
  <c r="C184" i="1"/>
  <c r="B184" i="1"/>
  <c r="A184" i="1"/>
  <c r="D184" i="1" s="1"/>
  <c r="E184" i="1" s="1"/>
  <c r="K183" i="1"/>
  <c r="J183" i="1"/>
  <c r="L183" i="1" s="1"/>
  <c r="I183" i="1"/>
  <c r="H183" i="1"/>
  <c r="G183" i="1"/>
  <c r="F183" i="1"/>
  <c r="E183" i="1"/>
  <c r="D183" i="1"/>
  <c r="C183" i="1"/>
  <c r="B183" i="1"/>
  <c r="A183" i="1"/>
  <c r="L182" i="1"/>
  <c r="K182" i="1"/>
  <c r="J182" i="1"/>
  <c r="I182" i="1"/>
  <c r="H182" i="1"/>
  <c r="G182" i="1"/>
  <c r="F182" i="1"/>
  <c r="C182" i="1"/>
  <c r="B182" i="1"/>
  <c r="A182" i="1"/>
  <c r="D182" i="1" s="1"/>
  <c r="E182" i="1" s="1"/>
  <c r="K181" i="1"/>
  <c r="J181" i="1"/>
  <c r="L181" i="1" s="1"/>
  <c r="I181" i="1"/>
  <c r="H181" i="1"/>
  <c r="G181" i="1"/>
  <c r="F181" i="1"/>
  <c r="E181" i="1"/>
  <c r="D181" i="1"/>
  <c r="C181" i="1"/>
  <c r="B181" i="1"/>
  <c r="A181" i="1"/>
  <c r="L180" i="1"/>
  <c r="K180" i="1"/>
  <c r="J180" i="1"/>
  <c r="I180" i="1"/>
  <c r="H180" i="1"/>
  <c r="G180" i="1"/>
  <c r="F180" i="1"/>
  <c r="C180" i="1"/>
  <c r="B180" i="1"/>
  <c r="A180" i="1"/>
  <c r="D180" i="1" s="1"/>
  <c r="E180" i="1" s="1"/>
  <c r="K179" i="1"/>
  <c r="J179" i="1"/>
  <c r="L179" i="1" s="1"/>
  <c r="I179" i="1"/>
  <c r="H179" i="1"/>
  <c r="G179" i="1"/>
  <c r="F179" i="1"/>
  <c r="E179" i="1"/>
  <c r="D179" i="1"/>
  <c r="C179" i="1"/>
  <c r="B179" i="1"/>
  <c r="A179" i="1"/>
  <c r="L178" i="1"/>
  <c r="K178" i="1"/>
  <c r="J178" i="1"/>
  <c r="I178" i="1"/>
  <c r="H178" i="1"/>
  <c r="G178" i="1"/>
  <c r="F178" i="1"/>
  <c r="C178" i="1"/>
  <c r="B178" i="1"/>
  <c r="A178" i="1"/>
  <c r="D178" i="1" s="1"/>
  <c r="E178" i="1" s="1"/>
  <c r="K177" i="1"/>
  <c r="J177" i="1"/>
  <c r="L177" i="1" s="1"/>
  <c r="I177" i="1"/>
  <c r="H177" i="1"/>
  <c r="G177" i="1"/>
  <c r="F177" i="1"/>
  <c r="E177" i="1"/>
  <c r="D177" i="1"/>
  <c r="C177" i="1"/>
  <c r="B177" i="1"/>
  <c r="A177" i="1"/>
  <c r="K176" i="1"/>
  <c r="L176" i="1" s="1"/>
  <c r="J176" i="1"/>
  <c r="I176" i="1"/>
  <c r="H176" i="1"/>
  <c r="G176" i="1"/>
  <c r="F176" i="1"/>
  <c r="C176" i="1"/>
  <c r="B176" i="1"/>
  <c r="A176" i="1"/>
  <c r="D176" i="1" s="1"/>
  <c r="E176" i="1" s="1"/>
  <c r="K175" i="1"/>
  <c r="J175" i="1"/>
  <c r="L175" i="1" s="1"/>
  <c r="I175" i="1"/>
  <c r="H175" i="1"/>
  <c r="G175" i="1"/>
  <c r="F175" i="1"/>
  <c r="E175" i="1"/>
  <c r="D175" i="1"/>
  <c r="C175" i="1"/>
  <c r="B175" i="1"/>
  <c r="A175" i="1"/>
  <c r="K174" i="1"/>
  <c r="L174" i="1" s="1"/>
  <c r="J174" i="1"/>
  <c r="I174" i="1"/>
  <c r="H174" i="1"/>
  <c r="G174" i="1"/>
  <c r="F174" i="1"/>
  <c r="C174" i="1"/>
  <c r="B174" i="1"/>
  <c r="A174" i="1"/>
  <c r="D174" i="1" s="1"/>
  <c r="E174" i="1" s="1"/>
  <c r="K173" i="1"/>
  <c r="J173" i="1"/>
  <c r="L173" i="1" s="1"/>
  <c r="I173" i="1"/>
  <c r="H173" i="1"/>
  <c r="G173" i="1"/>
  <c r="F173" i="1"/>
  <c r="E173" i="1"/>
  <c r="D173" i="1"/>
  <c r="C173" i="1"/>
  <c r="B173" i="1"/>
  <c r="A173" i="1"/>
  <c r="K172" i="1"/>
  <c r="L172" i="1" s="1"/>
  <c r="J172" i="1"/>
  <c r="I172" i="1"/>
  <c r="H172" i="1"/>
  <c r="G172" i="1"/>
  <c r="F172" i="1"/>
  <c r="C172" i="1"/>
  <c r="B172" i="1"/>
  <c r="A172" i="1"/>
  <c r="D172" i="1" s="1"/>
  <c r="E172" i="1" s="1"/>
  <c r="K171" i="1"/>
  <c r="J171" i="1"/>
  <c r="L171" i="1" s="1"/>
  <c r="I171" i="1"/>
  <c r="H171" i="1"/>
  <c r="G171" i="1"/>
  <c r="F171" i="1"/>
  <c r="E171" i="1"/>
  <c r="D171" i="1"/>
  <c r="C171" i="1"/>
  <c r="B171" i="1"/>
  <c r="A171" i="1"/>
  <c r="K170" i="1"/>
  <c r="L170" i="1" s="1"/>
  <c r="J170" i="1"/>
  <c r="I170" i="1"/>
  <c r="H170" i="1"/>
  <c r="G170" i="1"/>
  <c r="F170" i="1"/>
  <c r="C170" i="1"/>
  <c r="B170" i="1"/>
  <c r="A170" i="1"/>
  <c r="D170" i="1" s="1"/>
  <c r="E170" i="1" s="1"/>
  <c r="K169" i="1"/>
  <c r="J169" i="1"/>
  <c r="L169" i="1" s="1"/>
  <c r="I169" i="1"/>
  <c r="H169" i="1"/>
  <c r="G169" i="1"/>
  <c r="F169" i="1"/>
  <c r="E169" i="1"/>
  <c r="D169" i="1"/>
  <c r="C169" i="1"/>
  <c r="B169" i="1"/>
  <c r="A169" i="1"/>
  <c r="K168" i="1"/>
  <c r="L168" i="1" s="1"/>
  <c r="J168" i="1"/>
  <c r="I168" i="1"/>
  <c r="H168" i="1"/>
  <c r="G168" i="1"/>
  <c r="F168" i="1"/>
  <c r="C168" i="1"/>
  <c r="B168" i="1"/>
  <c r="A168" i="1"/>
  <c r="D168" i="1" s="1"/>
  <c r="E168" i="1" s="1"/>
  <c r="K167" i="1"/>
  <c r="J167" i="1"/>
  <c r="L167" i="1" s="1"/>
  <c r="I167" i="1"/>
  <c r="H167" i="1"/>
  <c r="G167" i="1"/>
  <c r="F167" i="1"/>
  <c r="E167" i="1"/>
  <c r="D167" i="1"/>
  <c r="C167" i="1"/>
  <c r="B167" i="1"/>
  <c r="A167" i="1"/>
  <c r="K166" i="1"/>
  <c r="L166" i="1" s="1"/>
  <c r="J166" i="1"/>
  <c r="I166" i="1"/>
  <c r="H166" i="1"/>
  <c r="G166" i="1"/>
  <c r="F166" i="1"/>
  <c r="C166" i="1"/>
  <c r="B166" i="1"/>
  <c r="A166" i="1"/>
  <c r="D166" i="1" s="1"/>
  <c r="E166" i="1" s="1"/>
  <c r="K165" i="1"/>
  <c r="J165" i="1"/>
  <c r="L165" i="1" s="1"/>
  <c r="I165" i="1"/>
  <c r="H165" i="1"/>
  <c r="G165" i="1"/>
  <c r="F165" i="1"/>
  <c r="E165" i="1"/>
  <c r="D165" i="1"/>
  <c r="C165" i="1"/>
  <c r="B165" i="1"/>
  <c r="A165" i="1"/>
  <c r="K164" i="1"/>
  <c r="L164" i="1" s="1"/>
  <c r="J164" i="1"/>
  <c r="I164" i="1"/>
  <c r="H164" i="1"/>
  <c r="G164" i="1"/>
  <c r="F164" i="1"/>
  <c r="C164" i="1"/>
  <c r="B164" i="1"/>
  <c r="A164" i="1"/>
  <c r="D164" i="1" s="1"/>
  <c r="E164" i="1" s="1"/>
  <c r="K163" i="1"/>
  <c r="J163" i="1"/>
  <c r="L163" i="1" s="1"/>
  <c r="I163" i="1"/>
  <c r="H163" i="1"/>
  <c r="G163" i="1"/>
  <c r="F163" i="1"/>
  <c r="E163" i="1"/>
  <c r="D163" i="1"/>
  <c r="C163" i="1"/>
  <c r="B163" i="1"/>
  <c r="A163" i="1"/>
  <c r="K162" i="1"/>
  <c r="L162" i="1" s="1"/>
  <c r="J162" i="1"/>
  <c r="I162" i="1"/>
  <c r="H162" i="1"/>
  <c r="G162" i="1"/>
  <c r="F162" i="1"/>
  <c r="C162" i="1"/>
  <c r="B162" i="1"/>
  <c r="A162" i="1"/>
  <c r="D162" i="1" s="1"/>
  <c r="E162" i="1" s="1"/>
  <c r="K161" i="1"/>
  <c r="J161" i="1"/>
  <c r="L161" i="1" s="1"/>
  <c r="I161" i="1"/>
  <c r="H161" i="1"/>
  <c r="G161" i="1"/>
  <c r="F161" i="1"/>
  <c r="E161" i="1"/>
  <c r="D161" i="1"/>
  <c r="C161" i="1"/>
  <c r="B161" i="1"/>
  <c r="A161" i="1"/>
  <c r="K160" i="1"/>
  <c r="L160" i="1" s="1"/>
  <c r="J160" i="1"/>
  <c r="I160" i="1"/>
  <c r="H160" i="1"/>
  <c r="G160" i="1"/>
  <c r="F160" i="1"/>
  <c r="C160" i="1"/>
  <c r="B160" i="1"/>
  <c r="A160" i="1"/>
  <c r="D160" i="1" s="1"/>
  <c r="E160" i="1" s="1"/>
  <c r="K159" i="1"/>
  <c r="J159" i="1"/>
  <c r="L159" i="1" s="1"/>
  <c r="I159" i="1"/>
  <c r="H159" i="1"/>
  <c r="G159" i="1"/>
  <c r="F159" i="1"/>
  <c r="E159" i="1"/>
  <c r="D159" i="1"/>
  <c r="C159" i="1"/>
  <c r="B159" i="1"/>
  <c r="A159" i="1"/>
  <c r="K158" i="1"/>
  <c r="L158" i="1" s="1"/>
  <c r="J158" i="1"/>
  <c r="I158" i="1"/>
  <c r="H158" i="1"/>
  <c r="G158" i="1"/>
  <c r="F158" i="1"/>
  <c r="C158" i="1"/>
  <c r="B158" i="1"/>
  <c r="A158" i="1"/>
  <c r="D158" i="1" s="1"/>
  <c r="E158" i="1" s="1"/>
  <c r="K157" i="1"/>
  <c r="J157" i="1"/>
  <c r="L157" i="1" s="1"/>
  <c r="I157" i="1"/>
  <c r="H157" i="1"/>
  <c r="G157" i="1"/>
  <c r="F157" i="1"/>
  <c r="E157" i="1"/>
  <c r="D157" i="1"/>
  <c r="C157" i="1"/>
  <c r="B157" i="1"/>
  <c r="A157" i="1"/>
  <c r="K156" i="1"/>
  <c r="L156" i="1" s="1"/>
  <c r="J156" i="1"/>
  <c r="I156" i="1"/>
  <c r="H156" i="1"/>
  <c r="G156" i="1"/>
  <c r="F156" i="1"/>
  <c r="C156" i="1"/>
  <c r="B156" i="1"/>
  <c r="A156" i="1"/>
  <c r="D156" i="1" s="1"/>
  <c r="E156" i="1" s="1"/>
  <c r="K155" i="1"/>
  <c r="J155" i="1"/>
  <c r="L155" i="1" s="1"/>
  <c r="I155" i="1"/>
  <c r="H155" i="1"/>
  <c r="G155" i="1"/>
  <c r="F155" i="1"/>
  <c r="E155" i="1"/>
  <c r="D155" i="1"/>
  <c r="C155" i="1"/>
  <c r="B155" i="1"/>
  <c r="A155" i="1"/>
  <c r="K154" i="1"/>
  <c r="L154" i="1" s="1"/>
  <c r="J154" i="1"/>
  <c r="I154" i="1"/>
  <c r="H154" i="1"/>
  <c r="G154" i="1"/>
  <c r="F154" i="1"/>
  <c r="C154" i="1"/>
  <c r="B154" i="1"/>
  <c r="A154" i="1"/>
  <c r="D154" i="1" s="1"/>
  <c r="E154" i="1" s="1"/>
  <c r="K153" i="1"/>
  <c r="J153" i="1"/>
  <c r="L153" i="1" s="1"/>
  <c r="I153" i="1"/>
  <c r="H153" i="1"/>
  <c r="G153" i="1"/>
  <c r="F153" i="1"/>
  <c r="E153" i="1"/>
  <c r="D153" i="1"/>
  <c r="C153" i="1"/>
  <c r="B153" i="1"/>
  <c r="A153" i="1"/>
  <c r="K152" i="1"/>
  <c r="L152" i="1" s="1"/>
  <c r="J152" i="1"/>
  <c r="I152" i="1"/>
  <c r="H152" i="1"/>
  <c r="G152" i="1"/>
  <c r="F152" i="1"/>
  <c r="C152" i="1"/>
  <c r="B152" i="1"/>
  <c r="A152" i="1"/>
  <c r="D152" i="1" s="1"/>
  <c r="E152" i="1" s="1"/>
  <c r="L151" i="1"/>
  <c r="K151" i="1"/>
  <c r="J151" i="1"/>
  <c r="I151" i="1"/>
  <c r="H151" i="1"/>
  <c r="G151" i="1"/>
  <c r="F151" i="1"/>
  <c r="D151" i="1"/>
  <c r="E151" i="1" s="1"/>
  <c r="C151" i="1"/>
  <c r="B151" i="1"/>
  <c r="A151" i="1"/>
  <c r="K150" i="1"/>
  <c r="L150" i="1" s="1"/>
  <c r="J150" i="1"/>
  <c r="I150" i="1"/>
  <c r="H150" i="1"/>
  <c r="G150" i="1"/>
  <c r="F150" i="1"/>
  <c r="C150" i="1"/>
  <c r="B150" i="1"/>
  <c r="A150" i="1"/>
  <c r="D150" i="1" s="1"/>
  <c r="E150" i="1" s="1"/>
  <c r="L149" i="1"/>
  <c r="K149" i="1"/>
  <c r="J149" i="1"/>
  <c r="I149" i="1"/>
  <c r="H149" i="1"/>
  <c r="G149" i="1"/>
  <c r="F149" i="1"/>
  <c r="D149" i="1"/>
  <c r="E149" i="1" s="1"/>
  <c r="C149" i="1"/>
  <c r="B149" i="1"/>
  <c r="A149" i="1"/>
  <c r="K148" i="1"/>
  <c r="L148" i="1" s="1"/>
  <c r="J148" i="1"/>
  <c r="I148" i="1"/>
  <c r="H148" i="1"/>
  <c r="G148" i="1"/>
  <c r="F148" i="1"/>
  <c r="C148" i="1"/>
  <c r="B148" i="1"/>
  <c r="A148" i="1"/>
  <c r="D148" i="1" s="1"/>
  <c r="E148" i="1" s="1"/>
  <c r="L147" i="1"/>
  <c r="K147" i="1"/>
  <c r="J147" i="1"/>
  <c r="I147" i="1"/>
  <c r="H147" i="1"/>
  <c r="G147" i="1"/>
  <c r="F147" i="1"/>
  <c r="D147" i="1"/>
  <c r="E147" i="1" s="1"/>
  <c r="C147" i="1"/>
  <c r="B147" i="1"/>
  <c r="A147" i="1"/>
  <c r="K146" i="1"/>
  <c r="L146" i="1" s="1"/>
  <c r="J146" i="1"/>
  <c r="I146" i="1"/>
  <c r="H146" i="1"/>
  <c r="G146" i="1"/>
  <c r="F146" i="1"/>
  <c r="C146" i="1"/>
  <c r="B146" i="1"/>
  <c r="A146" i="1"/>
  <c r="D146" i="1" s="1"/>
  <c r="E146" i="1" s="1"/>
  <c r="K145" i="1"/>
  <c r="J145" i="1"/>
  <c r="L145" i="1" s="1"/>
  <c r="I145" i="1"/>
  <c r="H145" i="1"/>
  <c r="G145" i="1"/>
  <c r="F145" i="1"/>
  <c r="E145" i="1"/>
  <c r="D145" i="1"/>
  <c r="C145" i="1"/>
  <c r="B145" i="1"/>
  <c r="A145" i="1"/>
  <c r="K144" i="1"/>
  <c r="L144" i="1" s="1"/>
  <c r="J144" i="1"/>
  <c r="I144" i="1"/>
  <c r="H144" i="1"/>
  <c r="G144" i="1"/>
  <c r="F144" i="1"/>
  <c r="C144" i="1"/>
  <c r="B144" i="1"/>
  <c r="A144" i="1"/>
  <c r="D144" i="1" s="1"/>
  <c r="E144" i="1" s="1"/>
  <c r="L143" i="1"/>
  <c r="K143" i="1"/>
  <c r="J143" i="1"/>
  <c r="I143" i="1"/>
  <c r="H143" i="1"/>
  <c r="G143" i="1"/>
  <c r="F143" i="1"/>
  <c r="E143" i="1"/>
  <c r="D143" i="1"/>
  <c r="C143" i="1"/>
  <c r="B143" i="1"/>
  <c r="A143" i="1"/>
  <c r="K142" i="1"/>
  <c r="L142" i="1" s="1"/>
  <c r="J142" i="1"/>
  <c r="I142" i="1"/>
  <c r="H142" i="1"/>
  <c r="G142" i="1"/>
  <c r="F142" i="1"/>
  <c r="C142" i="1"/>
  <c r="B142" i="1"/>
  <c r="A142" i="1"/>
  <c r="D142" i="1" s="1"/>
  <c r="E142" i="1" s="1"/>
  <c r="K141" i="1"/>
  <c r="J141" i="1"/>
  <c r="L141" i="1" s="1"/>
  <c r="I141" i="1"/>
  <c r="H141" i="1"/>
  <c r="G141" i="1"/>
  <c r="F141" i="1"/>
  <c r="E141" i="1"/>
  <c r="D141" i="1"/>
  <c r="C141" i="1"/>
  <c r="B141" i="1"/>
  <c r="A141" i="1"/>
  <c r="K140" i="1"/>
  <c r="L140" i="1" s="1"/>
  <c r="J140" i="1"/>
  <c r="I140" i="1"/>
  <c r="H140" i="1"/>
  <c r="G140" i="1"/>
  <c r="F140" i="1"/>
  <c r="C140" i="1"/>
  <c r="B140" i="1"/>
  <c r="A140" i="1"/>
  <c r="D140" i="1" s="1"/>
  <c r="E140" i="1" s="1"/>
  <c r="K139" i="1"/>
  <c r="J139" i="1"/>
  <c r="L139" i="1" s="1"/>
  <c r="I139" i="1"/>
  <c r="H139" i="1"/>
  <c r="G139" i="1"/>
  <c r="F139" i="1"/>
  <c r="E139" i="1"/>
  <c r="D139" i="1"/>
  <c r="C139" i="1"/>
  <c r="B139" i="1"/>
  <c r="A139" i="1"/>
  <c r="K138" i="1"/>
  <c r="L138" i="1" s="1"/>
  <c r="J138" i="1"/>
  <c r="I138" i="1"/>
  <c r="H138" i="1"/>
  <c r="G138" i="1"/>
  <c r="F138" i="1"/>
  <c r="C138" i="1"/>
  <c r="B138" i="1"/>
  <c r="A138" i="1"/>
  <c r="D138" i="1" s="1"/>
  <c r="E138" i="1" s="1"/>
  <c r="K137" i="1"/>
  <c r="J137" i="1"/>
  <c r="L137" i="1" s="1"/>
  <c r="I137" i="1"/>
  <c r="H137" i="1"/>
  <c r="G137" i="1"/>
  <c r="F137" i="1"/>
  <c r="E137" i="1"/>
  <c r="D137" i="1"/>
  <c r="C137" i="1"/>
  <c r="B137" i="1"/>
  <c r="A137" i="1"/>
  <c r="K136" i="1"/>
  <c r="L136" i="1" s="1"/>
  <c r="J136" i="1"/>
  <c r="I136" i="1"/>
  <c r="H136" i="1"/>
  <c r="G136" i="1"/>
  <c r="F136" i="1"/>
  <c r="C136" i="1"/>
  <c r="B136" i="1"/>
  <c r="A136" i="1"/>
  <c r="D136" i="1" s="1"/>
  <c r="E136" i="1" s="1"/>
  <c r="L135" i="1"/>
  <c r="K135" i="1"/>
  <c r="J135" i="1"/>
  <c r="I135" i="1"/>
  <c r="H135" i="1"/>
  <c r="G135" i="1"/>
  <c r="F135" i="1"/>
  <c r="D135" i="1"/>
  <c r="E135" i="1" s="1"/>
  <c r="C135" i="1"/>
  <c r="B135" i="1"/>
  <c r="A135" i="1"/>
  <c r="K134" i="1"/>
  <c r="L134" i="1" s="1"/>
  <c r="J134" i="1"/>
  <c r="I134" i="1"/>
  <c r="H134" i="1"/>
  <c r="G134" i="1"/>
  <c r="F134" i="1"/>
  <c r="C134" i="1"/>
  <c r="B134" i="1"/>
  <c r="A134" i="1"/>
  <c r="D134" i="1" s="1"/>
  <c r="E134" i="1" s="1"/>
  <c r="L133" i="1"/>
  <c r="K133" i="1"/>
  <c r="J133" i="1"/>
  <c r="I133" i="1"/>
  <c r="H133" i="1"/>
  <c r="G133" i="1"/>
  <c r="F133" i="1"/>
  <c r="D133" i="1"/>
  <c r="E133" i="1" s="1"/>
  <c r="C133" i="1"/>
  <c r="B133" i="1"/>
  <c r="A133" i="1"/>
  <c r="K132" i="1"/>
  <c r="L132" i="1" s="1"/>
  <c r="J132" i="1"/>
  <c r="I132" i="1"/>
  <c r="H132" i="1"/>
  <c r="G132" i="1"/>
  <c r="F132" i="1"/>
  <c r="C132" i="1"/>
  <c r="B132" i="1"/>
  <c r="A132" i="1"/>
  <c r="D132" i="1" s="1"/>
  <c r="E132" i="1" s="1"/>
  <c r="L131" i="1"/>
  <c r="K131" i="1"/>
  <c r="J131" i="1"/>
  <c r="I131" i="1"/>
  <c r="H131" i="1"/>
  <c r="G131" i="1"/>
  <c r="F131" i="1"/>
  <c r="D131" i="1"/>
  <c r="E131" i="1" s="1"/>
  <c r="C131" i="1"/>
  <c r="B131" i="1"/>
  <c r="A131" i="1"/>
  <c r="K130" i="1"/>
  <c r="L130" i="1" s="1"/>
  <c r="J130" i="1"/>
  <c r="I130" i="1"/>
  <c r="H130" i="1"/>
  <c r="G130" i="1"/>
  <c r="F130" i="1"/>
  <c r="C130" i="1"/>
  <c r="B130" i="1"/>
  <c r="A130" i="1"/>
  <c r="D130" i="1" s="1"/>
  <c r="E130" i="1" s="1"/>
  <c r="K129" i="1"/>
  <c r="J129" i="1"/>
  <c r="L129" i="1" s="1"/>
  <c r="I129" i="1"/>
  <c r="H129" i="1"/>
  <c r="G129" i="1"/>
  <c r="F129" i="1"/>
  <c r="E129" i="1"/>
  <c r="D129" i="1"/>
  <c r="C129" i="1"/>
  <c r="B129" i="1"/>
  <c r="A129" i="1"/>
  <c r="K128" i="1"/>
  <c r="L128" i="1" s="1"/>
  <c r="J128" i="1"/>
  <c r="I128" i="1"/>
  <c r="H128" i="1"/>
  <c r="G128" i="1"/>
  <c r="F128" i="1"/>
  <c r="C128" i="1"/>
  <c r="B128" i="1"/>
  <c r="A128" i="1"/>
  <c r="D128" i="1" s="1"/>
  <c r="E128" i="1" s="1"/>
  <c r="L127" i="1"/>
  <c r="K127" i="1"/>
  <c r="J127" i="1"/>
  <c r="I127" i="1"/>
  <c r="H127" i="1"/>
  <c r="G127" i="1"/>
  <c r="F127" i="1"/>
  <c r="E127" i="1"/>
  <c r="D127" i="1"/>
  <c r="C127" i="1"/>
  <c r="B127" i="1"/>
  <c r="A127" i="1"/>
  <c r="K126" i="1"/>
  <c r="L126" i="1" s="1"/>
  <c r="J126" i="1"/>
  <c r="I126" i="1"/>
  <c r="H126" i="1"/>
  <c r="G126" i="1"/>
  <c r="F126" i="1"/>
  <c r="C126" i="1"/>
  <c r="B126" i="1"/>
  <c r="A126" i="1"/>
  <c r="D126" i="1" s="1"/>
  <c r="E126" i="1" s="1"/>
  <c r="K125" i="1"/>
  <c r="J125" i="1"/>
  <c r="L125" i="1" s="1"/>
  <c r="I125" i="1"/>
  <c r="H125" i="1"/>
  <c r="G125" i="1"/>
  <c r="F125" i="1"/>
  <c r="E125" i="1"/>
  <c r="D125" i="1"/>
  <c r="C125" i="1"/>
  <c r="B125" i="1"/>
  <c r="A125" i="1"/>
  <c r="K124" i="1"/>
  <c r="L124" i="1" s="1"/>
  <c r="J124" i="1"/>
  <c r="I124" i="1"/>
  <c r="H124" i="1"/>
  <c r="G124" i="1"/>
  <c r="F124" i="1"/>
  <c r="C124" i="1"/>
  <c r="B124" i="1"/>
  <c r="A124" i="1"/>
  <c r="D124" i="1" s="1"/>
  <c r="E124" i="1" s="1"/>
  <c r="K123" i="1"/>
  <c r="J123" i="1"/>
  <c r="L123" i="1" s="1"/>
  <c r="I123" i="1"/>
  <c r="H123" i="1"/>
  <c r="G123" i="1"/>
  <c r="F123" i="1"/>
  <c r="E123" i="1"/>
  <c r="D123" i="1"/>
  <c r="C123" i="1"/>
  <c r="B123" i="1"/>
  <c r="A123" i="1"/>
  <c r="K122" i="1"/>
  <c r="L122" i="1" s="1"/>
  <c r="J122" i="1"/>
  <c r="I122" i="1"/>
  <c r="H122" i="1"/>
  <c r="G122" i="1"/>
  <c r="F122" i="1"/>
  <c r="C122" i="1"/>
  <c r="B122" i="1"/>
  <c r="A122" i="1"/>
  <c r="D122" i="1" s="1"/>
  <c r="E122" i="1" s="1"/>
  <c r="K121" i="1"/>
  <c r="J121" i="1"/>
  <c r="L121" i="1" s="1"/>
  <c r="I121" i="1"/>
  <c r="H121" i="1"/>
  <c r="G121" i="1"/>
  <c r="F121" i="1"/>
  <c r="E121" i="1"/>
  <c r="D121" i="1"/>
  <c r="C121" i="1"/>
  <c r="B121" i="1"/>
  <c r="A121" i="1"/>
  <c r="K120" i="1"/>
  <c r="L120" i="1" s="1"/>
  <c r="J120" i="1"/>
  <c r="I120" i="1"/>
  <c r="H120" i="1"/>
  <c r="G120" i="1"/>
  <c r="F120" i="1"/>
  <c r="C120" i="1"/>
  <c r="B120" i="1"/>
  <c r="A120" i="1"/>
  <c r="D120" i="1" s="1"/>
  <c r="E120" i="1" s="1"/>
  <c r="L119" i="1"/>
  <c r="K119" i="1"/>
  <c r="J119" i="1"/>
  <c r="I119" i="1"/>
  <c r="H119" i="1"/>
  <c r="G119" i="1"/>
  <c r="F119" i="1"/>
  <c r="D119" i="1"/>
  <c r="E119" i="1" s="1"/>
  <c r="C119" i="1"/>
  <c r="B119" i="1"/>
  <c r="A119" i="1"/>
  <c r="K118" i="1"/>
  <c r="L118" i="1" s="1"/>
  <c r="J118" i="1"/>
  <c r="I118" i="1"/>
  <c r="H118" i="1"/>
  <c r="G118" i="1"/>
  <c r="F118" i="1"/>
  <c r="C118" i="1"/>
  <c r="B118" i="1"/>
  <c r="A118" i="1"/>
  <c r="D118" i="1" s="1"/>
  <c r="E118" i="1" s="1"/>
  <c r="K117" i="1"/>
  <c r="J117" i="1"/>
  <c r="L117" i="1" s="1"/>
  <c r="I117" i="1"/>
  <c r="H117" i="1"/>
  <c r="G117" i="1"/>
  <c r="F117" i="1"/>
  <c r="E117" i="1"/>
  <c r="D117" i="1"/>
  <c r="C117" i="1"/>
  <c r="B117" i="1"/>
  <c r="A117" i="1"/>
  <c r="L116" i="1"/>
  <c r="K116" i="1"/>
  <c r="J116" i="1"/>
  <c r="I116" i="1"/>
  <c r="H116" i="1"/>
  <c r="G116" i="1"/>
  <c r="F116" i="1"/>
  <c r="C116" i="1"/>
  <c r="B116" i="1"/>
  <c r="A116" i="1"/>
  <c r="D116" i="1" s="1"/>
  <c r="E116" i="1" s="1"/>
  <c r="L115" i="1"/>
  <c r="K115" i="1"/>
  <c r="J115" i="1"/>
  <c r="I115" i="1"/>
  <c r="H115" i="1"/>
  <c r="G115" i="1"/>
  <c r="F115" i="1"/>
  <c r="D115" i="1"/>
  <c r="E115" i="1" s="1"/>
  <c r="C115" i="1"/>
  <c r="B115" i="1"/>
  <c r="A115" i="1"/>
  <c r="K114" i="1"/>
  <c r="J114" i="1"/>
  <c r="L114" i="1" s="1"/>
  <c r="I114" i="1"/>
  <c r="H114" i="1"/>
  <c r="G114" i="1"/>
  <c r="F114" i="1"/>
  <c r="D114" i="1"/>
  <c r="E114" i="1" s="1"/>
  <c r="C114" i="1"/>
  <c r="B114" i="1"/>
  <c r="A114" i="1"/>
  <c r="K113" i="1"/>
  <c r="L113" i="1" s="1"/>
  <c r="J113" i="1"/>
  <c r="I113" i="1"/>
  <c r="H113" i="1"/>
  <c r="G113" i="1"/>
  <c r="F113" i="1"/>
  <c r="E113" i="1"/>
  <c r="D113" i="1"/>
  <c r="C113" i="1"/>
  <c r="B113" i="1"/>
  <c r="A113" i="1"/>
  <c r="L112" i="1"/>
  <c r="K112" i="1"/>
  <c r="J112" i="1"/>
  <c r="I112" i="1"/>
  <c r="H112" i="1"/>
  <c r="G112" i="1"/>
  <c r="F112" i="1"/>
  <c r="C112" i="1"/>
  <c r="B112" i="1"/>
  <c r="A112" i="1"/>
  <c r="D112" i="1" s="1"/>
  <c r="E112" i="1" s="1"/>
  <c r="K111" i="1"/>
  <c r="J111" i="1"/>
  <c r="L111" i="1" s="1"/>
  <c r="I111" i="1"/>
  <c r="H111" i="1"/>
  <c r="G111" i="1"/>
  <c r="F111" i="1"/>
  <c r="E111" i="1"/>
  <c r="D111" i="1"/>
  <c r="C111" i="1"/>
  <c r="B111" i="1"/>
  <c r="A111" i="1"/>
  <c r="K110" i="1"/>
  <c r="J110" i="1"/>
  <c r="L110" i="1" s="1"/>
  <c r="I110" i="1"/>
  <c r="H110" i="1"/>
  <c r="G110" i="1"/>
  <c r="F110" i="1"/>
  <c r="C110" i="1"/>
  <c r="B110" i="1"/>
  <c r="A110" i="1"/>
  <c r="D110" i="1" s="1"/>
  <c r="E110" i="1" s="1"/>
  <c r="K109" i="1"/>
  <c r="J109" i="1"/>
  <c r="L109" i="1" s="1"/>
  <c r="I109" i="1"/>
  <c r="H109" i="1"/>
  <c r="G109" i="1"/>
  <c r="F109" i="1"/>
  <c r="E109" i="1"/>
  <c r="D109" i="1"/>
  <c r="C109" i="1"/>
  <c r="B109" i="1"/>
  <c r="A109" i="1"/>
  <c r="K108" i="1"/>
  <c r="L108" i="1" s="1"/>
  <c r="J108" i="1"/>
  <c r="I108" i="1"/>
  <c r="H108" i="1"/>
  <c r="G108" i="1"/>
  <c r="F108" i="1"/>
  <c r="C108" i="1"/>
  <c r="B108" i="1"/>
  <c r="A108" i="1"/>
  <c r="D108" i="1" s="1"/>
  <c r="E108" i="1" s="1"/>
  <c r="K107" i="1"/>
  <c r="J107" i="1"/>
  <c r="L107" i="1" s="1"/>
  <c r="I107" i="1"/>
  <c r="H107" i="1"/>
  <c r="G107" i="1"/>
  <c r="F107" i="1"/>
  <c r="E107" i="1"/>
  <c r="D107" i="1"/>
  <c r="C107" i="1"/>
  <c r="B107" i="1"/>
  <c r="A107" i="1"/>
  <c r="K106" i="1"/>
  <c r="L106" i="1" s="1"/>
  <c r="J106" i="1"/>
  <c r="I106" i="1"/>
  <c r="H106" i="1"/>
  <c r="G106" i="1"/>
  <c r="F106" i="1"/>
  <c r="C106" i="1"/>
  <c r="B106" i="1"/>
  <c r="A106" i="1"/>
  <c r="D106" i="1" s="1"/>
  <c r="E106" i="1" s="1"/>
  <c r="K105" i="1"/>
  <c r="J105" i="1"/>
  <c r="L105" i="1" s="1"/>
  <c r="I105" i="1"/>
  <c r="H105" i="1"/>
  <c r="G105" i="1"/>
  <c r="F105" i="1"/>
  <c r="E105" i="1"/>
  <c r="D105" i="1"/>
  <c r="C105" i="1"/>
  <c r="B105" i="1"/>
  <c r="A105" i="1"/>
  <c r="K104" i="1"/>
  <c r="J104" i="1"/>
  <c r="L104" i="1" s="1"/>
  <c r="I104" i="1"/>
  <c r="H104" i="1"/>
  <c r="G104" i="1"/>
  <c r="F104" i="1"/>
  <c r="C104" i="1"/>
  <c r="B104" i="1"/>
  <c r="A104" i="1"/>
  <c r="D104" i="1" s="1"/>
  <c r="E104" i="1" s="1"/>
  <c r="K103" i="1"/>
  <c r="J103" i="1"/>
  <c r="L103" i="1" s="1"/>
  <c r="I103" i="1"/>
  <c r="H103" i="1"/>
  <c r="G103" i="1"/>
  <c r="F103" i="1"/>
  <c r="E103" i="1"/>
  <c r="D103" i="1"/>
  <c r="C103" i="1"/>
  <c r="B103" i="1"/>
  <c r="A103" i="1"/>
  <c r="K102" i="1"/>
  <c r="J102" i="1"/>
  <c r="L102" i="1" s="1"/>
  <c r="I102" i="1"/>
  <c r="H102" i="1"/>
  <c r="G102" i="1"/>
  <c r="F102" i="1"/>
  <c r="C102" i="1"/>
  <c r="B102" i="1"/>
  <c r="A102" i="1"/>
  <c r="D102" i="1" s="1"/>
  <c r="E102" i="1" s="1"/>
  <c r="K101" i="1"/>
  <c r="J101" i="1"/>
  <c r="L101" i="1" s="1"/>
  <c r="I101" i="1"/>
  <c r="H101" i="1"/>
  <c r="G101" i="1"/>
  <c r="F101" i="1"/>
  <c r="E101" i="1"/>
  <c r="D101" i="1"/>
  <c r="C101" i="1"/>
  <c r="B101" i="1"/>
  <c r="A101" i="1"/>
  <c r="K100" i="1"/>
  <c r="J100" i="1"/>
  <c r="L100" i="1" s="1"/>
  <c r="I100" i="1"/>
  <c r="H100" i="1"/>
  <c r="G100" i="1"/>
  <c r="F100" i="1"/>
  <c r="C100" i="1"/>
  <c r="B100" i="1"/>
  <c r="A100" i="1"/>
  <c r="D100" i="1" s="1"/>
  <c r="E100" i="1" s="1"/>
  <c r="K99" i="1"/>
  <c r="J99" i="1"/>
  <c r="L99" i="1" s="1"/>
  <c r="I99" i="1"/>
  <c r="H99" i="1"/>
  <c r="G99" i="1"/>
  <c r="F99" i="1"/>
  <c r="E99" i="1"/>
  <c r="D99" i="1"/>
  <c r="C99" i="1"/>
  <c r="B99" i="1"/>
  <c r="A99" i="1"/>
  <c r="K98" i="1"/>
  <c r="J98" i="1"/>
  <c r="L98" i="1" s="1"/>
  <c r="I98" i="1"/>
  <c r="H98" i="1"/>
  <c r="G98" i="1"/>
  <c r="F98" i="1"/>
  <c r="C98" i="1"/>
  <c r="B98" i="1"/>
  <c r="A98" i="1"/>
  <c r="D98" i="1" s="1"/>
  <c r="E98" i="1" s="1"/>
  <c r="K97" i="1"/>
  <c r="J97" i="1"/>
  <c r="L97" i="1" s="1"/>
  <c r="I97" i="1"/>
  <c r="H97" i="1"/>
  <c r="G97" i="1"/>
  <c r="F97" i="1"/>
  <c r="E97" i="1"/>
  <c r="D97" i="1"/>
  <c r="C97" i="1"/>
  <c r="B97" i="1"/>
  <c r="A97" i="1"/>
  <c r="K96" i="1"/>
  <c r="L96" i="1" s="1"/>
  <c r="J96" i="1"/>
  <c r="I96" i="1"/>
  <c r="H96" i="1"/>
  <c r="G96" i="1"/>
  <c r="F96" i="1"/>
  <c r="C96" i="1"/>
  <c r="B96" i="1"/>
  <c r="A96" i="1"/>
  <c r="D96" i="1" s="1"/>
  <c r="E96" i="1" s="1"/>
  <c r="K95" i="1"/>
  <c r="J95" i="1"/>
  <c r="L95" i="1" s="1"/>
  <c r="I95" i="1"/>
  <c r="H95" i="1"/>
  <c r="G95" i="1"/>
  <c r="F95" i="1"/>
  <c r="E95" i="1"/>
  <c r="D95" i="1"/>
  <c r="C95" i="1"/>
  <c r="B95" i="1"/>
  <c r="A95" i="1"/>
  <c r="K94" i="1"/>
  <c r="J94" i="1"/>
  <c r="L94" i="1" s="1"/>
  <c r="I94" i="1"/>
  <c r="H94" i="1"/>
  <c r="G94" i="1"/>
  <c r="F94" i="1"/>
  <c r="C94" i="1"/>
  <c r="B94" i="1"/>
  <c r="A94" i="1"/>
  <c r="D94" i="1" s="1"/>
  <c r="E94" i="1" s="1"/>
  <c r="K93" i="1"/>
  <c r="J93" i="1"/>
  <c r="L93" i="1" s="1"/>
  <c r="I93" i="1"/>
  <c r="H93" i="1"/>
  <c r="G93" i="1"/>
  <c r="F93" i="1"/>
  <c r="E93" i="1"/>
  <c r="D93" i="1"/>
  <c r="C93" i="1"/>
  <c r="B93" i="1"/>
  <c r="A93" i="1"/>
  <c r="K92" i="1"/>
  <c r="J92" i="1"/>
  <c r="L92" i="1" s="1"/>
  <c r="I92" i="1"/>
  <c r="H92" i="1"/>
  <c r="G92" i="1"/>
  <c r="F92" i="1"/>
  <c r="C92" i="1"/>
  <c r="B92" i="1"/>
  <c r="A92" i="1"/>
  <c r="D92" i="1" s="1"/>
  <c r="E92" i="1" s="1"/>
  <c r="K91" i="1"/>
  <c r="J91" i="1"/>
  <c r="L91" i="1" s="1"/>
  <c r="I91" i="1"/>
  <c r="H91" i="1"/>
  <c r="G91" i="1"/>
  <c r="F91" i="1"/>
  <c r="E91" i="1"/>
  <c r="D91" i="1"/>
  <c r="C91" i="1"/>
  <c r="B91" i="1"/>
  <c r="A91" i="1"/>
  <c r="K90" i="1"/>
  <c r="J90" i="1"/>
  <c r="L90" i="1" s="1"/>
  <c r="I90" i="1"/>
  <c r="H90" i="1"/>
  <c r="G90" i="1"/>
  <c r="F90" i="1"/>
  <c r="C90" i="1"/>
  <c r="B90" i="1"/>
  <c r="A90" i="1"/>
  <c r="D90" i="1" s="1"/>
  <c r="E90" i="1" s="1"/>
  <c r="K89" i="1"/>
  <c r="J89" i="1"/>
  <c r="L89" i="1" s="1"/>
  <c r="I89" i="1"/>
  <c r="H89" i="1"/>
  <c r="G89" i="1"/>
  <c r="F89" i="1"/>
  <c r="E89" i="1"/>
  <c r="D89" i="1"/>
  <c r="C89" i="1"/>
  <c r="B89" i="1"/>
  <c r="A89" i="1"/>
  <c r="K88" i="1"/>
  <c r="J88" i="1"/>
  <c r="L88" i="1" s="1"/>
  <c r="I88" i="1"/>
  <c r="H88" i="1"/>
  <c r="G88" i="1"/>
  <c r="F88" i="1"/>
  <c r="C88" i="1"/>
  <c r="B88" i="1"/>
  <c r="A88" i="1"/>
  <c r="D88" i="1" s="1"/>
  <c r="E88" i="1" s="1"/>
  <c r="K87" i="1"/>
  <c r="J87" i="1"/>
  <c r="L87" i="1" s="1"/>
  <c r="I87" i="1"/>
  <c r="H87" i="1"/>
  <c r="G87" i="1"/>
  <c r="F87" i="1"/>
  <c r="E87" i="1"/>
  <c r="D87" i="1"/>
  <c r="C87" i="1"/>
  <c r="B87" i="1"/>
  <c r="A87" i="1"/>
  <c r="K86" i="1"/>
  <c r="J86" i="1"/>
  <c r="L86" i="1" s="1"/>
  <c r="I86" i="1"/>
  <c r="H86" i="1"/>
  <c r="G86" i="1"/>
  <c r="F86" i="1"/>
  <c r="C86" i="1"/>
  <c r="B86" i="1"/>
  <c r="A86" i="1"/>
  <c r="D86" i="1" s="1"/>
  <c r="E86" i="1" s="1"/>
  <c r="K85" i="1"/>
  <c r="J85" i="1"/>
  <c r="L85" i="1" s="1"/>
  <c r="I85" i="1"/>
  <c r="H85" i="1"/>
  <c r="G85" i="1"/>
  <c r="F85" i="1"/>
  <c r="E85" i="1"/>
  <c r="D85" i="1"/>
  <c r="C85" i="1"/>
  <c r="B85" i="1"/>
  <c r="A85" i="1"/>
  <c r="K84" i="1"/>
  <c r="J84" i="1"/>
  <c r="L84" i="1" s="1"/>
  <c r="I84" i="1"/>
  <c r="H84" i="1"/>
  <c r="G84" i="1"/>
  <c r="F84" i="1"/>
  <c r="C84" i="1"/>
  <c r="B84" i="1"/>
  <c r="A84" i="1"/>
  <c r="D84" i="1" s="1"/>
  <c r="E84" i="1" s="1"/>
  <c r="K83" i="1"/>
  <c r="J83" i="1"/>
  <c r="L83" i="1" s="1"/>
  <c r="I83" i="1"/>
  <c r="H83" i="1"/>
  <c r="G83" i="1"/>
  <c r="F83" i="1"/>
  <c r="E83" i="1"/>
  <c r="D83" i="1"/>
  <c r="C83" i="1"/>
  <c r="B83" i="1"/>
  <c r="A83" i="1"/>
  <c r="K82" i="1"/>
  <c r="J82" i="1"/>
  <c r="L82" i="1" s="1"/>
  <c r="I82" i="1"/>
  <c r="H82" i="1"/>
  <c r="G82" i="1"/>
  <c r="F82" i="1"/>
  <c r="C82" i="1"/>
  <c r="B82" i="1"/>
  <c r="A82" i="1"/>
  <c r="D82" i="1" s="1"/>
  <c r="E82" i="1" s="1"/>
  <c r="K81" i="1"/>
  <c r="J81" i="1"/>
  <c r="L81" i="1" s="1"/>
  <c r="I81" i="1"/>
  <c r="H81" i="1"/>
  <c r="G81" i="1"/>
  <c r="F81" i="1"/>
  <c r="E81" i="1"/>
  <c r="D81" i="1"/>
  <c r="C81" i="1"/>
  <c r="B81" i="1"/>
  <c r="A81" i="1"/>
  <c r="K80" i="1"/>
  <c r="J80" i="1"/>
  <c r="L80" i="1" s="1"/>
  <c r="I80" i="1"/>
  <c r="H80" i="1"/>
  <c r="G80" i="1"/>
  <c r="F80" i="1"/>
  <c r="C80" i="1"/>
  <c r="B80" i="1"/>
  <c r="A80" i="1"/>
  <c r="D80" i="1" s="1"/>
  <c r="E80" i="1" s="1"/>
  <c r="K79" i="1"/>
  <c r="J79" i="1"/>
  <c r="L79" i="1" s="1"/>
  <c r="I79" i="1"/>
  <c r="H79" i="1"/>
  <c r="G79" i="1"/>
  <c r="F79" i="1"/>
  <c r="E79" i="1"/>
  <c r="D79" i="1"/>
  <c r="C79" i="1"/>
  <c r="B79" i="1"/>
  <c r="A79" i="1"/>
  <c r="K78" i="1"/>
  <c r="J78" i="1"/>
  <c r="L78" i="1" s="1"/>
  <c r="I78" i="1"/>
  <c r="H78" i="1"/>
  <c r="G78" i="1"/>
  <c r="F78" i="1"/>
  <c r="C78" i="1"/>
  <c r="B78" i="1"/>
  <c r="A78" i="1"/>
  <c r="D78" i="1" s="1"/>
  <c r="E78" i="1" s="1"/>
  <c r="K77" i="1"/>
  <c r="J77" i="1"/>
  <c r="L77" i="1" s="1"/>
  <c r="I77" i="1"/>
  <c r="H77" i="1"/>
  <c r="G77" i="1"/>
  <c r="F77" i="1"/>
  <c r="E77" i="1"/>
  <c r="D77" i="1"/>
  <c r="C77" i="1"/>
  <c r="B77" i="1"/>
  <c r="A77" i="1"/>
  <c r="K76" i="1"/>
  <c r="J76" i="1"/>
  <c r="L76" i="1" s="1"/>
  <c r="I76" i="1"/>
  <c r="H76" i="1"/>
  <c r="G76" i="1"/>
  <c r="F76" i="1"/>
  <c r="C76" i="1"/>
  <c r="B76" i="1"/>
  <c r="A76" i="1"/>
  <c r="D76" i="1" s="1"/>
  <c r="E76" i="1" s="1"/>
  <c r="K75" i="1"/>
  <c r="J75" i="1"/>
  <c r="L75" i="1" s="1"/>
  <c r="I75" i="1"/>
  <c r="H75" i="1"/>
  <c r="G75" i="1"/>
  <c r="F75" i="1"/>
  <c r="E75" i="1"/>
  <c r="D75" i="1"/>
  <c r="C75" i="1"/>
  <c r="B75" i="1"/>
  <c r="A75" i="1"/>
  <c r="K74" i="1"/>
  <c r="J74" i="1"/>
  <c r="L74" i="1" s="1"/>
  <c r="I74" i="1"/>
  <c r="H74" i="1"/>
  <c r="G74" i="1"/>
  <c r="F74" i="1"/>
  <c r="C74" i="1"/>
  <c r="B74" i="1"/>
  <c r="A74" i="1"/>
  <c r="D74" i="1" s="1"/>
  <c r="E74" i="1" s="1"/>
  <c r="K73" i="1"/>
  <c r="J73" i="1"/>
  <c r="L73" i="1" s="1"/>
  <c r="I73" i="1"/>
  <c r="H73" i="1"/>
  <c r="G73" i="1"/>
  <c r="F73" i="1"/>
  <c r="E73" i="1"/>
  <c r="D73" i="1"/>
  <c r="C73" i="1"/>
  <c r="B73" i="1"/>
  <c r="A73" i="1"/>
  <c r="K72" i="1"/>
  <c r="J72" i="1"/>
  <c r="L72" i="1" s="1"/>
  <c r="I72" i="1"/>
  <c r="H72" i="1"/>
  <c r="G72" i="1"/>
  <c r="F72" i="1"/>
  <c r="C72" i="1"/>
  <c r="B72" i="1"/>
  <c r="A72" i="1"/>
  <c r="D72" i="1" s="1"/>
  <c r="E72" i="1" s="1"/>
  <c r="K71" i="1"/>
  <c r="J71" i="1"/>
  <c r="L71" i="1" s="1"/>
  <c r="I71" i="1"/>
  <c r="H71" i="1"/>
  <c r="G71" i="1"/>
  <c r="F71" i="1"/>
  <c r="E71" i="1"/>
  <c r="D71" i="1"/>
  <c r="C71" i="1"/>
  <c r="B71" i="1"/>
  <c r="A71" i="1"/>
  <c r="K70" i="1"/>
  <c r="J70" i="1"/>
  <c r="L70" i="1" s="1"/>
  <c r="I70" i="1"/>
  <c r="H70" i="1"/>
  <c r="G70" i="1"/>
  <c r="F70" i="1"/>
  <c r="C70" i="1"/>
  <c r="B70" i="1"/>
  <c r="A70" i="1"/>
  <c r="D70" i="1" s="1"/>
  <c r="E70" i="1" s="1"/>
  <c r="K69" i="1"/>
  <c r="J69" i="1"/>
  <c r="L69" i="1" s="1"/>
  <c r="I69" i="1"/>
  <c r="H69" i="1"/>
  <c r="G69" i="1"/>
  <c r="F69" i="1"/>
  <c r="D69" i="1"/>
  <c r="E69" i="1" s="1"/>
  <c r="C69" i="1"/>
  <c r="B69" i="1"/>
  <c r="A69" i="1"/>
  <c r="K68" i="1"/>
  <c r="J68" i="1"/>
  <c r="L68" i="1" s="1"/>
  <c r="I68" i="1"/>
  <c r="H68" i="1"/>
  <c r="G68" i="1"/>
  <c r="F68" i="1"/>
  <c r="C68" i="1"/>
  <c r="B68" i="1"/>
  <c r="A68" i="1"/>
  <c r="D68" i="1" s="1"/>
  <c r="E68" i="1" s="1"/>
  <c r="K67" i="1"/>
  <c r="J67" i="1"/>
  <c r="L67" i="1" s="1"/>
  <c r="I67" i="1"/>
  <c r="H67" i="1"/>
  <c r="G67" i="1"/>
  <c r="F67" i="1"/>
  <c r="D67" i="1"/>
  <c r="E67" i="1" s="1"/>
  <c r="C67" i="1"/>
  <c r="B67" i="1"/>
  <c r="A67" i="1"/>
  <c r="K66" i="1"/>
  <c r="J66" i="1"/>
  <c r="L66" i="1" s="1"/>
  <c r="I66" i="1"/>
  <c r="H66" i="1"/>
  <c r="G66" i="1"/>
  <c r="F66" i="1"/>
  <c r="C66" i="1"/>
  <c r="B66" i="1"/>
  <c r="A66" i="1"/>
  <c r="D66" i="1" s="1"/>
  <c r="E66" i="1" s="1"/>
  <c r="K65" i="1"/>
  <c r="J65" i="1"/>
  <c r="L65" i="1" s="1"/>
  <c r="I65" i="1"/>
  <c r="H65" i="1"/>
  <c r="G65" i="1"/>
  <c r="F65" i="1"/>
  <c r="D65" i="1"/>
  <c r="E65" i="1" s="1"/>
  <c r="C65" i="1"/>
  <c r="B65" i="1"/>
  <c r="A65" i="1"/>
  <c r="K64" i="1"/>
  <c r="J64" i="1"/>
  <c r="L64" i="1" s="1"/>
  <c r="I64" i="1"/>
  <c r="H64" i="1"/>
  <c r="G64" i="1"/>
  <c r="F64" i="1"/>
  <c r="C64" i="1"/>
  <c r="B64" i="1"/>
  <c r="A64" i="1"/>
  <c r="D64" i="1" s="1"/>
  <c r="E64" i="1" s="1"/>
  <c r="K63" i="1"/>
  <c r="J63" i="1"/>
  <c r="L63" i="1" s="1"/>
  <c r="I63" i="1"/>
  <c r="H63" i="1"/>
  <c r="G63" i="1"/>
  <c r="F63" i="1"/>
  <c r="D63" i="1"/>
  <c r="E63" i="1" s="1"/>
  <c r="C63" i="1"/>
  <c r="B63" i="1"/>
  <c r="A63" i="1"/>
  <c r="K62" i="1"/>
  <c r="J62" i="1"/>
  <c r="L62" i="1" s="1"/>
  <c r="I62" i="1"/>
  <c r="H62" i="1"/>
  <c r="G62" i="1"/>
  <c r="F62" i="1"/>
  <c r="C62" i="1"/>
  <c r="B62" i="1"/>
  <c r="A62" i="1"/>
  <c r="D62" i="1" s="1"/>
  <c r="E62" i="1" s="1"/>
  <c r="K61" i="1"/>
  <c r="J61" i="1"/>
  <c r="L61" i="1" s="1"/>
  <c r="I61" i="1"/>
  <c r="H61" i="1"/>
  <c r="G61" i="1"/>
  <c r="F61" i="1"/>
  <c r="D61" i="1"/>
  <c r="E61" i="1" s="1"/>
  <c r="C61" i="1"/>
  <c r="B61" i="1"/>
  <c r="A61" i="1"/>
  <c r="K60" i="1"/>
  <c r="J60" i="1"/>
  <c r="L60" i="1" s="1"/>
  <c r="I60" i="1"/>
  <c r="H60" i="1"/>
  <c r="G60" i="1"/>
  <c r="F60" i="1"/>
  <c r="C60" i="1"/>
  <c r="B60" i="1"/>
  <c r="A60" i="1"/>
  <c r="D60" i="1" s="1"/>
  <c r="E60" i="1" s="1"/>
  <c r="K59" i="1"/>
  <c r="J59" i="1"/>
  <c r="L59" i="1" s="1"/>
  <c r="I59" i="1"/>
  <c r="H59" i="1"/>
  <c r="G59" i="1"/>
  <c r="F59" i="1"/>
  <c r="D59" i="1"/>
  <c r="E59" i="1" s="1"/>
  <c r="C59" i="1"/>
  <c r="B59" i="1"/>
  <c r="A59" i="1"/>
  <c r="K58" i="1"/>
  <c r="J58" i="1"/>
  <c r="L58" i="1" s="1"/>
  <c r="I58" i="1"/>
  <c r="H58" i="1"/>
  <c r="G58" i="1"/>
  <c r="F58" i="1"/>
  <c r="C58" i="1"/>
  <c r="B58" i="1"/>
  <c r="A58" i="1"/>
  <c r="D58" i="1" s="1"/>
  <c r="E58" i="1" s="1"/>
  <c r="K57" i="1"/>
  <c r="J57" i="1"/>
  <c r="L57" i="1" s="1"/>
  <c r="I57" i="1"/>
  <c r="H57" i="1"/>
  <c r="G57" i="1"/>
  <c r="F57" i="1"/>
  <c r="D57" i="1"/>
  <c r="E57" i="1" s="1"/>
  <c r="C57" i="1"/>
  <c r="B57" i="1"/>
  <c r="A57" i="1"/>
  <c r="K56" i="1"/>
  <c r="J56" i="1"/>
  <c r="L56" i="1" s="1"/>
  <c r="I56" i="1"/>
  <c r="H56" i="1"/>
  <c r="G56" i="1"/>
  <c r="F56" i="1"/>
  <c r="C56" i="1"/>
  <c r="B56" i="1"/>
  <c r="A56" i="1"/>
  <c r="D56" i="1" s="1"/>
  <c r="E56" i="1" s="1"/>
  <c r="K55" i="1"/>
  <c r="J55" i="1"/>
  <c r="L55" i="1" s="1"/>
  <c r="I55" i="1"/>
  <c r="H55" i="1"/>
  <c r="G55" i="1"/>
  <c r="F55" i="1"/>
  <c r="D55" i="1"/>
  <c r="E55" i="1" s="1"/>
  <c r="C55" i="1"/>
  <c r="B55" i="1"/>
  <c r="A55" i="1"/>
  <c r="K54" i="1"/>
  <c r="J54" i="1"/>
  <c r="L54" i="1" s="1"/>
  <c r="I54" i="1"/>
  <c r="H54" i="1"/>
  <c r="G54" i="1"/>
  <c r="F54" i="1"/>
  <c r="C54" i="1"/>
  <c r="B54" i="1"/>
  <c r="A54" i="1"/>
  <c r="D54" i="1" s="1"/>
  <c r="E54" i="1" s="1"/>
  <c r="K53" i="1"/>
  <c r="J53" i="1"/>
  <c r="L53" i="1" s="1"/>
  <c r="I53" i="1"/>
  <c r="H53" i="1"/>
  <c r="G53" i="1"/>
  <c r="F53" i="1"/>
  <c r="D53" i="1"/>
  <c r="E53" i="1" s="1"/>
  <c r="C53" i="1"/>
  <c r="B53" i="1"/>
  <c r="A53" i="1"/>
  <c r="K52" i="1"/>
  <c r="J52" i="1"/>
  <c r="L52" i="1" s="1"/>
  <c r="I52" i="1"/>
  <c r="H52" i="1"/>
  <c r="G52" i="1"/>
  <c r="F52" i="1"/>
  <c r="C52" i="1"/>
  <c r="B52" i="1"/>
  <c r="A52" i="1"/>
  <c r="D52" i="1" s="1"/>
  <c r="E52" i="1" s="1"/>
  <c r="K51" i="1"/>
  <c r="J51" i="1"/>
  <c r="L51" i="1" s="1"/>
  <c r="I51" i="1"/>
  <c r="H51" i="1"/>
  <c r="G51" i="1"/>
  <c r="F51" i="1"/>
  <c r="D51" i="1"/>
  <c r="E51" i="1" s="1"/>
  <c r="C51" i="1"/>
  <c r="B51" i="1"/>
  <c r="A51" i="1"/>
  <c r="K50" i="1"/>
  <c r="J50" i="1"/>
  <c r="L50" i="1" s="1"/>
  <c r="I50" i="1"/>
  <c r="H50" i="1"/>
  <c r="G50" i="1"/>
  <c r="F50" i="1"/>
  <c r="C50" i="1"/>
  <c r="B50" i="1"/>
  <c r="A50" i="1"/>
  <c r="D50" i="1" s="1"/>
  <c r="E50" i="1" s="1"/>
  <c r="K49" i="1"/>
  <c r="J49" i="1"/>
  <c r="L49" i="1" s="1"/>
  <c r="I49" i="1"/>
  <c r="H49" i="1"/>
  <c r="G49" i="1"/>
  <c r="F49" i="1"/>
  <c r="D49" i="1"/>
  <c r="E49" i="1" s="1"/>
  <c r="C49" i="1"/>
  <c r="B49" i="1"/>
  <c r="A49" i="1"/>
  <c r="K48" i="1"/>
  <c r="L48" i="1" s="1"/>
  <c r="J48" i="1"/>
  <c r="I48" i="1"/>
  <c r="H48" i="1"/>
  <c r="G48" i="1"/>
  <c r="F48" i="1"/>
  <c r="C48" i="1"/>
  <c r="B48" i="1"/>
  <c r="A48" i="1"/>
  <c r="D48" i="1" s="1"/>
  <c r="E48" i="1" s="1"/>
  <c r="K47" i="1"/>
  <c r="J47" i="1"/>
  <c r="L47" i="1" s="1"/>
  <c r="I47" i="1"/>
  <c r="H47" i="1"/>
  <c r="G47" i="1"/>
  <c r="F47" i="1"/>
  <c r="D47" i="1"/>
  <c r="E47" i="1" s="1"/>
  <c r="C47" i="1"/>
  <c r="B47" i="1"/>
  <c r="A47" i="1"/>
  <c r="K46" i="1"/>
  <c r="L46" i="1" s="1"/>
  <c r="J46" i="1"/>
  <c r="I46" i="1"/>
  <c r="H46" i="1"/>
  <c r="G46" i="1"/>
  <c r="F46" i="1"/>
  <c r="C46" i="1"/>
  <c r="B46" i="1"/>
  <c r="A46" i="1"/>
  <c r="D46" i="1" s="1"/>
  <c r="E46" i="1" s="1"/>
  <c r="K45" i="1"/>
  <c r="J45" i="1"/>
  <c r="L45" i="1" s="1"/>
  <c r="I45" i="1"/>
  <c r="H45" i="1"/>
  <c r="G45" i="1"/>
  <c r="F45" i="1"/>
  <c r="D45" i="1"/>
  <c r="E45" i="1" s="1"/>
  <c r="C45" i="1"/>
  <c r="B45" i="1"/>
  <c r="A45" i="1"/>
  <c r="K44" i="1"/>
  <c r="L44" i="1" s="1"/>
  <c r="J44" i="1"/>
  <c r="I44" i="1"/>
  <c r="H44" i="1"/>
  <c r="G44" i="1"/>
  <c r="F44" i="1"/>
  <c r="C44" i="1"/>
  <c r="B44" i="1"/>
  <c r="A44" i="1"/>
  <c r="D44" i="1" s="1"/>
  <c r="E44" i="1" s="1"/>
  <c r="K43" i="1"/>
  <c r="J43" i="1"/>
  <c r="L43" i="1" s="1"/>
  <c r="I43" i="1"/>
  <c r="H43" i="1"/>
  <c r="G43" i="1"/>
  <c r="F43" i="1"/>
  <c r="D43" i="1"/>
  <c r="E43" i="1" s="1"/>
  <c r="C43" i="1"/>
  <c r="B43" i="1"/>
  <c r="A43" i="1"/>
  <c r="K42" i="1"/>
  <c r="J42" i="1"/>
  <c r="L42" i="1" s="1"/>
  <c r="I42" i="1"/>
  <c r="H42" i="1"/>
  <c r="G42" i="1"/>
  <c r="F42" i="1"/>
  <c r="C42" i="1"/>
  <c r="B42" i="1"/>
  <c r="A42" i="1"/>
  <c r="D42" i="1" s="1"/>
  <c r="E42" i="1" s="1"/>
  <c r="K41" i="1"/>
  <c r="J41" i="1"/>
  <c r="L41" i="1" s="1"/>
  <c r="I41" i="1"/>
  <c r="H41" i="1"/>
  <c r="G41" i="1"/>
  <c r="F41" i="1"/>
  <c r="D41" i="1"/>
  <c r="E41" i="1" s="1"/>
  <c r="C41" i="1"/>
  <c r="B41" i="1"/>
  <c r="A41" i="1"/>
  <c r="K40" i="1"/>
  <c r="J40" i="1"/>
  <c r="L40" i="1" s="1"/>
  <c r="I40" i="1"/>
  <c r="H40" i="1"/>
  <c r="G40" i="1"/>
  <c r="F40" i="1"/>
  <c r="C40" i="1"/>
  <c r="B40" i="1"/>
  <c r="A40" i="1"/>
  <c r="D40" i="1" s="1"/>
  <c r="E40" i="1" s="1"/>
  <c r="K39" i="1"/>
  <c r="J39" i="1"/>
  <c r="L39" i="1" s="1"/>
  <c r="I39" i="1"/>
  <c r="H39" i="1"/>
  <c r="G39" i="1"/>
  <c r="F39" i="1"/>
  <c r="D39" i="1"/>
  <c r="E39" i="1" s="1"/>
  <c r="C39" i="1"/>
  <c r="B39" i="1"/>
  <c r="A39" i="1"/>
  <c r="K38" i="1"/>
  <c r="J38" i="1"/>
  <c r="L38" i="1" s="1"/>
  <c r="I38" i="1"/>
  <c r="H38" i="1"/>
  <c r="G38" i="1"/>
  <c r="F38" i="1"/>
  <c r="C38" i="1"/>
  <c r="B38" i="1"/>
  <c r="A38" i="1"/>
  <c r="D38" i="1" s="1"/>
  <c r="E38" i="1" s="1"/>
  <c r="K37" i="1"/>
  <c r="J37" i="1"/>
  <c r="L37" i="1" s="1"/>
  <c r="I37" i="1"/>
  <c r="H37" i="1"/>
  <c r="G37" i="1"/>
  <c r="F37" i="1"/>
  <c r="D37" i="1"/>
  <c r="E37" i="1" s="1"/>
  <c r="C37" i="1"/>
  <c r="B37" i="1"/>
  <c r="A37" i="1"/>
  <c r="K36" i="1"/>
  <c r="L36" i="1" s="1"/>
  <c r="J36" i="1"/>
  <c r="I36" i="1"/>
  <c r="H36" i="1"/>
  <c r="G36" i="1"/>
  <c r="F36" i="1"/>
  <c r="C36" i="1"/>
  <c r="B36" i="1"/>
  <c r="A36" i="1"/>
  <c r="D36" i="1" s="1"/>
  <c r="E36" i="1" s="1"/>
  <c r="K35" i="1"/>
  <c r="J35" i="1"/>
  <c r="L35" i="1" s="1"/>
  <c r="I35" i="1"/>
  <c r="H35" i="1"/>
  <c r="G35" i="1"/>
  <c r="F35" i="1"/>
  <c r="D35" i="1"/>
  <c r="E35" i="1" s="1"/>
  <c r="C35" i="1"/>
  <c r="B35" i="1"/>
  <c r="A35" i="1"/>
  <c r="K34" i="1"/>
  <c r="L34" i="1" s="1"/>
  <c r="J34" i="1"/>
  <c r="I34" i="1"/>
  <c r="H34" i="1"/>
  <c r="G34" i="1"/>
  <c r="F34" i="1"/>
  <c r="C34" i="1"/>
  <c r="B34" i="1"/>
  <c r="A34" i="1"/>
  <c r="D34" i="1" s="1"/>
  <c r="E34" i="1" s="1"/>
  <c r="K33" i="1"/>
  <c r="J33" i="1"/>
  <c r="L33" i="1" s="1"/>
  <c r="I33" i="1"/>
  <c r="H33" i="1"/>
  <c r="G33" i="1"/>
  <c r="F33" i="1"/>
  <c r="D33" i="1"/>
  <c r="E33" i="1" s="1"/>
  <c r="C33" i="1"/>
  <c r="B33" i="1"/>
  <c r="A33" i="1"/>
  <c r="K32" i="1"/>
  <c r="J32" i="1"/>
  <c r="L32" i="1" s="1"/>
  <c r="I32" i="1"/>
  <c r="H32" i="1"/>
  <c r="G32" i="1"/>
  <c r="F32" i="1"/>
  <c r="C32" i="1"/>
  <c r="B32" i="1"/>
  <c r="A32" i="1"/>
  <c r="D32" i="1" s="1"/>
  <c r="E32" i="1" s="1"/>
  <c r="K31" i="1"/>
  <c r="J31" i="1"/>
  <c r="L31" i="1" s="1"/>
  <c r="I31" i="1"/>
  <c r="H31" i="1"/>
  <c r="G31" i="1"/>
  <c r="F31" i="1"/>
  <c r="D31" i="1"/>
  <c r="E31" i="1" s="1"/>
  <c r="C31" i="1"/>
  <c r="B31" i="1"/>
  <c r="A31" i="1"/>
  <c r="K30" i="1"/>
  <c r="J30" i="1"/>
  <c r="L30" i="1" s="1"/>
  <c r="I30" i="1"/>
  <c r="H30" i="1"/>
  <c r="G30" i="1"/>
  <c r="F30" i="1"/>
  <c r="C30" i="1"/>
  <c r="B30" i="1"/>
  <c r="A30" i="1"/>
  <c r="D30" i="1" s="1"/>
  <c r="E30" i="1" s="1"/>
  <c r="K29" i="1"/>
  <c r="J29" i="1"/>
  <c r="L29" i="1" s="1"/>
  <c r="I29" i="1"/>
  <c r="H29" i="1"/>
  <c r="G29" i="1"/>
  <c r="F29" i="1"/>
  <c r="D29" i="1"/>
  <c r="E29" i="1" s="1"/>
  <c r="C29" i="1"/>
  <c r="B29" i="1"/>
  <c r="A29" i="1"/>
  <c r="K28" i="1"/>
  <c r="J28" i="1"/>
  <c r="L28" i="1" s="1"/>
  <c r="I28" i="1"/>
  <c r="H28" i="1"/>
  <c r="G28" i="1"/>
  <c r="F28" i="1"/>
  <c r="C28" i="1"/>
  <c r="B28" i="1"/>
  <c r="A28" i="1"/>
  <c r="D28" i="1" s="1"/>
  <c r="E28" i="1" s="1"/>
  <c r="K27" i="1"/>
  <c r="J27" i="1"/>
  <c r="L27" i="1" s="1"/>
  <c r="I27" i="1"/>
  <c r="H27" i="1"/>
  <c r="G27" i="1"/>
  <c r="F27" i="1"/>
  <c r="D27" i="1"/>
  <c r="E27" i="1" s="1"/>
  <c r="C27" i="1"/>
  <c r="B27" i="1"/>
  <c r="A27" i="1"/>
  <c r="K26" i="1"/>
  <c r="J26" i="1"/>
  <c r="L26" i="1" s="1"/>
  <c r="I26" i="1"/>
  <c r="H26" i="1"/>
  <c r="G26" i="1"/>
  <c r="F26" i="1"/>
  <c r="C26" i="1"/>
  <c r="B26" i="1"/>
  <c r="A26" i="1"/>
  <c r="D26" i="1" s="1"/>
  <c r="E26" i="1" s="1"/>
  <c r="K25" i="1"/>
  <c r="J25" i="1"/>
  <c r="L25" i="1" s="1"/>
  <c r="I25" i="1"/>
  <c r="H25" i="1"/>
  <c r="G25" i="1"/>
  <c r="F25" i="1"/>
  <c r="D25" i="1"/>
  <c r="E25" i="1" s="1"/>
  <c r="C25" i="1"/>
  <c r="B25" i="1"/>
  <c r="A25" i="1"/>
  <c r="K24" i="1"/>
  <c r="J24" i="1"/>
  <c r="L24" i="1" s="1"/>
  <c r="I24" i="1"/>
  <c r="H24" i="1"/>
  <c r="G24" i="1"/>
  <c r="F24" i="1"/>
  <c r="C24" i="1"/>
  <c r="B24" i="1"/>
  <c r="A24" i="1"/>
  <c r="D24" i="1" s="1"/>
  <c r="E24" i="1" s="1"/>
  <c r="K23" i="1"/>
  <c r="J23" i="1"/>
  <c r="L23" i="1" s="1"/>
  <c r="I23" i="1"/>
  <c r="H23" i="1"/>
  <c r="G23" i="1"/>
  <c r="F23" i="1"/>
  <c r="D23" i="1"/>
  <c r="E23" i="1" s="1"/>
  <c r="C23" i="1"/>
  <c r="B23" i="1"/>
  <c r="A23" i="1"/>
  <c r="K22" i="1"/>
  <c r="J22" i="1"/>
  <c r="L22" i="1" s="1"/>
  <c r="I22" i="1"/>
  <c r="H22" i="1"/>
  <c r="G22" i="1"/>
  <c r="F22" i="1"/>
  <c r="C22" i="1"/>
  <c r="B22" i="1"/>
  <c r="A22" i="1"/>
  <c r="D22" i="1" s="1"/>
  <c r="E22" i="1" s="1"/>
  <c r="K21" i="1"/>
  <c r="J21" i="1"/>
  <c r="L21" i="1" s="1"/>
  <c r="I21" i="1"/>
  <c r="H21" i="1"/>
  <c r="G21" i="1"/>
  <c r="F21" i="1"/>
  <c r="D21" i="1"/>
  <c r="E21" i="1" s="1"/>
  <c r="C21" i="1"/>
  <c r="B21" i="1"/>
  <c r="A21" i="1"/>
  <c r="K20" i="1"/>
  <c r="J20" i="1"/>
  <c r="L20" i="1" s="1"/>
  <c r="I20" i="1"/>
  <c r="H20" i="1"/>
  <c r="G20" i="1"/>
  <c r="F20" i="1"/>
  <c r="C20" i="1"/>
  <c r="B20" i="1"/>
  <c r="A20" i="1"/>
  <c r="D20" i="1" s="1"/>
  <c r="E20" i="1" s="1"/>
  <c r="K19" i="1"/>
  <c r="J19" i="1"/>
  <c r="L19" i="1" s="1"/>
  <c r="I19" i="1"/>
  <c r="H19" i="1"/>
  <c r="G19" i="1"/>
  <c r="F19" i="1"/>
  <c r="D19" i="1"/>
  <c r="E19" i="1" s="1"/>
  <c r="C19" i="1"/>
  <c r="B19" i="1"/>
  <c r="A19" i="1"/>
  <c r="K18" i="1"/>
  <c r="J18" i="1"/>
  <c r="L18" i="1" s="1"/>
  <c r="I18" i="1"/>
  <c r="H18" i="1"/>
  <c r="G18" i="1"/>
  <c r="F18" i="1"/>
  <c r="C18" i="1"/>
  <c r="B18" i="1"/>
  <c r="A18" i="1"/>
  <c r="D18" i="1" s="1"/>
  <c r="E18" i="1" s="1"/>
  <c r="K17" i="1"/>
  <c r="J17" i="1"/>
  <c r="L17" i="1" s="1"/>
  <c r="I17" i="1"/>
  <c r="H17" i="1"/>
  <c r="G17" i="1"/>
  <c r="F17" i="1"/>
  <c r="D17" i="1"/>
  <c r="E17" i="1" s="1"/>
  <c r="C17" i="1"/>
  <c r="B17" i="1"/>
  <c r="A17" i="1"/>
  <c r="K16" i="1"/>
  <c r="L16" i="1" s="1"/>
  <c r="J16" i="1"/>
  <c r="I16" i="1"/>
  <c r="H16" i="1"/>
  <c r="G16" i="1"/>
  <c r="F16" i="1"/>
  <c r="C16" i="1"/>
  <c r="B16" i="1"/>
  <c r="A16" i="1"/>
  <c r="D16" i="1" s="1"/>
  <c r="E16" i="1" s="1"/>
  <c r="K15" i="1"/>
  <c r="J15" i="1"/>
  <c r="L15" i="1" s="1"/>
  <c r="I15" i="1"/>
  <c r="H15" i="1"/>
  <c r="G15" i="1"/>
  <c r="F15" i="1"/>
  <c r="D15" i="1"/>
  <c r="E15" i="1" s="1"/>
  <c r="C15" i="1"/>
  <c r="B15" i="1"/>
  <c r="A15" i="1"/>
  <c r="K14" i="1"/>
  <c r="J14" i="1"/>
  <c r="L14" i="1" s="1"/>
  <c r="I14" i="1"/>
  <c r="H14" i="1"/>
  <c r="G14" i="1"/>
  <c r="F14" i="1"/>
  <c r="C14" i="1"/>
  <c r="B14" i="1"/>
  <c r="A14" i="1"/>
  <c r="D14" i="1" s="1"/>
  <c r="E14" i="1" s="1"/>
  <c r="K13" i="1"/>
  <c r="J13" i="1"/>
  <c r="L13" i="1" s="1"/>
  <c r="I13" i="1"/>
  <c r="H13" i="1"/>
  <c r="G13" i="1"/>
  <c r="F13" i="1"/>
  <c r="D13" i="1"/>
  <c r="E13" i="1" s="1"/>
  <c r="C13" i="1"/>
  <c r="B13" i="1"/>
  <c r="A13" i="1"/>
  <c r="K12" i="1"/>
  <c r="J12" i="1"/>
  <c r="L12" i="1" s="1"/>
  <c r="I12" i="1"/>
  <c r="H12" i="1"/>
  <c r="G12" i="1"/>
  <c r="F12" i="1"/>
  <c r="C12" i="1"/>
  <c r="B12" i="1"/>
  <c r="A12" i="1"/>
  <c r="D12" i="1" s="1"/>
  <c r="E12" i="1" s="1"/>
  <c r="K11" i="1"/>
  <c r="J11" i="1"/>
  <c r="L11" i="1" s="1"/>
  <c r="I11" i="1"/>
  <c r="H11" i="1"/>
  <c r="G11" i="1"/>
  <c r="F11" i="1"/>
  <c r="D11" i="1"/>
  <c r="E11" i="1" s="1"/>
  <c r="C11" i="1"/>
  <c r="B11" i="1"/>
  <c r="A11" i="1"/>
  <c r="K10" i="1"/>
  <c r="J10" i="1"/>
  <c r="L10" i="1" s="1"/>
  <c r="I10" i="1"/>
  <c r="H10" i="1"/>
  <c r="G10" i="1"/>
  <c r="F10" i="1"/>
  <c r="C10" i="1"/>
  <c r="B10" i="1"/>
  <c r="A10" i="1"/>
  <c r="D10" i="1" s="1"/>
  <c r="E10" i="1" s="1"/>
  <c r="K9" i="1"/>
  <c r="J9" i="1"/>
  <c r="L9" i="1" s="1"/>
  <c r="I9" i="1"/>
  <c r="H9" i="1"/>
  <c r="G9" i="1"/>
  <c r="F9" i="1"/>
  <c r="D9" i="1"/>
  <c r="E9" i="1" s="1"/>
  <c r="C9" i="1"/>
  <c r="B9" i="1"/>
  <c r="A9" i="1"/>
  <c r="L772" i="1" l="1"/>
  <c r="L788" i="1"/>
  <c r="L804" i="1"/>
  <c r="L820" i="1"/>
  <c r="L836" i="1"/>
  <c r="L852" i="1"/>
  <c r="L868" i="1"/>
  <c r="L879" i="1"/>
  <c r="L895" i="1"/>
  <c r="L780" i="1"/>
  <c r="L796" i="1"/>
  <c r="L812" i="1"/>
  <c r="L828" i="1"/>
  <c r="L844" i="1"/>
  <c r="L860" i="1"/>
  <c r="L872" i="1"/>
  <c r="L887" i="1"/>
  <c r="L800" i="1"/>
  <c r="L778" i="1"/>
  <c r="L1328" i="1" s="1"/>
  <c r="L794" i="1"/>
  <c r="L810" i="1"/>
  <c r="L826" i="1"/>
  <c r="L842" i="1"/>
  <c r="L858" i="1"/>
  <c r="L917" i="1"/>
  <c r="L920" i="1"/>
  <c r="L976" i="1"/>
  <c r="L889" i="1"/>
  <c r="L893" i="1"/>
  <c r="L901" i="1"/>
  <c r="L904" i="1"/>
  <c r="L933" i="1"/>
  <c r="L936" i="1"/>
  <c r="L952" i="1"/>
  <c r="L908" i="1"/>
  <c r="L944" i="1"/>
  <c r="L874" i="1"/>
  <c r="L878" i="1"/>
  <c r="L882" i="1"/>
  <c r="L886" i="1"/>
  <c r="L890" i="1"/>
  <c r="L894" i="1"/>
  <c r="L909" i="1"/>
  <c r="L912" i="1"/>
  <c r="L941" i="1"/>
  <c r="L945" i="1"/>
  <c r="L913" i="1"/>
  <c r="L916" i="1"/>
  <c r="L1082" i="1"/>
  <c r="L1098" i="1"/>
  <c r="L1138" i="1"/>
  <c r="L953" i="1"/>
  <c r="L961" i="1"/>
  <c r="L969" i="1"/>
  <c r="L977" i="1"/>
  <c r="L985" i="1"/>
  <c r="L993" i="1"/>
  <c r="L1001" i="1"/>
  <c r="L1009" i="1"/>
  <c r="L1017" i="1"/>
  <c r="L1025" i="1"/>
  <c r="L1033" i="1"/>
  <c r="L1062" i="1"/>
  <c r="L1074" i="1"/>
  <c r="L1130" i="1"/>
  <c r="L1146" i="1"/>
  <c r="L1054" i="1"/>
  <c r="L1066" i="1"/>
  <c r="L1122" i="1"/>
  <c r="L949" i="1"/>
  <c r="L957" i="1"/>
  <c r="L965" i="1"/>
  <c r="L973" i="1"/>
  <c r="L981" i="1"/>
  <c r="L989" i="1"/>
  <c r="L997" i="1"/>
  <c r="L1005" i="1"/>
  <c r="L1013" i="1"/>
  <c r="L1021" i="1"/>
  <c r="L1029" i="1"/>
  <c r="L1037" i="1"/>
  <c r="L1154" i="1"/>
  <c r="L1194" i="1"/>
  <c r="L1175" i="1"/>
  <c r="L1179" i="1"/>
  <c r="L1183" i="1"/>
  <c r="L1187" i="1"/>
  <c r="L1191" i="1"/>
  <c r="L1196" i="1"/>
  <c r="L1197" i="1"/>
  <c r="L1173" i="1"/>
  <c r="L1193" i="1"/>
  <c r="L1198" i="1"/>
  <c r="L1177" i="1"/>
  <c r="L1181" i="1"/>
  <c r="L1185" i="1"/>
  <c r="L1189" i="1"/>
</calcChain>
</file>

<file path=xl/sharedStrings.xml><?xml version="1.0" encoding="utf-8"?>
<sst xmlns="http://schemas.openxmlformats.org/spreadsheetml/2006/main" count="17" uniqueCount="17">
  <si>
    <t>DIVISION DE ALMACEN Y SUMINISTRO</t>
  </si>
  <si>
    <t xml:space="preserve"> RELACION DE INVENTARIO EN ALMACÉN </t>
  </si>
  <si>
    <t>Reporte de Octubre - Diciembre 2025</t>
  </si>
  <si>
    <t>Código Almacen</t>
  </si>
  <si>
    <t>Código Institucional</t>
  </si>
  <si>
    <t>Familia / Categoría</t>
  </si>
  <si>
    <t>Fecha de Adquisición</t>
  </si>
  <si>
    <t>Fecha de Registro</t>
  </si>
  <si>
    <t xml:space="preserve">Cuenta Objetal Adquisición </t>
  </si>
  <si>
    <t xml:space="preserve">Cuenta Objetal  Almacén </t>
  </si>
  <si>
    <t>Descripción del Artículo</t>
  </si>
  <si>
    <t>Unidad de medida</t>
  </si>
  <si>
    <t>Costo Unitario 
RD$</t>
  </si>
  <si>
    <t>Total Articulo en Existencia  Septiembre</t>
  </si>
  <si>
    <t>Valor
Septiembre
RD$</t>
  </si>
  <si>
    <t>Preparado y Revisado por: Santo C. Asencio Del Villar</t>
  </si>
  <si>
    <t xml:space="preserve">           Encargado De División De Almacén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</si>
</sst>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1C0A]dddd\,\ dd&quot; de &quot;mmmm&quot; de &quot;yyyy;@"/>
  </numFmts>
  <fonts count="14" x14ac:knownFonts="1">
    <font>
      <sz val="11"/>
      <color theme="1"/>
      <name val="Aptos Narrow"/>
      <family val="2"/>
      <scheme val="minor"/>
    </font>
    <font>
      <sz val="11"/>
      <color theme="1"/>
      <name val="Aptos Narrow"/>
      <family val="2"/>
      <scheme val="minor"/>
    </font>
    <font>
      <b/>
      <sz val="18"/>
      <color theme="1"/>
      <name val="Times New Roman"/>
      <family val="1"/>
    </font>
    <font>
      <b/>
      <u/>
      <sz val="18"/>
      <color theme="1"/>
      <name val="Times New Roman"/>
      <family val="1"/>
    </font>
    <font>
      <sz val="11"/>
      <color theme="1"/>
      <name val="Times New Roman"/>
      <family val="1"/>
    </font>
    <font>
      <b/>
      <sz val="16"/>
      <color theme="1"/>
      <name val="Aptos Narrow"/>
      <family val="2"/>
      <scheme val="minor"/>
    </font>
    <font>
      <b/>
      <sz val="16"/>
      <color theme="1"/>
      <name val="Times New Roman"/>
      <family val="1"/>
    </font>
    <font>
      <b/>
      <sz val="12"/>
      <color theme="1"/>
      <name val="Aptos Narrow"/>
      <family val="2"/>
      <scheme val="minor"/>
    </font>
    <font>
      <sz val="16"/>
      <color theme="1"/>
      <name val="Aptos Narrow"/>
      <family val="2"/>
      <scheme val="minor"/>
    </font>
    <font>
      <sz val="16"/>
      <color theme="1"/>
      <name val="Times New Roman"/>
      <family val="1"/>
    </font>
    <font>
      <sz val="12"/>
      <color theme="1"/>
      <name val="Aptos Narrow"/>
      <family val="2"/>
      <scheme val="minor"/>
    </font>
    <font>
      <b/>
      <sz val="14"/>
      <color theme="1"/>
      <name val="Aptos Narrow"/>
      <family val="2"/>
      <scheme val="minor"/>
    </font>
    <font>
      <b/>
      <sz val="18"/>
      <color theme="1"/>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thin">
        <color auto="1"/>
      </top>
      <bottom style="double">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2" borderId="0" xfId="0"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15" fontId="4" fillId="2" borderId="0" xfId="0" applyNumberFormat="1" applyFont="1" applyFill="1" applyAlignment="1">
      <alignment horizontal="center" vertical="center" wrapText="1"/>
    </xf>
    <xf numFmtId="43" fontId="4" fillId="2"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5" fontId="6"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43" fontId="9" fillId="2" borderId="1" xfId="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15" fontId="0" fillId="2" borderId="0" xfId="0" applyNumberFormat="1" applyFill="1" applyAlignment="1">
      <alignment horizontal="center" vertical="center" wrapText="1"/>
    </xf>
    <xf numFmtId="43" fontId="0" fillId="2" borderId="2" xfId="0" applyNumberFormat="1" applyFill="1" applyBorder="1" applyAlignment="1">
      <alignment horizontal="center" vertical="center"/>
    </xf>
    <xf numFmtId="43" fontId="11" fillId="2" borderId="3" xfId="0" applyNumberFormat="1" applyFont="1" applyFill="1" applyBorder="1" applyAlignment="1">
      <alignment horizontal="center" vertical="center"/>
    </xf>
    <xf numFmtId="43" fontId="0" fillId="2" borderId="0" xfId="0" applyNumberFormat="1" applyFill="1" applyAlignment="1">
      <alignment horizontal="center" vertical="center"/>
    </xf>
    <xf numFmtId="0" fontId="0" fillId="2" borderId="4" xfId="0" applyFill="1" applyBorder="1" applyAlignment="1">
      <alignment horizontal="center" vertical="center"/>
    </xf>
    <xf numFmtId="3" fontId="0" fillId="2" borderId="0" xfId="1" applyNumberFormat="1" applyFont="1" applyFill="1" applyBorder="1" applyAlignment="1">
      <alignment horizontal="center" vertical="center"/>
    </xf>
    <xf numFmtId="43" fontId="0" fillId="2" borderId="0" xfId="0" applyNumberFormat="1" applyFill="1" applyAlignment="1">
      <alignment horizontal="center" vertical="center" wrapText="1"/>
    </xf>
    <xf numFmtId="0" fontId="0" fillId="2" borderId="0" xfId="0" applyFill="1" applyAlignment="1">
      <alignment horizontal="center" vertical="center"/>
    </xf>
    <xf numFmtId="43" fontId="0" fillId="2" borderId="0" xfId="1" applyFont="1" applyFill="1" applyAlignment="1">
      <alignment horizontal="center" vertical="center"/>
    </xf>
    <xf numFmtId="3" fontId="0" fillId="2" borderId="0" xfId="0" applyNumberFormat="1" applyFill="1" applyAlignment="1">
      <alignment horizontal="center" vertical="center"/>
    </xf>
    <xf numFmtId="43" fontId="12" fillId="2" borderId="0" xfId="1"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xf>
  </cellXfs>
  <cellStyles count="2">
    <cellStyle name="Millares" xfId="1" builtinId="3"/>
    <cellStyle name="Normal" xfId="0" builtinId="0"/>
  </cellStyles>
  <dxfs count="1">
    <dxf>
      <font>
        <color rgb="FF9C0006"/>
      </font>
      <fill>
        <patternFill>
          <bgColor rgb="FFFFC7CE"/>
        </patternFill>
      </fill>
    </dxf>
  </dxfs>
  <tableStyles count="1" defaultTableStyle="TableStyleMedium2" defaultPivotStyle="PivotStyleLight16">
    <tableStyle name="Invisible" pivot="0" table="0" count="0" xr9:uid="{2222E85C-0A45-4AFB-A5D3-8781729ACF8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428625</xdr:colOff>
      <xdr:row>0</xdr:row>
      <xdr:rowOff>64619</xdr:rowOff>
    </xdr:from>
    <xdr:to>
      <xdr:col>4</xdr:col>
      <xdr:colOff>852630</xdr:colOff>
      <xdr:row>5</xdr:row>
      <xdr:rowOff>63061</xdr:rowOff>
    </xdr:to>
    <xdr:pic>
      <xdr:nvPicPr>
        <xdr:cNvPr id="2" name="Imagen 1">
          <a:extLst>
            <a:ext uri="{FF2B5EF4-FFF2-40B4-BE49-F238E27FC236}">
              <a16:creationId xmlns:a16="http://schemas.microsoft.com/office/drawing/2014/main" id="{7D4AE935-B929-4905-8F81-00369B476F46}"/>
            </a:ext>
          </a:extLst>
        </xdr:cNvPr>
        <xdr:cNvPicPr>
          <a:picLocks noChangeAspect="1"/>
        </xdr:cNvPicPr>
      </xdr:nvPicPr>
      <xdr:blipFill rotWithShape="1">
        <a:blip xmlns:r="http://schemas.openxmlformats.org/officeDocument/2006/relationships" r:embed="rId1"/>
        <a:srcRect l="6819" t="14117" r="7575" b="16472"/>
        <a:stretch/>
      </xdr:blipFill>
      <xdr:spPr>
        <a:xfrm>
          <a:off x="1752600" y="64619"/>
          <a:ext cx="4510230" cy="14938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isteriodeculturado-my.sharepoint.com/personal/santo_asencio_cultura_gob_do/Documents/Documents/ALMACEN/GESTOR%20DE%20INVENTARIO%202.0.xlsx" TargetMode="External"/><Relationship Id="rId1" Type="http://schemas.openxmlformats.org/officeDocument/2006/relationships/externalLinkPath" Target="/personal/santo_asencio_cultura_gob_do/Documents/Documents/ALMACEN/GESTOR%20DE%20INVENTARI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NU"/>
      <sheetName val="BD Usuario"/>
      <sheetName val="BD Location almacen"/>
      <sheetName val="BD Almacen"/>
      <sheetName val="BD Localidad-Area"/>
      <sheetName val="BD Clientes"/>
      <sheetName val="BD Suplidores"/>
      <sheetName val="BD Articulos"/>
      <sheetName val="BD Entrada "/>
      <sheetName val="Conduce-Entrada"/>
      <sheetName val="Conduce-Salida"/>
      <sheetName val="BD-SALIDA"/>
      <sheetName val="Prueba-Orden de Compras"/>
      <sheetName val="Reporte Inventario"/>
      <sheetName val="Reportes Inventario"/>
      <sheetName val="Planificacion Inventario"/>
      <sheetName val="Reporte Mensual"/>
      <sheetName val="Reporte AI"/>
      <sheetName val="Reporte Bianual"/>
      <sheetName val="REQUISICION"/>
      <sheetName val="PEDID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A6">
            <v>1</v>
          </cell>
          <cell r="B6">
            <v>4715</v>
          </cell>
          <cell r="C6" t="str">
            <v xml:space="preserve">PAPELERIA </v>
          </cell>
          <cell r="E6" t="str">
            <v>2.3.3.2.01</v>
          </cell>
          <cell r="F6" t="str">
            <v>2.3.3.2.01</v>
          </cell>
          <cell r="G6" t="str">
            <v>PAPEL BOND 8.5X11</v>
          </cell>
          <cell r="H6" t="str">
            <v>RESMA</v>
          </cell>
          <cell r="I6">
            <v>200.76910082644628</v>
          </cell>
          <cell r="R6">
            <v>1801</v>
          </cell>
        </row>
        <row r="7">
          <cell r="A7">
            <v>2</v>
          </cell>
          <cell r="B7">
            <v>4716</v>
          </cell>
          <cell r="C7" t="str">
            <v xml:space="preserve">PAPELERIA </v>
          </cell>
          <cell r="E7" t="str">
            <v>2.3.3.2.01</v>
          </cell>
          <cell r="F7" t="str">
            <v>2.3.3.2.01</v>
          </cell>
          <cell r="G7" t="str">
            <v>PAPEL BOND 8 1/2 X 13</v>
          </cell>
          <cell r="H7" t="str">
            <v>RESMA</v>
          </cell>
          <cell r="I7">
            <v>262.75751724137933</v>
          </cell>
          <cell r="R7">
            <v>137</v>
          </cell>
        </row>
        <row r="8">
          <cell r="A8">
            <v>3</v>
          </cell>
          <cell r="B8">
            <v>4717</v>
          </cell>
          <cell r="C8" t="str">
            <v xml:space="preserve">PAPELERIA </v>
          </cell>
          <cell r="E8" t="str">
            <v>2.3.3.2.01</v>
          </cell>
          <cell r="F8" t="str">
            <v>2.3.3.2.01</v>
          </cell>
          <cell r="G8" t="str">
            <v>PAPEL BOND 8 1/2 X 14</v>
          </cell>
          <cell r="H8" t="str">
            <v>RESMA</v>
          </cell>
          <cell r="I8">
            <v>280.08073199527746</v>
          </cell>
          <cell r="R8">
            <v>89</v>
          </cell>
        </row>
        <row r="9">
          <cell r="A9">
            <v>4</v>
          </cell>
          <cell r="B9">
            <v>4718</v>
          </cell>
          <cell r="C9" t="str">
            <v xml:space="preserve">PAPELERIA </v>
          </cell>
          <cell r="E9" t="str">
            <v>2.3.9.2.01</v>
          </cell>
          <cell r="F9" t="str">
            <v>2.3.9.2.01</v>
          </cell>
          <cell r="G9" t="str">
            <v>PAPEL BOND TIMBRADO DEL MINC 8 1/2 X 11" (LOGO: "CULTURA")</v>
          </cell>
          <cell r="H9" t="str">
            <v>RESMA</v>
          </cell>
          <cell r="I9">
            <v>1873.2885714285717</v>
          </cell>
          <cell r="R9">
            <v>78</v>
          </cell>
        </row>
        <row r="10">
          <cell r="A10">
            <v>5</v>
          </cell>
          <cell r="B10">
            <v>4719</v>
          </cell>
          <cell r="C10" t="str">
            <v xml:space="preserve">PAPELERIA </v>
          </cell>
          <cell r="E10" t="str">
            <v>2.3.3.2.01</v>
          </cell>
          <cell r="F10" t="str">
            <v>2.3.3.2.01</v>
          </cell>
          <cell r="G10" t="str">
            <v>PAPEL CARTULINA HILO COLOR CREMA CLARO, 12- 1C , TAMAÑO 8.5X11.( EXCLUSIVO) 250/1</v>
          </cell>
          <cell r="H10" t="str">
            <v>UD</v>
          </cell>
          <cell r="I10">
            <v>3.7385999999999999</v>
          </cell>
          <cell r="R10">
            <v>0</v>
          </cell>
        </row>
        <row r="11">
          <cell r="A11">
            <v>6</v>
          </cell>
          <cell r="B11">
            <v>4720</v>
          </cell>
          <cell r="C11" t="str">
            <v xml:space="preserve">PAPELERIA </v>
          </cell>
          <cell r="E11" t="str">
            <v>2.3.9.2.01</v>
          </cell>
          <cell r="F11" t="str">
            <v>2.3.9.2.01</v>
          </cell>
          <cell r="G11" t="str">
            <v>PAPEL PARA SUMADORA</v>
          </cell>
          <cell r="H11" t="str">
            <v>UD</v>
          </cell>
          <cell r="I11">
            <v>16.902232885906042</v>
          </cell>
          <cell r="R11">
            <v>94</v>
          </cell>
        </row>
        <row r="12">
          <cell r="A12">
            <v>7</v>
          </cell>
          <cell r="B12">
            <v>4721</v>
          </cell>
          <cell r="C12" t="str">
            <v xml:space="preserve">PAPELERIA </v>
          </cell>
          <cell r="E12" t="str">
            <v>2.3.9.2.01</v>
          </cell>
          <cell r="F12" t="str">
            <v>2.3.9.2.01</v>
          </cell>
          <cell r="G12" t="str">
            <v>FOLDER AMARILLO 8-1/2 X 11 (100/1)</v>
          </cell>
          <cell r="H12" t="str">
            <v>UD</v>
          </cell>
          <cell r="I12">
            <v>3.0876067907953186</v>
          </cell>
          <cell r="R12">
            <v>17437</v>
          </cell>
        </row>
        <row r="13">
          <cell r="A13">
            <v>8</v>
          </cell>
          <cell r="B13">
            <v>4722</v>
          </cell>
          <cell r="C13" t="str">
            <v xml:space="preserve">PAPELERIA </v>
          </cell>
          <cell r="E13" t="str">
            <v>2.3.9.2.01</v>
          </cell>
          <cell r="F13" t="str">
            <v>2.3.9.2.01</v>
          </cell>
          <cell r="G13" t="str">
            <v>FOLDERS AMARILLOS 8 1/2 X 13 (CAJA/100/1)</v>
          </cell>
          <cell r="H13" t="str">
            <v>UD</v>
          </cell>
          <cell r="I13">
            <v>4.5645689467312343</v>
          </cell>
          <cell r="R13">
            <v>14500</v>
          </cell>
        </row>
        <row r="14">
          <cell r="A14">
            <v>9</v>
          </cell>
          <cell r="B14">
            <v>4723</v>
          </cell>
          <cell r="C14" t="str">
            <v xml:space="preserve">PAPELERIA </v>
          </cell>
          <cell r="E14" t="str">
            <v>2.3.9.2.01</v>
          </cell>
          <cell r="F14" t="str">
            <v>2.3.9.2.01</v>
          </cell>
          <cell r="G14" t="str">
            <v>FOLDERS AMARILLOS 8 1/2 X 14 (caja: 100/1)</v>
          </cell>
          <cell r="H14" t="str">
            <v>UD</v>
          </cell>
          <cell r="I14">
            <v>3.9912571428571426</v>
          </cell>
          <cell r="R14">
            <v>1347</v>
          </cell>
        </row>
        <row r="15">
          <cell r="A15">
            <v>10</v>
          </cell>
          <cell r="B15">
            <v>4724</v>
          </cell>
          <cell r="C15" t="str">
            <v xml:space="preserve">PAPELERIA </v>
          </cell>
          <cell r="E15" t="str">
            <v>2.3.9.2.01</v>
          </cell>
          <cell r="F15" t="str">
            <v>2.3.9.2.01</v>
          </cell>
          <cell r="G15" t="str">
            <v>FOLDER MANILA, DISTINTOS COLORES 8 1/2 X11" (CAJA 100/1)</v>
          </cell>
          <cell r="H15" t="str">
            <v>UD</v>
          </cell>
          <cell r="I15">
            <v>21.2636</v>
          </cell>
          <cell r="R15">
            <v>14922</v>
          </cell>
        </row>
        <row r="16">
          <cell r="A16">
            <v>11</v>
          </cell>
          <cell r="B16">
            <v>4725</v>
          </cell>
          <cell r="C16" t="str">
            <v xml:space="preserve">PAPELERIA </v>
          </cell>
          <cell r="E16" t="str">
            <v>2.3.9.2.01</v>
          </cell>
          <cell r="F16" t="str">
            <v>2.3.9.2.01</v>
          </cell>
          <cell r="G16" t="str">
            <v>FOLDERS SATINADOS CON BOLSILLO AMARILLO (CAJA 25/1)</v>
          </cell>
          <cell r="H16" t="str">
            <v>UD</v>
          </cell>
          <cell r="I16">
            <v>60.75363376339206</v>
          </cell>
          <cell r="R16">
            <v>610</v>
          </cell>
        </row>
        <row r="17">
          <cell r="A17">
            <v>12</v>
          </cell>
          <cell r="B17">
            <v>4726</v>
          </cell>
          <cell r="C17" t="str">
            <v xml:space="preserve">PAPELERIA </v>
          </cell>
          <cell r="E17" t="str">
            <v>2.3.9.2.01</v>
          </cell>
          <cell r="F17" t="str">
            <v>2.3.9.2.01</v>
          </cell>
          <cell r="G17" t="str">
            <v>FOLDERS DE COLGAR 8-1/2 X 11, (PENDAFLEX) (CAJA 25/1)</v>
          </cell>
          <cell r="H17" t="str">
            <v>UD</v>
          </cell>
          <cell r="I17">
            <v>22.965799248874596</v>
          </cell>
          <cell r="R17">
            <v>1610</v>
          </cell>
        </row>
        <row r="18">
          <cell r="A18">
            <v>13</v>
          </cell>
          <cell r="B18">
            <v>4727</v>
          </cell>
          <cell r="C18" t="str">
            <v xml:space="preserve">PAPELERIA </v>
          </cell>
          <cell r="E18" t="str">
            <v>2.3.9.2.01</v>
          </cell>
          <cell r="F18" t="str">
            <v>2.3.9.2.01</v>
          </cell>
          <cell r="G18" t="str">
            <v>SOBRE BLANCO NO.10 PARA CARTA 500/1</v>
          </cell>
          <cell r="H18" t="str">
            <v>UD</v>
          </cell>
          <cell r="I18">
            <v>3.8271053541905125</v>
          </cell>
          <cell r="R18">
            <v>6693</v>
          </cell>
        </row>
        <row r="19">
          <cell r="A19">
            <v>14</v>
          </cell>
          <cell r="B19">
            <v>4728</v>
          </cell>
          <cell r="C19" t="str">
            <v xml:space="preserve">PAPELERIA </v>
          </cell>
          <cell r="E19" t="str">
            <v>2.3.9.2.01</v>
          </cell>
          <cell r="F19" t="str">
            <v>2.3.9.2.01</v>
          </cell>
          <cell r="G19" t="str">
            <v>SOBRE EN HILO CREMA NO.10 P/CARTA</v>
          </cell>
          <cell r="H19" t="str">
            <v>UD</v>
          </cell>
          <cell r="I19">
            <v>3.5942799999999999</v>
          </cell>
          <cell r="R19">
            <v>7287</v>
          </cell>
        </row>
        <row r="20">
          <cell r="A20">
            <v>15</v>
          </cell>
          <cell r="B20">
            <v>4729</v>
          </cell>
          <cell r="C20" t="str">
            <v xml:space="preserve">PAPELERIA </v>
          </cell>
          <cell r="E20" t="str">
            <v>2.3.9.2.01</v>
          </cell>
          <cell r="F20" t="str">
            <v>2.3.9.2.01</v>
          </cell>
          <cell r="G20" t="str">
            <v>FOLDERS DE COLGAR 8-1/2 X 13 (PENDAFLEX) (CAJA 25/1)</v>
          </cell>
          <cell r="H20" t="str">
            <v>UD</v>
          </cell>
          <cell r="I20">
            <v>25.799414767213118</v>
          </cell>
          <cell r="R20">
            <v>1906</v>
          </cell>
        </row>
        <row r="21">
          <cell r="A21">
            <v>16</v>
          </cell>
          <cell r="B21">
            <v>4730</v>
          </cell>
          <cell r="C21" t="str">
            <v xml:space="preserve">PAPELERIA </v>
          </cell>
          <cell r="E21" t="str">
            <v>2.3.9.2.01</v>
          </cell>
          <cell r="F21" t="str">
            <v>2.3.9.2.01</v>
          </cell>
          <cell r="G21" t="str">
            <v>SOBRE MANILA MONEDERO 4 X 7</v>
          </cell>
          <cell r="H21" t="str">
            <v>UD</v>
          </cell>
          <cell r="I21">
            <v>1.9681503864018182</v>
          </cell>
          <cell r="R21">
            <v>8768</v>
          </cell>
        </row>
        <row r="22">
          <cell r="A22">
            <v>17</v>
          </cell>
          <cell r="B22">
            <v>4731</v>
          </cell>
          <cell r="C22" t="str">
            <v xml:space="preserve">PAPELERIA </v>
          </cell>
          <cell r="E22" t="str">
            <v>2.3.9.2.01</v>
          </cell>
          <cell r="F22" t="str">
            <v>2.3.9.2.01</v>
          </cell>
          <cell r="G22" t="str">
            <v>SOBRE MANILA 6 X 9</v>
          </cell>
          <cell r="H22" t="str">
            <v>UD</v>
          </cell>
          <cell r="I22">
            <v>2.3828</v>
          </cell>
          <cell r="R22">
            <v>14298</v>
          </cell>
        </row>
        <row r="23">
          <cell r="A23">
            <v>18</v>
          </cell>
          <cell r="B23">
            <v>4732</v>
          </cell>
          <cell r="C23" t="str">
            <v xml:space="preserve">PAPELERIA </v>
          </cell>
          <cell r="E23" t="str">
            <v>2.3.9.2.01</v>
          </cell>
          <cell r="F23" t="str">
            <v>2.3.9.2.01</v>
          </cell>
          <cell r="G23" t="str">
            <v>SOBRE MANILA 9 X 12</v>
          </cell>
          <cell r="H23" t="str">
            <v>UD</v>
          </cell>
          <cell r="I23">
            <v>3.7256510646374581</v>
          </cell>
          <cell r="R23">
            <v>2657</v>
          </cell>
        </row>
        <row r="24">
          <cell r="A24">
            <v>19</v>
          </cell>
          <cell r="B24">
            <v>4733</v>
          </cell>
          <cell r="C24" t="str">
            <v xml:space="preserve">PAPELERIA </v>
          </cell>
          <cell r="E24" t="str">
            <v>2.3.9.2.01</v>
          </cell>
          <cell r="F24" t="str">
            <v>2.3.9.2.01</v>
          </cell>
          <cell r="G24" t="str">
            <v>SOBRE MANILA 10 X 13</v>
          </cell>
          <cell r="H24" t="str">
            <v>UD</v>
          </cell>
          <cell r="I24">
            <v>4.122685057471263</v>
          </cell>
          <cell r="R24">
            <v>8701</v>
          </cell>
        </row>
        <row r="25">
          <cell r="A25">
            <v>20</v>
          </cell>
          <cell r="B25">
            <v>4734</v>
          </cell>
          <cell r="C25" t="str">
            <v xml:space="preserve">PAPELERIA </v>
          </cell>
          <cell r="E25" t="str">
            <v>2.3.9.2.01</v>
          </cell>
          <cell r="F25" t="str">
            <v>2.3.9.2.01</v>
          </cell>
          <cell r="G25" t="str">
            <v>SOBRE MANILA 10 X 15</v>
          </cell>
          <cell r="H25" t="str">
            <v>UD</v>
          </cell>
          <cell r="I25">
            <v>6.0015079205851611</v>
          </cell>
          <cell r="R25">
            <v>3806</v>
          </cell>
        </row>
        <row r="26">
          <cell r="A26">
            <v>21</v>
          </cell>
          <cell r="B26">
            <v>4735</v>
          </cell>
          <cell r="C26" t="str">
            <v xml:space="preserve">PAPELERIA </v>
          </cell>
          <cell r="E26" t="str">
            <v>2.3.9.2.01</v>
          </cell>
          <cell r="F26" t="str">
            <v>2.3.9.2.01</v>
          </cell>
          <cell r="G26" t="str">
            <v>SOBRE MANILA 6 X 9 TIMBRADO</v>
          </cell>
          <cell r="H26" t="str">
            <v>UD</v>
          </cell>
          <cell r="I26">
            <v>7.1725088000000001</v>
          </cell>
          <cell r="R26">
            <v>5882</v>
          </cell>
        </row>
        <row r="27">
          <cell r="A27">
            <v>22</v>
          </cell>
          <cell r="B27">
            <v>4736</v>
          </cell>
          <cell r="C27" t="str">
            <v xml:space="preserve">PAPELERIA </v>
          </cell>
          <cell r="E27" t="str">
            <v>2.3.9.2.01</v>
          </cell>
          <cell r="F27" t="str">
            <v>2.3.9.2.01</v>
          </cell>
          <cell r="G27" t="str">
            <v>SOBRE MANILA 9 X 12 TIMBRADO</v>
          </cell>
          <cell r="H27" t="str">
            <v>UD</v>
          </cell>
          <cell r="I27">
            <v>7.2809461102682205</v>
          </cell>
          <cell r="R27">
            <v>5490</v>
          </cell>
        </row>
        <row r="28">
          <cell r="A28">
            <v>23</v>
          </cell>
          <cell r="B28">
            <v>4737</v>
          </cell>
          <cell r="C28" t="str">
            <v xml:space="preserve">PAPELERIA </v>
          </cell>
          <cell r="E28" t="str">
            <v>2.3.9.2.01</v>
          </cell>
          <cell r="F28" t="str">
            <v>2.3.9.2.01</v>
          </cell>
          <cell r="G28" t="str">
            <v>SOBRE MANILA 10 X 13 TIMBRADO</v>
          </cell>
          <cell r="H28" t="str">
            <v>UD</v>
          </cell>
          <cell r="I28">
            <v>8.3916689103993569</v>
          </cell>
          <cell r="R28">
            <v>2601</v>
          </cell>
        </row>
        <row r="29">
          <cell r="A29">
            <v>24</v>
          </cell>
          <cell r="B29">
            <v>4738</v>
          </cell>
          <cell r="C29" t="str">
            <v xml:space="preserve">PAPELERIA </v>
          </cell>
          <cell r="E29" t="str">
            <v>2.3.9.2.01</v>
          </cell>
          <cell r="F29" t="str">
            <v>2.3.9.2.01</v>
          </cell>
          <cell r="G29" t="str">
            <v>LIBRETAS RAYADAS 5 X 8</v>
          </cell>
          <cell r="H29" t="str">
            <v>UD</v>
          </cell>
          <cell r="I29">
            <v>19.831643831742664</v>
          </cell>
          <cell r="R29">
            <v>1777</v>
          </cell>
        </row>
        <row r="30">
          <cell r="A30">
            <v>25</v>
          </cell>
          <cell r="B30">
            <v>4739</v>
          </cell>
          <cell r="C30" t="str">
            <v xml:space="preserve">PAPELERIA </v>
          </cell>
          <cell r="E30" t="str">
            <v>2.3.9.2.01</v>
          </cell>
          <cell r="F30" t="str">
            <v>2.3.9.2.01</v>
          </cell>
          <cell r="G30" t="str">
            <v>LIBRETAS RAYADAS 8.5 X 11</v>
          </cell>
          <cell r="H30" t="str">
            <v>UD</v>
          </cell>
          <cell r="I30">
            <v>34.804664801178205</v>
          </cell>
          <cell r="R30">
            <v>1849</v>
          </cell>
        </row>
        <row r="31">
          <cell r="A31">
            <v>26</v>
          </cell>
          <cell r="B31">
            <v>4740</v>
          </cell>
          <cell r="C31" t="str">
            <v xml:space="preserve">PAPELERIA </v>
          </cell>
          <cell r="E31" t="str">
            <v>2.3.9.2.01</v>
          </cell>
          <cell r="F31" t="str">
            <v>2.3.9.2.01</v>
          </cell>
          <cell r="G31" t="str">
            <v>PORTADA DE CARTON P/ENCUADERNAR</v>
          </cell>
          <cell r="H31" t="str">
            <v>UD</v>
          </cell>
          <cell r="I31">
            <v>4.116614964028777</v>
          </cell>
          <cell r="R31">
            <v>620</v>
          </cell>
        </row>
        <row r="32">
          <cell r="A32">
            <v>27</v>
          </cell>
          <cell r="B32">
            <v>4741</v>
          </cell>
          <cell r="C32" t="str">
            <v xml:space="preserve">PAPELERIA </v>
          </cell>
          <cell r="E32" t="str">
            <v>2.3.9.2.01</v>
          </cell>
          <cell r="F32" t="str">
            <v>2.3.9.2.01</v>
          </cell>
          <cell r="G32" t="str">
            <v>PORTADAS PLASTICAS P/ENCUADERNAR (50/1)</v>
          </cell>
          <cell r="H32" t="str">
            <v>UD</v>
          </cell>
          <cell r="I32">
            <v>5.75</v>
          </cell>
          <cell r="R32">
            <v>21400</v>
          </cell>
        </row>
        <row r="33">
          <cell r="A33">
            <v>28</v>
          </cell>
          <cell r="B33">
            <v>4742</v>
          </cell>
          <cell r="C33" t="str">
            <v xml:space="preserve">PAPELERIA </v>
          </cell>
          <cell r="E33" t="str">
            <v>2.3.3.3.01</v>
          </cell>
          <cell r="F33" t="str">
            <v>2.3.3.3.01</v>
          </cell>
          <cell r="G33" t="str">
            <v>LIBRO RECORD 300 PÁGINAS</v>
          </cell>
          <cell r="H33" t="str">
            <v>UD</v>
          </cell>
          <cell r="I33">
            <v>211.62486666666666</v>
          </cell>
          <cell r="R33">
            <v>131</v>
          </cell>
        </row>
        <row r="34">
          <cell r="A34">
            <v>29</v>
          </cell>
          <cell r="B34">
            <v>4743</v>
          </cell>
          <cell r="C34" t="str">
            <v xml:space="preserve">PAPELERIA </v>
          </cell>
          <cell r="E34" t="str">
            <v>2.3.3.3.01</v>
          </cell>
          <cell r="F34" t="str">
            <v>2.3.3.3.01</v>
          </cell>
          <cell r="G34" t="str">
            <v>LIBRO RECORD 500 PÁGINAS</v>
          </cell>
          <cell r="H34" t="str">
            <v>UD</v>
          </cell>
          <cell r="I34">
            <v>255.05109999999996</v>
          </cell>
          <cell r="R34">
            <v>67</v>
          </cell>
        </row>
        <row r="35">
          <cell r="A35">
            <v>30</v>
          </cell>
          <cell r="B35">
            <v>4744</v>
          </cell>
          <cell r="C35" t="str">
            <v xml:space="preserve">PAPELERIA </v>
          </cell>
          <cell r="E35" t="str">
            <v>2.3.9.2.01</v>
          </cell>
          <cell r="F35" t="str">
            <v>2.3.9.2.01</v>
          </cell>
          <cell r="G35" t="str">
            <v>LABEL MAILING 26114 (1 1/3" X 4" = 33.8 mm x 101.6 mm)- CAJA(100 HOJAS- 14 label/HOJA)</v>
          </cell>
          <cell r="H35" t="str">
            <v>UD</v>
          </cell>
          <cell r="I35">
            <v>6.9370283636363634</v>
          </cell>
          <cell r="R35">
            <v>2277</v>
          </cell>
        </row>
        <row r="36">
          <cell r="A36">
            <v>31</v>
          </cell>
          <cell r="B36">
            <v>4745</v>
          </cell>
          <cell r="C36" t="str">
            <v xml:space="preserve">PAPELERIA </v>
          </cell>
          <cell r="E36" t="str">
            <v>2.3.9.2.01</v>
          </cell>
          <cell r="F36" t="str">
            <v>2.3.9.2.01</v>
          </cell>
          <cell r="G36" t="str">
            <v>LABEL MACCO ML-1000 (2" X 4") CAJA(100 HOJAS)-10 LABEL/HOJA</v>
          </cell>
          <cell r="H36" t="str">
            <v>UD</v>
          </cell>
          <cell r="I36">
            <v>5.7705663614457823</v>
          </cell>
          <cell r="R36">
            <v>3444</v>
          </cell>
        </row>
        <row r="37">
          <cell r="A37">
            <v>32</v>
          </cell>
          <cell r="B37">
            <v>4746</v>
          </cell>
          <cell r="C37" t="str">
            <v xml:space="preserve">PAPELERIA </v>
          </cell>
          <cell r="E37" t="str">
            <v>2.3.9.2.01</v>
          </cell>
          <cell r="F37" t="str">
            <v>2.3.9.2.01</v>
          </cell>
          <cell r="G37" t="str">
            <v>LABEL PARA CD/DVD (HOJAS)</v>
          </cell>
          <cell r="H37" t="str">
            <v>UD</v>
          </cell>
          <cell r="I37">
            <v>3.7</v>
          </cell>
          <cell r="R37">
            <v>885</v>
          </cell>
        </row>
        <row r="38">
          <cell r="A38">
            <v>33</v>
          </cell>
          <cell r="B38">
            <v>4747</v>
          </cell>
          <cell r="C38" t="str">
            <v xml:space="preserve">PAPELERIA </v>
          </cell>
          <cell r="E38" t="str">
            <v>2.3.3.2.01</v>
          </cell>
          <cell r="F38" t="str">
            <v>2.3.3.2.01</v>
          </cell>
          <cell r="G38" t="str">
            <v xml:space="preserve">LABEL PARA FOLDERS. (CAJA 100/1)) </v>
          </cell>
          <cell r="H38" t="str">
            <v>CAJA</v>
          </cell>
          <cell r="I38">
            <v>55.958222222222219</v>
          </cell>
          <cell r="R38">
            <v>42</v>
          </cell>
        </row>
        <row r="39">
          <cell r="A39">
            <v>34</v>
          </cell>
          <cell r="B39">
            <v>4748</v>
          </cell>
          <cell r="C39" t="str">
            <v xml:space="preserve">PAPELERIA </v>
          </cell>
          <cell r="E39" t="str">
            <v>2.3.9.2.01</v>
          </cell>
          <cell r="F39" t="str">
            <v>2.3.9.2.01</v>
          </cell>
          <cell r="G39" t="str">
            <v xml:space="preserve">LABEL CLEAR MAILING 8662 (1 1/3 X 4 1/4) .( 100 UNIDADES) </v>
          </cell>
          <cell r="H39" t="str">
            <v>CAJA</v>
          </cell>
          <cell r="I39">
            <v>6.431</v>
          </cell>
          <cell r="R39">
            <v>0</v>
          </cell>
        </row>
        <row r="40">
          <cell r="A40">
            <v>35</v>
          </cell>
          <cell r="B40">
            <v>4749</v>
          </cell>
          <cell r="C40" t="str">
            <v xml:space="preserve">PAPELERIA </v>
          </cell>
          <cell r="E40" t="str">
            <v>2.3.9.2.01</v>
          </cell>
          <cell r="F40" t="str">
            <v>2.3.9.2.01</v>
          </cell>
          <cell r="G40" t="str">
            <v>LABEL CLEAR MAILING ML4002 (1 1/3 X 4")-CAJA(50 HOJA-14LABEL/HOJA</v>
          </cell>
          <cell r="H40" t="str">
            <v>CAJA</v>
          </cell>
          <cell r="I40">
            <v>7.009199999999999</v>
          </cell>
          <cell r="R40">
            <v>17</v>
          </cell>
        </row>
        <row r="41">
          <cell r="A41">
            <v>36</v>
          </cell>
          <cell r="B41">
            <v>4750</v>
          </cell>
          <cell r="C41" t="str">
            <v xml:space="preserve">PAPELERIA </v>
          </cell>
          <cell r="E41" t="str">
            <v>2.3.9.2.01</v>
          </cell>
          <cell r="F41" t="str">
            <v>2.3.9.2.01</v>
          </cell>
          <cell r="G41" t="str">
            <v xml:space="preserve">POST-IT 3 X 2  (NOTAS ADHESIVAS). VARIOS COLORES </v>
          </cell>
          <cell r="H41" t="str">
            <v>UD</v>
          </cell>
          <cell r="I41">
            <v>18.656783333333337</v>
          </cell>
          <cell r="R41">
            <v>541</v>
          </cell>
        </row>
        <row r="42">
          <cell r="A42">
            <v>37</v>
          </cell>
          <cell r="B42">
            <v>4751</v>
          </cell>
          <cell r="C42" t="str">
            <v xml:space="preserve">PAPELERIA </v>
          </cell>
          <cell r="E42" t="str">
            <v>2.3.9.2.01</v>
          </cell>
          <cell r="F42" t="str">
            <v>2.3.9.2.01</v>
          </cell>
          <cell r="G42" t="str">
            <v>POST-IT BANDERITAS DE CINCO (05) COLORES</v>
          </cell>
          <cell r="H42" t="str">
            <v>UD</v>
          </cell>
          <cell r="I42">
            <v>26.01689285714286</v>
          </cell>
          <cell r="R42">
            <v>488</v>
          </cell>
        </row>
        <row r="43">
          <cell r="A43">
            <v>38</v>
          </cell>
          <cell r="B43">
            <v>0</v>
          </cell>
          <cell r="C43">
            <v>0</v>
          </cell>
          <cell r="E43">
            <v>0</v>
          </cell>
          <cell r="F43">
            <v>0</v>
          </cell>
          <cell r="G43">
            <v>0</v>
          </cell>
          <cell r="H43">
            <v>0</v>
          </cell>
          <cell r="I43" t="str">
            <v/>
          </cell>
          <cell r="R43">
            <v>0</v>
          </cell>
        </row>
        <row r="44">
          <cell r="A44">
            <v>39</v>
          </cell>
          <cell r="B44">
            <v>4753</v>
          </cell>
          <cell r="C44" t="str">
            <v xml:space="preserve">PAPELERIA </v>
          </cell>
          <cell r="E44" t="str">
            <v>2.3.9.2.01</v>
          </cell>
          <cell r="F44" t="str">
            <v>2.3.9.2.01</v>
          </cell>
          <cell r="G44" t="str">
            <v>ROLLO PAPEL TERMICO 2 1/4 X 50</v>
          </cell>
          <cell r="H44" t="str">
            <v>CAJA</v>
          </cell>
          <cell r="I44">
            <v>1528.1</v>
          </cell>
          <cell r="R44">
            <v>0</v>
          </cell>
        </row>
        <row r="45">
          <cell r="A45">
            <v>40</v>
          </cell>
          <cell r="B45">
            <v>4754</v>
          </cell>
          <cell r="C45" t="str">
            <v xml:space="preserve">PAPELERIA </v>
          </cell>
          <cell r="E45" t="str">
            <v>2.3.9.2.01</v>
          </cell>
          <cell r="F45" t="str">
            <v>2.3.9.2.01</v>
          </cell>
          <cell r="G45" t="str">
            <v>SOBRE MANILA TAMAÑO 14 X 17</v>
          </cell>
          <cell r="H45" t="str">
            <v>UD</v>
          </cell>
          <cell r="I45">
            <v>7.5331199999999994</v>
          </cell>
          <cell r="R45">
            <v>1092</v>
          </cell>
        </row>
        <row r="46">
          <cell r="A46">
            <v>41</v>
          </cell>
          <cell r="B46">
            <v>4755</v>
          </cell>
          <cell r="C46" t="str">
            <v xml:space="preserve">PAPELERIA </v>
          </cell>
          <cell r="E46" t="str">
            <v>2.3.3.2.01</v>
          </cell>
          <cell r="F46" t="str">
            <v>2.3.3.2.01</v>
          </cell>
          <cell r="G46" t="str">
            <v xml:space="preserve">PAPEL BOND DE COLORES SURTIDOS  8.5 X 11 </v>
          </cell>
          <cell r="H46" t="str">
            <v>PAQ</v>
          </cell>
          <cell r="I46">
            <v>206.5</v>
          </cell>
          <cell r="R46">
            <v>36</v>
          </cell>
        </row>
        <row r="47">
          <cell r="A47">
            <v>42</v>
          </cell>
          <cell r="B47">
            <v>4756</v>
          </cell>
          <cell r="C47" t="str">
            <v xml:space="preserve">PAPELERIA </v>
          </cell>
          <cell r="E47" t="str">
            <v>2.3.3.2.01</v>
          </cell>
          <cell r="F47" t="str">
            <v>2.3.3.2.01</v>
          </cell>
          <cell r="G47" t="str">
            <v>PAPEL CARTONITE BLANCO 8.5*11. C12 (100 HOJAS)</v>
          </cell>
          <cell r="H47" t="str">
            <v>UD</v>
          </cell>
          <cell r="I47">
            <v>8.7555999999999994</v>
          </cell>
          <cell r="R47">
            <v>879</v>
          </cell>
        </row>
        <row r="48">
          <cell r="A48">
            <v>43</v>
          </cell>
          <cell r="B48">
            <v>4757</v>
          </cell>
          <cell r="C48" t="str">
            <v xml:space="preserve">PAPELERIA </v>
          </cell>
          <cell r="E48" t="str">
            <v>2.3.3.2.01</v>
          </cell>
          <cell r="F48" t="str">
            <v>2.3.3.2.01</v>
          </cell>
          <cell r="G48" t="str">
            <v>PAPEL OPALINA SATINADA PARA DIPLOMA, 8 ½ X 11,  (BLANCO) (100/1) C12 - A10-00305</v>
          </cell>
          <cell r="H48" t="str">
            <v>UD</v>
          </cell>
          <cell r="I48">
            <v>4.5282720000000003</v>
          </cell>
          <cell r="R48">
            <v>900</v>
          </cell>
        </row>
        <row r="49">
          <cell r="A49">
            <v>44</v>
          </cell>
          <cell r="B49">
            <v>4758</v>
          </cell>
          <cell r="C49" t="str">
            <v xml:space="preserve">PAPELERIA </v>
          </cell>
          <cell r="E49" t="str">
            <v>2.3.9.2.01</v>
          </cell>
          <cell r="F49" t="str">
            <v>2.3.9.2.01</v>
          </cell>
          <cell r="G49" t="str">
            <v>FOLDERS SATINADOS CON BOLSILLO NEGRO (CAJA 25/1)</v>
          </cell>
          <cell r="H49" t="str">
            <v>UD</v>
          </cell>
          <cell r="I49">
            <v>56.633700223380487</v>
          </cell>
          <cell r="R49">
            <v>1548</v>
          </cell>
        </row>
        <row r="50">
          <cell r="A50">
            <v>45</v>
          </cell>
          <cell r="B50">
            <v>4759</v>
          </cell>
          <cell r="C50" t="str">
            <v xml:space="preserve">PAPELERIA </v>
          </cell>
          <cell r="E50" t="str">
            <v>2.3.9.2.01</v>
          </cell>
          <cell r="F50" t="str">
            <v>2.3.9.2.01</v>
          </cell>
          <cell r="G50" t="str">
            <v>FOLDERS SATINADOS CON BOLSILLO BLANCO (CAJA 25/1)</v>
          </cell>
          <cell r="H50" t="str">
            <v>UD</v>
          </cell>
          <cell r="I50">
            <v>92.908480000000012</v>
          </cell>
          <cell r="R50">
            <v>1682</v>
          </cell>
        </row>
        <row r="51">
          <cell r="A51">
            <v>46</v>
          </cell>
          <cell r="B51">
            <v>4760</v>
          </cell>
          <cell r="C51" t="str">
            <v xml:space="preserve">PAPELERIA </v>
          </cell>
          <cell r="E51" t="str">
            <v>2.3.9.2.01</v>
          </cell>
          <cell r="F51" t="str">
            <v>2.3.9.2.01</v>
          </cell>
          <cell r="G51" t="str">
            <v>FOLDERS SATINADOS CON BOLSILLO ROJO (CAJA 25/1)</v>
          </cell>
          <cell r="H51" t="str">
            <v>UD</v>
          </cell>
          <cell r="I51">
            <v>58.603673246753246</v>
          </cell>
          <cell r="R51">
            <v>2070</v>
          </cell>
        </row>
        <row r="52">
          <cell r="A52">
            <v>47</v>
          </cell>
          <cell r="B52">
            <v>4761</v>
          </cell>
          <cell r="C52" t="str">
            <v xml:space="preserve">PAPELERIA </v>
          </cell>
          <cell r="E52" t="str">
            <v>2.3.9.2.01</v>
          </cell>
          <cell r="F52" t="str">
            <v>2.3.9.2.01</v>
          </cell>
          <cell r="G52" t="str">
            <v>FOLDERS SATINADOS CON BOLSILLO AZÚL OSCURO (CAJA 25/1)</v>
          </cell>
          <cell r="H52" t="str">
            <v>UD</v>
          </cell>
          <cell r="I52">
            <v>55.60291949867608</v>
          </cell>
          <cell r="R52">
            <v>764</v>
          </cell>
        </row>
        <row r="53">
          <cell r="A53">
            <v>48</v>
          </cell>
          <cell r="B53">
            <v>4762</v>
          </cell>
          <cell r="C53" t="str">
            <v xml:space="preserve">PAPELERIA </v>
          </cell>
          <cell r="E53" t="str">
            <v>2.3.3.3.01</v>
          </cell>
          <cell r="F53" t="str">
            <v>2.3.3.3.01</v>
          </cell>
          <cell r="G53" t="str">
            <v>LIBRETAS DE DIBUJO 9*12</v>
          </cell>
          <cell r="H53" t="str">
            <v>UD</v>
          </cell>
          <cell r="I53">
            <v>114.46</v>
          </cell>
          <cell r="R53">
            <v>4</v>
          </cell>
        </row>
        <row r="54">
          <cell r="A54">
            <v>49</v>
          </cell>
          <cell r="B54">
            <v>4763</v>
          </cell>
          <cell r="C54" t="str">
            <v xml:space="preserve">PAPELERIA </v>
          </cell>
          <cell r="E54" t="str">
            <v>2.3.3.2.01</v>
          </cell>
          <cell r="F54" t="str">
            <v>2.3.3.2.01</v>
          </cell>
          <cell r="G54" t="str">
            <v>PAPEL HILO 8 1/2 X 11, COLOR AMARILLO SIN TIMBRAR</v>
          </cell>
          <cell r="H54" t="str">
            <v>UD</v>
          </cell>
          <cell r="I54">
            <v>4.8838461538461537</v>
          </cell>
          <cell r="R54">
            <v>0</v>
          </cell>
        </row>
        <row r="55">
          <cell r="A55">
            <v>50</v>
          </cell>
          <cell r="B55">
            <v>4764</v>
          </cell>
          <cell r="C55" t="str">
            <v xml:space="preserve">PAPELERIA </v>
          </cell>
          <cell r="E55" t="str">
            <v>2.3.3.2.01</v>
          </cell>
          <cell r="F55" t="str">
            <v>2.3.3.2.01</v>
          </cell>
          <cell r="G55" t="str">
            <v>ROLLOS DE PAPEL KRAFT DE 60 PULGADAS DE ANCHO. EXCLUSIVO</v>
          </cell>
          <cell r="H55" t="str">
            <v>UD</v>
          </cell>
          <cell r="I55">
            <v>2196.2925</v>
          </cell>
          <cell r="R55">
            <v>0</v>
          </cell>
        </row>
        <row r="56">
          <cell r="A56">
            <v>51</v>
          </cell>
          <cell r="B56">
            <v>4765</v>
          </cell>
          <cell r="C56" t="str">
            <v xml:space="preserve">PAPELERIA </v>
          </cell>
          <cell r="E56" t="str">
            <v>2.3.3.2.01</v>
          </cell>
          <cell r="F56" t="str">
            <v>2.3.3.2.01</v>
          </cell>
          <cell r="G56" t="str">
            <v xml:space="preserve">PAPEL OPALINA SATINADA PARA DIPLOMA, 8 ½ X 11, (500/1)  (CREMA CLARA) </v>
          </cell>
          <cell r="H56" t="str">
            <v>UD</v>
          </cell>
          <cell r="I56">
            <v>5.6639999999999997</v>
          </cell>
          <cell r="R56">
            <v>0</v>
          </cell>
        </row>
        <row r="57">
          <cell r="A57">
            <v>52</v>
          </cell>
          <cell r="B57">
            <v>4766</v>
          </cell>
          <cell r="C57" t="str">
            <v xml:space="preserve">PAPELERIA </v>
          </cell>
          <cell r="E57" t="str">
            <v>2.3.3.2.01</v>
          </cell>
          <cell r="F57" t="str">
            <v>2.3.3.2.01</v>
          </cell>
          <cell r="G57" t="str">
            <v>PAPEL HILO PARA DIPLOMA, 8 ½ X 11,  (BLANCO) (500/1) C12 - A10-00311</v>
          </cell>
          <cell r="H57" t="str">
            <v>UD</v>
          </cell>
          <cell r="I57" t="str">
            <v/>
          </cell>
          <cell r="R57">
            <v>0</v>
          </cell>
        </row>
        <row r="58">
          <cell r="A58">
            <v>53</v>
          </cell>
          <cell r="B58">
            <v>4767</v>
          </cell>
          <cell r="C58" t="str">
            <v xml:space="preserve">PAPELERIA </v>
          </cell>
          <cell r="E58" t="str">
            <v>2.3.3.2.01</v>
          </cell>
          <cell r="F58" t="str">
            <v>2.3.3.2.01</v>
          </cell>
          <cell r="G58" t="str">
            <v>PAPEL CARTULINA PARA DIPLOMA, 8 ½ X 11, COLOR CREMA (PAQ. 500/1)</v>
          </cell>
          <cell r="H58" t="str">
            <v>UD</v>
          </cell>
          <cell r="I58">
            <v>4.6329933333333324</v>
          </cell>
          <cell r="R58">
            <v>0</v>
          </cell>
        </row>
        <row r="59">
          <cell r="A59">
            <v>54</v>
          </cell>
          <cell r="B59">
            <v>4768</v>
          </cell>
          <cell r="C59" t="str">
            <v xml:space="preserve">PAPELERIA </v>
          </cell>
          <cell r="E59" t="str">
            <v>2.3.9.2.01</v>
          </cell>
          <cell r="F59" t="str">
            <v>2.3.9.2.01</v>
          </cell>
          <cell r="G59" t="str">
            <v>PAPEL BOND 20, COLOR BLANCO, TAMAÑO 11'' X 17''</v>
          </cell>
          <cell r="H59" t="str">
            <v>RESMA</v>
          </cell>
          <cell r="I59">
            <v>431.88</v>
          </cell>
          <cell r="R59">
            <v>23</v>
          </cell>
        </row>
        <row r="60">
          <cell r="A60">
            <v>55</v>
          </cell>
          <cell r="B60">
            <v>4769</v>
          </cell>
          <cell r="C60" t="str">
            <v xml:space="preserve">PAPELERIA </v>
          </cell>
          <cell r="E60" t="str">
            <v>2.3.9.2.01</v>
          </cell>
          <cell r="F60" t="str">
            <v>2.3.9.2.01</v>
          </cell>
          <cell r="G60" t="str">
            <v>SOBRE NO.10 TIMBRADO F/ C. (NUEVO LOGO)</v>
          </cell>
          <cell r="H60" t="str">
            <v>UD</v>
          </cell>
          <cell r="I60">
            <v>3.7334546497462497</v>
          </cell>
          <cell r="R60">
            <v>3610</v>
          </cell>
        </row>
        <row r="61">
          <cell r="A61">
            <v>56</v>
          </cell>
          <cell r="B61">
            <v>4770</v>
          </cell>
          <cell r="C61" t="str">
            <v xml:space="preserve">PAPELERIA </v>
          </cell>
          <cell r="E61" t="str">
            <v>2.3.9.2.01</v>
          </cell>
          <cell r="F61" t="str">
            <v>2.3.9.2.01</v>
          </cell>
          <cell r="G61" t="str">
            <v>SOBRE NO.10 TIMBRADO F/ C</v>
          </cell>
          <cell r="H61" t="str">
            <v>UD</v>
          </cell>
          <cell r="I61" t="str">
            <v/>
          </cell>
          <cell r="R61">
            <v>0</v>
          </cell>
        </row>
        <row r="62">
          <cell r="A62">
            <v>57</v>
          </cell>
          <cell r="B62">
            <v>4771</v>
          </cell>
          <cell r="C62" t="str">
            <v xml:space="preserve">PAPELERIA </v>
          </cell>
          <cell r="E62" t="str">
            <v>2.3.3.2.01</v>
          </cell>
          <cell r="F62" t="str">
            <v>2.3.3.2.01</v>
          </cell>
          <cell r="G62" t="str">
            <v>PAPEL HILO CREMA CLARO 8 1/2 X11 500/1</v>
          </cell>
          <cell r="H62" t="str">
            <v>UD</v>
          </cell>
          <cell r="I62">
            <v>6.5057333333333345</v>
          </cell>
          <cell r="R62">
            <v>10646</v>
          </cell>
        </row>
        <row r="63">
          <cell r="A63">
            <v>58</v>
          </cell>
          <cell r="B63">
            <v>4772</v>
          </cell>
          <cell r="C63" t="str">
            <v xml:space="preserve">PAPELERIA </v>
          </cell>
          <cell r="E63" t="str">
            <v>2.3.3.2.01</v>
          </cell>
          <cell r="F63" t="str">
            <v>2.3.3.2.01</v>
          </cell>
          <cell r="G63" t="str">
            <v>PAPEL HILO BLANCO SIN TIMBRAR 8 1/2 X11 500/1-A100-00311</v>
          </cell>
          <cell r="H63" t="str">
            <v>UD</v>
          </cell>
          <cell r="I63">
            <v>4.9323999999999995</v>
          </cell>
          <cell r="R63">
            <v>3000</v>
          </cell>
        </row>
        <row r="64">
          <cell r="A64">
            <v>59</v>
          </cell>
          <cell r="B64">
            <v>4773</v>
          </cell>
          <cell r="C64" t="str">
            <v xml:space="preserve">PAPELERIA </v>
          </cell>
          <cell r="E64" t="str">
            <v>2.3.9.2.01</v>
          </cell>
          <cell r="F64" t="str">
            <v>2.3.9.2.01</v>
          </cell>
          <cell r="G64" t="str">
            <v>CERA PARA CONTAR D2 (ANTIBACTERIAL)</v>
          </cell>
          <cell r="H64" t="str">
            <v>UD</v>
          </cell>
          <cell r="I64">
            <v>41.531595905511814</v>
          </cell>
          <cell r="R64">
            <v>98</v>
          </cell>
        </row>
        <row r="65">
          <cell r="A65">
            <v>60</v>
          </cell>
          <cell r="B65">
            <v>4774</v>
          </cell>
          <cell r="C65" t="str">
            <v xml:space="preserve">PAPELERIA </v>
          </cell>
          <cell r="E65" t="str">
            <v>2.3.9.2.01</v>
          </cell>
          <cell r="F65" t="str">
            <v>2.3.9.2.01</v>
          </cell>
          <cell r="G65" t="str">
            <v>LAPICEROS FIJOS DE ESCRITORIO</v>
          </cell>
          <cell r="H65" t="str">
            <v>UD</v>
          </cell>
          <cell r="I65">
            <v>91.044440000000009</v>
          </cell>
          <cell r="R65">
            <v>31</v>
          </cell>
        </row>
        <row r="66">
          <cell r="A66">
            <v>61</v>
          </cell>
          <cell r="B66">
            <v>4775</v>
          </cell>
          <cell r="C66" t="str">
            <v>OFICINA</v>
          </cell>
          <cell r="E66" t="str">
            <v>2.3.9.2.01</v>
          </cell>
          <cell r="F66" t="str">
            <v>2.3.9.2.01</v>
          </cell>
          <cell r="G66" t="str">
            <v>LAPIZ DE CARBON GRAPHITE HB2 (caja 12/1)</v>
          </cell>
          <cell r="H66" t="str">
            <v>UD</v>
          </cell>
          <cell r="I66">
            <v>7.7818574147408253</v>
          </cell>
          <cell r="R66">
            <v>1580</v>
          </cell>
        </row>
        <row r="67">
          <cell r="A67">
            <v>62</v>
          </cell>
          <cell r="B67">
            <v>4776</v>
          </cell>
          <cell r="C67" t="str">
            <v>OFICINA</v>
          </cell>
          <cell r="E67" t="str">
            <v>2.3.9.2.01</v>
          </cell>
          <cell r="F67" t="str">
            <v>2.3.9.2.01</v>
          </cell>
          <cell r="G67" t="str">
            <v>ESPIRALES 16MM (1 5/8)</v>
          </cell>
          <cell r="H67" t="str">
            <v>UD</v>
          </cell>
          <cell r="I67">
            <v>2.4829599999999998</v>
          </cell>
          <cell r="R67">
            <v>10700</v>
          </cell>
        </row>
        <row r="68">
          <cell r="A68">
            <v>63</v>
          </cell>
          <cell r="B68">
            <v>4777</v>
          </cell>
          <cell r="C68" t="str">
            <v>OFICINA</v>
          </cell>
          <cell r="E68" t="str">
            <v>2.3.9.2.01</v>
          </cell>
          <cell r="F68" t="str">
            <v>2.3.9.2.01</v>
          </cell>
          <cell r="G68" t="str">
            <v>FELPA COLOR ROJO</v>
          </cell>
          <cell r="H68" t="str">
            <v>UD</v>
          </cell>
          <cell r="I68">
            <v>19.5</v>
          </cell>
          <cell r="R68">
            <v>80</v>
          </cell>
        </row>
        <row r="69">
          <cell r="A69">
            <v>64</v>
          </cell>
          <cell r="B69">
            <v>4778</v>
          </cell>
          <cell r="C69" t="str">
            <v>OFICINA</v>
          </cell>
          <cell r="E69" t="str">
            <v>2.3.9.9.05</v>
          </cell>
          <cell r="F69" t="str">
            <v>2.3.9.9.05</v>
          </cell>
          <cell r="G69" t="str">
            <v>REGLA PLÁSTICA DE 30 CM</v>
          </cell>
          <cell r="H69" t="str">
            <v>UD</v>
          </cell>
          <cell r="I69">
            <v>9.8982333333333319</v>
          </cell>
          <cell r="R69">
            <v>79</v>
          </cell>
        </row>
        <row r="70">
          <cell r="A70">
            <v>65</v>
          </cell>
          <cell r="B70">
            <v>4779</v>
          </cell>
          <cell r="C70" t="str">
            <v>OFICINA</v>
          </cell>
          <cell r="E70" t="str">
            <v>2.3.9.2.01</v>
          </cell>
          <cell r="F70" t="str">
            <v>2.3.9.2.01</v>
          </cell>
          <cell r="G70" t="str">
            <v>GANCHO PARA FOLDER  (CAJA 100/1)</v>
          </cell>
          <cell r="H70" t="str">
            <v>CAJA</v>
          </cell>
          <cell r="I70">
            <v>85.309999999999974</v>
          </cell>
          <cell r="R70">
            <v>218</v>
          </cell>
        </row>
        <row r="71">
          <cell r="A71">
            <v>66</v>
          </cell>
          <cell r="B71">
            <v>4780</v>
          </cell>
          <cell r="C71" t="str">
            <v>OFICINA</v>
          </cell>
          <cell r="E71" t="str">
            <v>2.3.9.2.01</v>
          </cell>
          <cell r="F71" t="str">
            <v>2.3.9.2.01</v>
          </cell>
          <cell r="G71" t="str">
            <v>CLIP NO.1 REVESTIDO DE VINIL DE COLORES</v>
          </cell>
          <cell r="H71" t="str">
            <v>CAJA</v>
          </cell>
          <cell r="I71">
            <v>16.487314314016839</v>
          </cell>
          <cell r="R71">
            <v>528</v>
          </cell>
        </row>
        <row r="72">
          <cell r="A72">
            <v>67</v>
          </cell>
          <cell r="B72">
            <v>4781</v>
          </cell>
          <cell r="C72" t="str">
            <v>OFICINA</v>
          </cell>
          <cell r="E72" t="str">
            <v>2.3.9.2.01</v>
          </cell>
          <cell r="F72" t="str">
            <v>2.3.9.2.01</v>
          </cell>
          <cell r="G72" t="str">
            <v>CLIP NO.2 REVESTIDO DE VINIL DE COLORES</v>
          </cell>
          <cell r="H72" t="str">
            <v>CAJA</v>
          </cell>
          <cell r="I72">
            <v>33.080457142857149</v>
          </cell>
          <cell r="R72">
            <v>179</v>
          </cell>
        </row>
        <row r="73">
          <cell r="A73">
            <v>68</v>
          </cell>
          <cell r="B73">
            <v>4782</v>
          </cell>
          <cell r="C73" t="str">
            <v>OFICINA</v>
          </cell>
          <cell r="E73" t="str">
            <v>2.3.9.2.01</v>
          </cell>
          <cell r="F73" t="str">
            <v>2.3.9.2.01</v>
          </cell>
          <cell r="G73" t="str">
            <v>CLIP BILLETEROS 19 MM (12/1)</v>
          </cell>
          <cell r="H73" t="str">
            <v>CAJA</v>
          </cell>
          <cell r="I73">
            <v>22.317528571428568</v>
          </cell>
          <cell r="R73">
            <v>231</v>
          </cell>
        </row>
        <row r="74">
          <cell r="A74">
            <v>69</v>
          </cell>
          <cell r="B74">
            <v>4783</v>
          </cell>
          <cell r="C74" t="str">
            <v>OFICINA</v>
          </cell>
          <cell r="E74" t="str">
            <v>2.3.9.2.01</v>
          </cell>
          <cell r="F74" t="str">
            <v>2.3.9.2.01</v>
          </cell>
          <cell r="G74" t="str">
            <v>CLIP BILLETEROS 41 MM (12/1)</v>
          </cell>
          <cell r="H74" t="str">
            <v>CAJA</v>
          </cell>
          <cell r="I74">
            <v>59.51156069364162</v>
          </cell>
          <cell r="R74">
            <v>187</v>
          </cell>
        </row>
        <row r="75">
          <cell r="A75">
            <v>70</v>
          </cell>
          <cell r="B75">
            <v>4784</v>
          </cell>
          <cell r="C75" t="str">
            <v>OFICINA</v>
          </cell>
          <cell r="E75" t="str">
            <v>2.3.9.2.01</v>
          </cell>
          <cell r="F75" t="str">
            <v>2.3.9.2.01</v>
          </cell>
          <cell r="G75" t="str">
            <v>CLIP BILLETEROS 32 MM (12/1)</v>
          </cell>
          <cell r="H75" t="str">
            <v>CAJA</v>
          </cell>
          <cell r="I75">
            <v>36.501933549783551</v>
          </cell>
          <cell r="R75">
            <v>227</v>
          </cell>
        </row>
        <row r="76">
          <cell r="A76">
            <v>71</v>
          </cell>
          <cell r="B76">
            <v>4785</v>
          </cell>
          <cell r="C76" t="str">
            <v>OFICINA</v>
          </cell>
          <cell r="E76" t="str">
            <v>2.3.9.2.01</v>
          </cell>
          <cell r="F76" t="str">
            <v>2.3.9.2.01</v>
          </cell>
          <cell r="G76" t="str">
            <v>CLIP BILLETEROS 51 MM (12/1)</v>
          </cell>
          <cell r="H76" t="str">
            <v>CAJA</v>
          </cell>
          <cell r="I76">
            <v>100.89000000000003</v>
          </cell>
          <cell r="R76">
            <v>32</v>
          </cell>
        </row>
        <row r="77">
          <cell r="A77">
            <v>72</v>
          </cell>
          <cell r="B77">
            <v>4786</v>
          </cell>
          <cell r="C77" t="str">
            <v>OFICINA</v>
          </cell>
          <cell r="E77" t="str">
            <v>2.3.9.2.01</v>
          </cell>
          <cell r="F77" t="str">
            <v>2.3.9.2.01</v>
          </cell>
          <cell r="G77" t="str">
            <v>CLIP BILLETEROS 15 MM (12/1)</v>
          </cell>
          <cell r="H77" t="str">
            <v>CAJA</v>
          </cell>
          <cell r="I77">
            <v>17.183643818466354</v>
          </cell>
          <cell r="R77">
            <v>81</v>
          </cell>
        </row>
        <row r="78">
          <cell r="A78">
            <v>73</v>
          </cell>
          <cell r="B78">
            <v>4787</v>
          </cell>
          <cell r="C78" t="str">
            <v>OFICINA</v>
          </cell>
          <cell r="E78" t="str">
            <v>2.3.9.2.01</v>
          </cell>
          <cell r="F78" t="str">
            <v>2.3.9.2.01</v>
          </cell>
          <cell r="G78" t="str">
            <v>CLIP BILLETEROS 25 MM (12/1)</v>
          </cell>
          <cell r="H78" t="str">
            <v>CAJA</v>
          </cell>
          <cell r="I78">
            <v>30.558434405385192</v>
          </cell>
          <cell r="R78">
            <v>131</v>
          </cell>
        </row>
        <row r="79">
          <cell r="A79">
            <v>74</v>
          </cell>
          <cell r="B79">
            <v>4788</v>
          </cell>
          <cell r="C79" t="str">
            <v>OFICINA</v>
          </cell>
          <cell r="E79" t="str">
            <v>2.3.9.2.01</v>
          </cell>
          <cell r="F79" t="str">
            <v>2.3.9.2.01</v>
          </cell>
          <cell r="G79" t="str">
            <v>PORTA CLIPS PLASTICO PEQUEÑO</v>
          </cell>
          <cell r="H79" t="str">
            <v>UD</v>
          </cell>
          <cell r="I79">
            <v>57.22</v>
          </cell>
          <cell r="R79">
            <v>211</v>
          </cell>
        </row>
        <row r="80">
          <cell r="A80">
            <v>75</v>
          </cell>
          <cell r="B80">
            <v>4789</v>
          </cell>
          <cell r="C80" t="str">
            <v>OFICINA</v>
          </cell>
          <cell r="E80" t="str">
            <v>2.3.9.2.01</v>
          </cell>
          <cell r="F80" t="str">
            <v>2.3.9.2.01</v>
          </cell>
          <cell r="G80" t="str">
            <v>SACAGRAPAS</v>
          </cell>
          <cell r="H80" t="str">
            <v>UD</v>
          </cell>
          <cell r="I80">
            <v>19.97479489936141</v>
          </cell>
          <cell r="R80">
            <v>63</v>
          </cell>
        </row>
        <row r="81">
          <cell r="A81">
            <v>76</v>
          </cell>
          <cell r="B81">
            <v>4790</v>
          </cell>
          <cell r="C81" t="str">
            <v>OFICINA</v>
          </cell>
          <cell r="E81" t="str">
            <v>2.3.9.2.01</v>
          </cell>
          <cell r="F81" t="str">
            <v>2.3.9.2.01</v>
          </cell>
          <cell r="G81" t="str">
            <v>ROLLO CINTA DOBLE CARA DE 3/4</v>
          </cell>
          <cell r="H81" t="str">
            <v>UD</v>
          </cell>
          <cell r="I81">
            <v>34.052766540880498</v>
          </cell>
          <cell r="R81">
            <v>39</v>
          </cell>
        </row>
        <row r="82">
          <cell r="A82">
            <v>77</v>
          </cell>
          <cell r="B82">
            <v>4791</v>
          </cell>
          <cell r="C82" t="str">
            <v>OFICINA</v>
          </cell>
          <cell r="E82" t="str">
            <v>2.3.9.2.01</v>
          </cell>
          <cell r="F82" t="str">
            <v>2.3.9.2.01</v>
          </cell>
          <cell r="G82" t="str">
            <v>DISPENSADOR DE CINTA ADHESIVA 3/4</v>
          </cell>
          <cell r="H82" t="str">
            <v>UD</v>
          </cell>
          <cell r="I82">
            <v>107.54366753246754</v>
          </cell>
          <cell r="R82">
            <v>103</v>
          </cell>
        </row>
        <row r="83">
          <cell r="A83">
            <v>78</v>
          </cell>
          <cell r="B83">
            <v>4792</v>
          </cell>
          <cell r="C83" t="str">
            <v>OFICINA</v>
          </cell>
          <cell r="E83" t="str">
            <v>2.3.9.2.01</v>
          </cell>
          <cell r="F83" t="str">
            <v>2.3.9.2.01</v>
          </cell>
          <cell r="G83" t="str">
            <v>BANDEJA PARA ESCRITORIO DE METAL KIT DE 3/1</v>
          </cell>
          <cell r="H83" t="str">
            <v>UD</v>
          </cell>
          <cell r="I83">
            <v>515.19811507936504</v>
          </cell>
          <cell r="R83">
            <v>39</v>
          </cell>
        </row>
        <row r="84">
          <cell r="A84">
            <v>79</v>
          </cell>
          <cell r="B84">
            <v>4793</v>
          </cell>
          <cell r="C84" t="str">
            <v>OFICINA</v>
          </cell>
          <cell r="E84" t="str">
            <v>2.3.9.2.01</v>
          </cell>
          <cell r="F84" t="str">
            <v>2.3.9.2.01</v>
          </cell>
          <cell r="G84" t="str">
            <v>CHINCHETAS</v>
          </cell>
          <cell r="H84" t="str">
            <v>UD</v>
          </cell>
          <cell r="I84">
            <v>28.099999999999994</v>
          </cell>
          <cell r="R84">
            <v>152</v>
          </cell>
        </row>
        <row r="85">
          <cell r="A85">
            <v>80</v>
          </cell>
          <cell r="B85">
            <v>4794</v>
          </cell>
          <cell r="C85" t="str">
            <v>OFICINA</v>
          </cell>
          <cell r="E85" t="str">
            <v>2.3.9.2.01</v>
          </cell>
          <cell r="F85" t="str">
            <v>2.3.9.2.01</v>
          </cell>
          <cell r="G85" t="str">
            <v>TABLAS PLASTICA CON GANCHO 8.5 X11</v>
          </cell>
          <cell r="H85" t="str">
            <v>UD</v>
          </cell>
          <cell r="I85">
            <v>155.0992</v>
          </cell>
          <cell r="R85">
            <v>17</v>
          </cell>
        </row>
        <row r="86">
          <cell r="A86">
            <v>81</v>
          </cell>
          <cell r="B86">
            <v>4795</v>
          </cell>
          <cell r="C86" t="str">
            <v>OFICINA</v>
          </cell>
          <cell r="E86" t="str">
            <v>2.3.9.2.01</v>
          </cell>
          <cell r="F86" t="str">
            <v>2.3.9.2.01</v>
          </cell>
          <cell r="G86" t="str">
            <v>PERFORADORA DE 2 HOYOS</v>
          </cell>
          <cell r="H86" t="str">
            <v>UD</v>
          </cell>
          <cell r="I86">
            <v>199.98775925925929</v>
          </cell>
          <cell r="R86">
            <v>107</v>
          </cell>
        </row>
        <row r="87">
          <cell r="A87">
            <v>82</v>
          </cell>
          <cell r="B87">
            <v>4796</v>
          </cell>
          <cell r="C87" t="str">
            <v>OFICINA</v>
          </cell>
          <cell r="E87" t="str">
            <v>2.3.9.2.01</v>
          </cell>
          <cell r="F87" t="str">
            <v>2.3.9.2.01</v>
          </cell>
          <cell r="G87" t="str">
            <v>ESPIRALES 12 MM (1/2)</v>
          </cell>
          <cell r="H87" t="str">
            <v>UD</v>
          </cell>
          <cell r="I87">
            <v>1.73688</v>
          </cell>
          <cell r="R87">
            <v>49795</v>
          </cell>
        </row>
        <row r="88">
          <cell r="A88">
            <v>83</v>
          </cell>
          <cell r="B88">
            <v>4797</v>
          </cell>
          <cell r="C88" t="str">
            <v>OFICINA</v>
          </cell>
          <cell r="E88" t="str">
            <v>2.3.9.2.01</v>
          </cell>
          <cell r="F88" t="str">
            <v>2.3.9.2.01</v>
          </cell>
          <cell r="G88" t="str">
            <v>ESPIRALES 8MM (5/16)</v>
          </cell>
          <cell r="H88" t="str">
            <v>UD</v>
          </cell>
          <cell r="I88">
            <v>0.99480000000000002</v>
          </cell>
          <cell r="R88">
            <v>1000</v>
          </cell>
        </row>
        <row r="89">
          <cell r="A89">
            <v>84</v>
          </cell>
          <cell r="B89">
            <v>4798</v>
          </cell>
          <cell r="C89" t="str">
            <v>OFICINA</v>
          </cell>
          <cell r="E89" t="str">
            <v>2.3.9.2.01</v>
          </cell>
          <cell r="F89" t="str">
            <v>2.3.9.2.01</v>
          </cell>
          <cell r="G89" t="str">
            <v>CINTA ADHESIVA DE EMPAQUE DE 2''</v>
          </cell>
          <cell r="H89" t="str">
            <v>UD</v>
          </cell>
          <cell r="I89">
            <v>147.53146666666666</v>
          </cell>
          <cell r="R89">
            <v>86</v>
          </cell>
        </row>
        <row r="90">
          <cell r="A90">
            <v>85</v>
          </cell>
          <cell r="B90">
            <v>4799</v>
          </cell>
          <cell r="C90" t="str">
            <v>OFICINA</v>
          </cell>
          <cell r="E90" t="str">
            <v>2.3.9.2.01</v>
          </cell>
          <cell r="F90" t="str">
            <v>2.3.9.2.01</v>
          </cell>
          <cell r="G90" t="str">
            <v>ESPIRALES 19MM (3/4)</v>
          </cell>
          <cell r="H90" t="str">
            <v>UD</v>
          </cell>
          <cell r="I90">
            <v>2.5622400000000001</v>
          </cell>
          <cell r="R90">
            <v>4049</v>
          </cell>
        </row>
        <row r="91">
          <cell r="A91">
            <v>86</v>
          </cell>
          <cell r="B91">
            <v>4800</v>
          </cell>
          <cell r="C91" t="str">
            <v>OFICINA</v>
          </cell>
          <cell r="E91" t="str">
            <v>2.3.9.2.01</v>
          </cell>
          <cell r="F91" t="str">
            <v>2.3.9.2.01</v>
          </cell>
          <cell r="G91" t="str">
            <v>PEGAMENTO BLANCO DE 8 ONZ</v>
          </cell>
          <cell r="H91" t="str">
            <v>UD</v>
          </cell>
          <cell r="I91">
            <v>64.298452380952384</v>
          </cell>
          <cell r="R91">
            <v>54</v>
          </cell>
        </row>
        <row r="92">
          <cell r="A92">
            <v>87</v>
          </cell>
          <cell r="B92">
            <v>4801</v>
          </cell>
          <cell r="C92" t="str">
            <v>OFICINA</v>
          </cell>
          <cell r="E92" t="str">
            <v>2.3.9.2.01</v>
          </cell>
          <cell r="F92" t="str">
            <v>2.3.9.2.01</v>
          </cell>
          <cell r="G92" t="str">
            <v>POST-IT 3 X 3  (NOTAS ADHESIVAS)</v>
          </cell>
          <cell r="H92" t="str">
            <v>UD</v>
          </cell>
          <cell r="I92">
            <v>18.073015447470819</v>
          </cell>
          <cell r="R92">
            <v>537</v>
          </cell>
        </row>
        <row r="93">
          <cell r="A93">
            <v>88</v>
          </cell>
          <cell r="B93">
            <v>4802</v>
          </cell>
          <cell r="C93" t="str">
            <v>OFICINA</v>
          </cell>
          <cell r="E93" t="str">
            <v>2.3.9.2.01</v>
          </cell>
          <cell r="F93" t="str">
            <v>2.3.9.2.01</v>
          </cell>
          <cell r="G93" t="str">
            <v>BANDAS ELÁSTICAS DE GOMA. # 18</v>
          </cell>
          <cell r="H93" t="str">
            <v>CAJA</v>
          </cell>
          <cell r="I93">
            <v>22.397149206349205</v>
          </cell>
          <cell r="R93">
            <v>176</v>
          </cell>
        </row>
        <row r="94">
          <cell r="A94">
            <v>89</v>
          </cell>
          <cell r="B94">
            <v>4803</v>
          </cell>
          <cell r="C94" t="str">
            <v>OFICINA</v>
          </cell>
          <cell r="E94" t="str">
            <v>2.3.9.2.01</v>
          </cell>
          <cell r="F94" t="str">
            <v>2.3.9.2.01</v>
          </cell>
          <cell r="G94" t="str">
            <v>CARPETA PLÁSTICA DE 2" (PULGADAS), DE TRES (03) ARGOLLAS, COVER COLOR BLANCO</v>
          </cell>
          <cell r="H94" t="str">
            <v>UD</v>
          </cell>
          <cell r="I94">
            <v>134.02964074074075</v>
          </cell>
          <cell r="R94">
            <v>21</v>
          </cell>
        </row>
        <row r="95">
          <cell r="A95">
            <v>90</v>
          </cell>
          <cell r="B95">
            <v>4804</v>
          </cell>
          <cell r="C95" t="str">
            <v>OFICINA</v>
          </cell>
          <cell r="E95" t="str">
            <v>2.3.9.2.01</v>
          </cell>
          <cell r="F95" t="str">
            <v>2.3.9.2.01</v>
          </cell>
          <cell r="G95" t="str">
            <v>MARCADOR PERMANENTE COLOR ROJO</v>
          </cell>
          <cell r="H95" t="str">
            <v>UD</v>
          </cell>
          <cell r="I95">
            <v>13.373333333333335</v>
          </cell>
          <cell r="R95">
            <v>289</v>
          </cell>
        </row>
        <row r="96">
          <cell r="A96">
            <v>91</v>
          </cell>
          <cell r="B96">
            <v>4805</v>
          </cell>
          <cell r="C96" t="str">
            <v>OFICINA</v>
          </cell>
          <cell r="E96" t="str">
            <v>2.3.9.6.01</v>
          </cell>
          <cell r="F96" t="str">
            <v>2.3.9.6.01</v>
          </cell>
          <cell r="G96" t="str">
            <v>BATERIA ALCALINA AA</v>
          </cell>
          <cell r="H96" t="str">
            <v>UD</v>
          </cell>
          <cell r="I96">
            <v>64.120551877047106</v>
          </cell>
          <cell r="R96">
            <v>678</v>
          </cell>
        </row>
        <row r="97">
          <cell r="A97">
            <v>92</v>
          </cell>
          <cell r="B97">
            <v>4806</v>
          </cell>
          <cell r="C97" t="str">
            <v>OFICINA</v>
          </cell>
          <cell r="E97" t="str">
            <v>2.3.9.2.01</v>
          </cell>
          <cell r="F97" t="str">
            <v>2.3.9.2.01</v>
          </cell>
          <cell r="G97" t="str">
            <v>GOMA BORRADOR DE LECHE</v>
          </cell>
          <cell r="H97" t="str">
            <v>UD</v>
          </cell>
          <cell r="I97">
            <v>4.621666666666667</v>
          </cell>
          <cell r="R97">
            <v>213</v>
          </cell>
        </row>
        <row r="98">
          <cell r="A98">
            <v>93</v>
          </cell>
          <cell r="B98">
            <v>4807</v>
          </cell>
          <cell r="C98" t="str">
            <v>OFICINA</v>
          </cell>
          <cell r="E98" t="str">
            <v>2.3.9.2.01</v>
          </cell>
          <cell r="F98" t="str">
            <v>2.3.9.2.01</v>
          </cell>
          <cell r="G98" t="str">
            <v>GRAPADORAS METÁLICA ESTÁNDAR CAPACIDAD 25 HOJAS</v>
          </cell>
          <cell r="H98" t="str">
            <v>UD</v>
          </cell>
          <cell r="I98">
            <v>125.43236859035699</v>
          </cell>
          <cell r="R98">
            <v>54</v>
          </cell>
        </row>
        <row r="99">
          <cell r="A99">
            <v>94</v>
          </cell>
          <cell r="B99">
            <v>4808</v>
          </cell>
          <cell r="C99" t="str">
            <v>OFICINA</v>
          </cell>
          <cell r="E99" t="str">
            <v>2.3.9.2.01</v>
          </cell>
          <cell r="F99" t="str">
            <v>2.3.9.2.01</v>
          </cell>
          <cell r="G99" t="str">
            <v>POST IT 3X3 NEON COLORES SURTIDO 3M</v>
          </cell>
          <cell r="H99" t="str">
            <v>UD</v>
          </cell>
          <cell r="I99">
            <v>22.75714285714286</v>
          </cell>
          <cell r="R99">
            <v>431</v>
          </cell>
        </row>
        <row r="100">
          <cell r="A100">
            <v>95</v>
          </cell>
          <cell r="B100">
            <v>4809</v>
          </cell>
          <cell r="C100" t="str">
            <v>OFICINA</v>
          </cell>
          <cell r="E100" t="str">
            <v>2.3.9.2.01</v>
          </cell>
          <cell r="F100" t="str">
            <v>2.3.9.2.01</v>
          </cell>
          <cell r="G100" t="str">
            <v>RESALTADOR  VERDE</v>
          </cell>
          <cell r="H100" t="str">
            <v>UD</v>
          </cell>
          <cell r="I100">
            <v>19.005799999999997</v>
          </cell>
          <cell r="R100">
            <v>515</v>
          </cell>
        </row>
        <row r="101">
          <cell r="A101">
            <v>96</v>
          </cell>
          <cell r="B101">
            <v>4810</v>
          </cell>
          <cell r="C101" t="str">
            <v>OFICINA</v>
          </cell>
          <cell r="E101" t="str">
            <v>2.3.9.2.01</v>
          </cell>
          <cell r="F101" t="str">
            <v>2.3.9.2.01</v>
          </cell>
          <cell r="G101" t="str">
            <v xml:space="preserve">PEGAMENTOS STICK EN BARRA DE 40 GRAMOS. </v>
          </cell>
          <cell r="H101" t="str">
            <v>UD</v>
          </cell>
          <cell r="I101">
            <v>44.550899999999999</v>
          </cell>
          <cell r="R101">
            <v>189</v>
          </cell>
        </row>
        <row r="102">
          <cell r="A102">
            <v>97</v>
          </cell>
          <cell r="B102">
            <v>4811</v>
          </cell>
          <cell r="C102" t="str">
            <v>OFICINA</v>
          </cell>
          <cell r="E102" t="str">
            <v>2.3.9.2.01</v>
          </cell>
          <cell r="F102" t="str">
            <v>2.3.9.2.01</v>
          </cell>
          <cell r="G102" t="str">
            <v>CORRECTOR LÍQUIDO TIPO BROCHA</v>
          </cell>
          <cell r="H102" t="str">
            <v>UD</v>
          </cell>
          <cell r="I102">
            <v>22.004392156862743</v>
          </cell>
          <cell r="R102">
            <v>111</v>
          </cell>
        </row>
        <row r="103">
          <cell r="A103">
            <v>98</v>
          </cell>
          <cell r="B103">
            <v>4812</v>
          </cell>
          <cell r="C103" t="str">
            <v>OFICINA</v>
          </cell>
          <cell r="E103" t="str">
            <v>2.3.9.2.01</v>
          </cell>
          <cell r="F103" t="str">
            <v>2.3.9.2.01</v>
          </cell>
          <cell r="G103" t="str">
            <v>TALONARIO DE REQUERIMIENTO DE ALMACÉN</v>
          </cell>
          <cell r="H103" t="str">
            <v>UD</v>
          </cell>
          <cell r="I103">
            <v>208.63525714285717</v>
          </cell>
          <cell r="R103">
            <v>71</v>
          </cell>
        </row>
        <row r="104">
          <cell r="A104">
            <v>99</v>
          </cell>
          <cell r="B104">
            <v>4813</v>
          </cell>
          <cell r="C104" t="str">
            <v>OFICINA</v>
          </cell>
          <cell r="E104" t="str">
            <v>2.3.6.3.06</v>
          </cell>
          <cell r="F104" t="str">
            <v>2.3.6.3.06</v>
          </cell>
          <cell r="G104" t="str">
            <v>ARMAZON DE METAL P/ARCHIVO 8 1/2 X 11 (CAJA 6/1)</v>
          </cell>
          <cell r="H104" t="str">
            <v>UD</v>
          </cell>
          <cell r="I104">
            <v>34.396999999999998</v>
          </cell>
          <cell r="R104">
            <v>144</v>
          </cell>
        </row>
        <row r="105">
          <cell r="A105">
            <v>100</v>
          </cell>
          <cell r="B105">
            <v>4814</v>
          </cell>
          <cell r="C105" t="str">
            <v>OFICINA</v>
          </cell>
          <cell r="E105" t="str">
            <v>2.3.6.3.06</v>
          </cell>
          <cell r="F105" t="str">
            <v>2.3.6.3.06</v>
          </cell>
          <cell r="G105" t="str">
            <v>ARMAZON DE METAL P/ARCHIVO 8 1/2 X 13 (CAJA 6/1)</v>
          </cell>
          <cell r="H105" t="str">
            <v>UD</v>
          </cell>
          <cell r="I105">
            <v>295.26</v>
          </cell>
          <cell r="R105">
            <v>42</v>
          </cell>
        </row>
        <row r="106">
          <cell r="A106">
            <v>101</v>
          </cell>
          <cell r="B106">
            <v>4815</v>
          </cell>
          <cell r="C106" t="str">
            <v>OFICINA</v>
          </cell>
          <cell r="E106" t="str">
            <v>2.3.9.2.01</v>
          </cell>
          <cell r="F106" t="str">
            <v>2.3.9.2.01</v>
          </cell>
          <cell r="G106" t="str">
            <v>CD EN BLANCO CON CARATULA</v>
          </cell>
          <cell r="H106" t="str">
            <v>UD</v>
          </cell>
          <cell r="I106">
            <v>43.408491428571423</v>
          </cell>
          <cell r="R106">
            <v>2938</v>
          </cell>
        </row>
        <row r="107">
          <cell r="A107">
            <v>102</v>
          </cell>
          <cell r="B107">
            <v>4816</v>
          </cell>
          <cell r="C107" t="str">
            <v>OFICINA</v>
          </cell>
          <cell r="E107" t="str">
            <v>2.3.9.2.01</v>
          </cell>
          <cell r="F107" t="str">
            <v>2.3.9.2.01</v>
          </cell>
          <cell r="G107" t="str">
            <v>DVD EN BLANCO CON CARATULA</v>
          </cell>
          <cell r="H107" t="str">
            <v>UD</v>
          </cell>
          <cell r="I107">
            <v>47.383742857142856</v>
          </cell>
          <cell r="R107">
            <v>4262</v>
          </cell>
        </row>
        <row r="108">
          <cell r="A108">
            <v>103</v>
          </cell>
          <cell r="B108">
            <v>4817</v>
          </cell>
          <cell r="C108" t="str">
            <v>OFICINA</v>
          </cell>
          <cell r="E108" t="str">
            <v>2.3.9.2.01</v>
          </cell>
          <cell r="F108" t="str">
            <v>2.3.9.2.01</v>
          </cell>
          <cell r="G108" t="str">
            <v>MARCADOR PARA CD</v>
          </cell>
          <cell r="H108" t="str">
            <v>UD</v>
          </cell>
          <cell r="I108">
            <v>23.6</v>
          </cell>
          <cell r="R108">
            <v>20</v>
          </cell>
        </row>
        <row r="109">
          <cell r="A109">
            <v>104</v>
          </cell>
          <cell r="B109">
            <v>4818</v>
          </cell>
          <cell r="C109" t="str">
            <v>OFICINA</v>
          </cell>
          <cell r="E109" t="str">
            <v>2.3.9.2.01</v>
          </cell>
          <cell r="F109" t="str">
            <v>2.3.9.2.01</v>
          </cell>
          <cell r="G109" t="str">
            <v>FELPA COLOR NEGRO</v>
          </cell>
          <cell r="H109" t="str">
            <v>UD</v>
          </cell>
          <cell r="I109">
            <v>21.090969569377986</v>
          </cell>
          <cell r="R109">
            <v>75</v>
          </cell>
        </row>
        <row r="110">
          <cell r="A110">
            <v>105</v>
          </cell>
          <cell r="B110">
            <v>4819</v>
          </cell>
          <cell r="C110" t="str">
            <v>OFICINA</v>
          </cell>
          <cell r="E110" t="str">
            <v>2.3.9.2.01</v>
          </cell>
          <cell r="F110" t="str">
            <v>2.3.9.2.01</v>
          </cell>
          <cell r="G110" t="str">
            <v>HOJAS PLASTICAS PROTECTORAS TAMAÑO CARTA 8.5*11'' PARA CARPETAS DE 3 ANILLOS 100/1</v>
          </cell>
          <cell r="H110" t="str">
            <v>PAQ</v>
          </cell>
          <cell r="I110">
            <v>137.21594642857144</v>
          </cell>
          <cell r="R110">
            <v>72</v>
          </cell>
        </row>
        <row r="111">
          <cell r="A111">
            <v>106</v>
          </cell>
          <cell r="B111">
            <v>4820</v>
          </cell>
          <cell r="C111" t="str">
            <v>OFICINA</v>
          </cell>
          <cell r="E111" t="str">
            <v>2.3.9.2.01</v>
          </cell>
          <cell r="F111" t="str">
            <v>2.3.9.2.01</v>
          </cell>
          <cell r="G111" t="str">
            <v>FELPA COLOR AZÚL</v>
          </cell>
          <cell r="H111" t="str">
            <v>UD</v>
          </cell>
          <cell r="I111">
            <v>22.12</v>
          </cell>
          <cell r="R111">
            <v>874</v>
          </cell>
        </row>
        <row r="112">
          <cell r="A112">
            <v>107</v>
          </cell>
          <cell r="B112">
            <v>4821</v>
          </cell>
          <cell r="C112" t="str">
            <v>OFICINA</v>
          </cell>
          <cell r="E112" t="str">
            <v>2.3.9.2.01</v>
          </cell>
          <cell r="F112" t="str">
            <v>2.3.9.2.01</v>
          </cell>
          <cell r="G112" t="str">
            <v>SACAPUNTAS DE METAL</v>
          </cell>
          <cell r="H112" t="str">
            <v>UD</v>
          </cell>
          <cell r="I112">
            <v>5.3170799999999998</v>
          </cell>
          <cell r="R112">
            <v>181</v>
          </cell>
        </row>
        <row r="113">
          <cell r="A113">
            <v>108</v>
          </cell>
          <cell r="B113">
            <v>4822</v>
          </cell>
          <cell r="C113" t="str">
            <v>OFICINA</v>
          </cell>
          <cell r="E113" t="str">
            <v>2.3.9.2.01</v>
          </cell>
          <cell r="F113" t="str">
            <v>2.3.9.2.01</v>
          </cell>
          <cell r="G113" t="str">
            <v>LAPICEROS COLOR AZUL</v>
          </cell>
          <cell r="H113" t="str">
            <v>UD</v>
          </cell>
          <cell r="I113">
            <v>4.9530844338089741</v>
          </cell>
          <cell r="R113">
            <v>23955</v>
          </cell>
        </row>
        <row r="114">
          <cell r="A114">
            <v>109</v>
          </cell>
          <cell r="B114">
            <v>4823</v>
          </cell>
          <cell r="C114" t="str">
            <v>OFICINA</v>
          </cell>
          <cell r="E114" t="str">
            <v>2.3.9.2.01</v>
          </cell>
          <cell r="F114" t="str">
            <v>2.3.9.2.01</v>
          </cell>
          <cell r="G114" t="str">
            <v>TIZA BLANCA (12/1)</v>
          </cell>
          <cell r="H114" t="str">
            <v>UD</v>
          </cell>
          <cell r="I114">
            <v>3.2115999999999998</v>
          </cell>
          <cell r="R114">
            <v>2916</v>
          </cell>
        </row>
        <row r="115">
          <cell r="A115">
            <v>110</v>
          </cell>
          <cell r="B115">
            <v>4824</v>
          </cell>
          <cell r="C115" t="str">
            <v>OFICINA</v>
          </cell>
          <cell r="E115" t="str">
            <v>2.3.9.2.01</v>
          </cell>
          <cell r="F115" t="str">
            <v>2.3.9.2.01</v>
          </cell>
          <cell r="G115" t="str">
            <v>PEGAMENTO EN GEL 60 ML (UHU)</v>
          </cell>
          <cell r="H115" t="str">
            <v>UD</v>
          </cell>
          <cell r="I115">
            <v>119.85428571428569</v>
          </cell>
          <cell r="R115">
            <v>66</v>
          </cell>
        </row>
        <row r="116">
          <cell r="A116">
            <v>111</v>
          </cell>
          <cell r="B116">
            <v>4825</v>
          </cell>
          <cell r="C116" t="str">
            <v>OFICINA</v>
          </cell>
          <cell r="E116" t="str">
            <v>2.3.9.2.01</v>
          </cell>
          <cell r="F116" t="str">
            <v>2.3.9.2.01</v>
          </cell>
          <cell r="G116" t="str">
            <v>PORTA TARJETAS PARA ESCRITORIOS</v>
          </cell>
          <cell r="H116" t="str">
            <v>UD</v>
          </cell>
          <cell r="I116">
            <v>42.480000000000018</v>
          </cell>
          <cell r="R116">
            <v>17</v>
          </cell>
        </row>
        <row r="117">
          <cell r="A117">
            <v>112</v>
          </cell>
          <cell r="B117">
            <v>4826</v>
          </cell>
          <cell r="C117" t="str">
            <v>OFICINA</v>
          </cell>
          <cell r="E117" t="str">
            <v>2.3.9.2.01</v>
          </cell>
          <cell r="F117" t="str">
            <v>2.3.9.2.01</v>
          </cell>
          <cell r="G117" t="str">
            <v>BANDEJAS DE PARED PARA ARCHIVAR</v>
          </cell>
          <cell r="H117" t="str">
            <v>UD</v>
          </cell>
          <cell r="I117">
            <v>381.66444444444443</v>
          </cell>
          <cell r="R117">
            <v>32</v>
          </cell>
        </row>
        <row r="118">
          <cell r="A118">
            <v>113</v>
          </cell>
          <cell r="B118">
            <v>4827</v>
          </cell>
          <cell r="C118" t="str">
            <v>REFRIGERACION</v>
          </cell>
          <cell r="E118" t="str">
            <v>2.3.9.2.01</v>
          </cell>
          <cell r="F118" t="str">
            <v>2.3.9.2.01</v>
          </cell>
          <cell r="G118" t="str">
            <v>ROLLO CINTA ADHESIVA  DE ALUMINIO IMPERMIABLE (50mm X 5m)</v>
          </cell>
          <cell r="H118" t="str">
            <v>UD</v>
          </cell>
          <cell r="I118">
            <v>308.96333333333337</v>
          </cell>
          <cell r="R118">
            <v>16</v>
          </cell>
        </row>
        <row r="119">
          <cell r="A119">
            <v>114</v>
          </cell>
          <cell r="B119">
            <v>4828</v>
          </cell>
          <cell r="C119" t="str">
            <v>OFICINA</v>
          </cell>
          <cell r="E119" t="str">
            <v>2.3.9.6.01</v>
          </cell>
          <cell r="F119" t="str">
            <v>2.3.9.6.01</v>
          </cell>
          <cell r="G119" t="str">
            <v>BATERIA ALCALINA AAA</v>
          </cell>
          <cell r="H119" t="str">
            <v>UD</v>
          </cell>
          <cell r="I119">
            <v>61.796599999999991</v>
          </cell>
          <cell r="R119">
            <v>336</v>
          </cell>
        </row>
        <row r="120">
          <cell r="A120">
            <v>115</v>
          </cell>
          <cell r="B120">
            <v>4829</v>
          </cell>
          <cell r="C120" t="str">
            <v>OFICINA</v>
          </cell>
          <cell r="E120" t="str">
            <v>2.3.9.2.01</v>
          </cell>
          <cell r="F120" t="str">
            <v>2.3.9.2.01</v>
          </cell>
          <cell r="G120" t="str">
            <v>GRAPAS STANDARD 26/6MM</v>
          </cell>
          <cell r="H120" t="str">
            <v>CAJA</v>
          </cell>
          <cell r="I120">
            <v>31.640871111111107</v>
          </cell>
          <cell r="R120">
            <v>3</v>
          </cell>
        </row>
        <row r="121">
          <cell r="A121">
            <v>116</v>
          </cell>
          <cell r="B121">
            <v>4830</v>
          </cell>
          <cell r="C121" t="str">
            <v>OFICINA</v>
          </cell>
          <cell r="E121" t="str">
            <v>2.3.9.2.01</v>
          </cell>
          <cell r="F121" t="str">
            <v>2.3.9.2.01</v>
          </cell>
          <cell r="G121" t="str">
            <v>TIJERA NO.7</v>
          </cell>
          <cell r="H121" t="str">
            <v>UD</v>
          </cell>
          <cell r="I121">
            <v>33.072485371702633</v>
          </cell>
          <cell r="R121">
            <v>0</v>
          </cell>
        </row>
        <row r="122">
          <cell r="A122">
            <v>117</v>
          </cell>
          <cell r="B122">
            <v>4831</v>
          </cell>
          <cell r="C122" t="str">
            <v>OFICINA</v>
          </cell>
          <cell r="E122" t="str">
            <v>2.3.9.2.01</v>
          </cell>
          <cell r="F122" t="str">
            <v>2.3.9.2.01</v>
          </cell>
          <cell r="G122" t="str">
            <v>CARPETA PLÁSTICA DE 5'' PULGADAS DE 3 HOYOS CON COVER BLANCO</v>
          </cell>
          <cell r="H122" t="str">
            <v>UD</v>
          </cell>
          <cell r="I122">
            <v>286.85246122448979</v>
          </cell>
          <cell r="R122">
            <v>62</v>
          </cell>
        </row>
        <row r="123">
          <cell r="A123">
            <v>118</v>
          </cell>
          <cell r="B123">
            <v>4832</v>
          </cell>
          <cell r="C123" t="str">
            <v>OFICINA</v>
          </cell>
          <cell r="E123" t="str">
            <v>2.3.9.2.01</v>
          </cell>
          <cell r="F123" t="str">
            <v>2.3.9.2.01</v>
          </cell>
          <cell r="G123" t="str">
            <v>CARPETA PLÁSTICA DE 1" (PULGADAS), DE TRES (03) HOYOS, COVER COLOR BLANCO</v>
          </cell>
          <cell r="H123" t="str">
            <v>UD</v>
          </cell>
          <cell r="I123">
            <v>99.90666666666668</v>
          </cell>
          <cell r="R123">
            <v>20</v>
          </cell>
        </row>
        <row r="124">
          <cell r="A124">
            <v>119</v>
          </cell>
          <cell r="B124">
            <v>4833</v>
          </cell>
          <cell r="C124" t="str">
            <v>OFICINA</v>
          </cell>
          <cell r="E124" t="str">
            <v>2.3.9.2.01</v>
          </cell>
          <cell r="F124" t="str">
            <v>2.3.9.2.01</v>
          </cell>
          <cell r="G124" t="str">
            <v>SACAPUNTAS ELÉCTRICO</v>
          </cell>
          <cell r="H124" t="str">
            <v>UD</v>
          </cell>
          <cell r="I124">
            <v>879.61020952380954</v>
          </cell>
          <cell r="R124">
            <v>14</v>
          </cell>
        </row>
        <row r="125">
          <cell r="A125">
            <v>120</v>
          </cell>
          <cell r="B125">
            <v>4834</v>
          </cell>
          <cell r="C125" t="str">
            <v>OFICINA</v>
          </cell>
          <cell r="E125" t="str">
            <v>2.3.9.2.01</v>
          </cell>
          <cell r="F125" t="str">
            <v>2.3.9.2.01</v>
          </cell>
          <cell r="G125" t="str">
            <v>ROLLO DE PAPEL FILM TRANSPARENTE, MEDIDAS 18 X 1500</v>
          </cell>
          <cell r="H125" t="str">
            <v>UD</v>
          </cell>
          <cell r="I125">
            <v>519.20000000000005</v>
          </cell>
          <cell r="R125">
            <v>7</v>
          </cell>
        </row>
        <row r="126">
          <cell r="A126">
            <v>121</v>
          </cell>
          <cell r="B126">
            <v>4835</v>
          </cell>
          <cell r="C126" t="str">
            <v>OFICINA</v>
          </cell>
          <cell r="E126" t="str">
            <v>2.3.9.2.01</v>
          </cell>
          <cell r="F126" t="str">
            <v>2.3.9.2.01</v>
          </cell>
          <cell r="G126" t="str">
            <v>CORRECTOR LÍQUIDO TIPO LÁPIZ</v>
          </cell>
          <cell r="H126" t="str">
            <v>UD</v>
          </cell>
          <cell r="I126">
            <v>19.173604597701146</v>
          </cell>
          <cell r="R126">
            <v>99</v>
          </cell>
        </row>
        <row r="127">
          <cell r="A127">
            <v>122</v>
          </cell>
          <cell r="B127">
            <v>4836</v>
          </cell>
          <cell r="C127" t="str">
            <v>OFICINA</v>
          </cell>
          <cell r="E127" t="str">
            <v>2.3.9.2.01</v>
          </cell>
          <cell r="F127" t="str">
            <v>2.3.9.2.01</v>
          </cell>
          <cell r="G127" t="str">
            <v>PIZARRA BLANCA MAGNÉTICA , 36" X 24"</v>
          </cell>
          <cell r="H127" t="str">
            <v>UD</v>
          </cell>
          <cell r="I127">
            <v>880.09</v>
          </cell>
          <cell r="R127">
            <v>20</v>
          </cell>
        </row>
        <row r="128">
          <cell r="A128">
            <v>123</v>
          </cell>
          <cell r="B128">
            <v>4837</v>
          </cell>
          <cell r="C128" t="str">
            <v>OFICINA</v>
          </cell>
          <cell r="E128" t="str">
            <v>2.3.9.2.01</v>
          </cell>
          <cell r="F128" t="str">
            <v>2.3.9.2.01</v>
          </cell>
          <cell r="G128" t="str">
            <v>PIZARRA  BLANCA MAGNÉTICA , 36" X 48"</v>
          </cell>
          <cell r="H128" t="str">
            <v>UD</v>
          </cell>
          <cell r="I128">
            <v>1593</v>
          </cell>
          <cell r="R128">
            <v>15</v>
          </cell>
        </row>
        <row r="129">
          <cell r="A129">
            <v>124</v>
          </cell>
          <cell r="B129">
            <v>4838</v>
          </cell>
          <cell r="C129" t="str">
            <v>OFICINA</v>
          </cell>
          <cell r="E129" t="str">
            <v>2.3.9.9.05</v>
          </cell>
          <cell r="F129" t="str">
            <v>2.3.9.9.05</v>
          </cell>
          <cell r="G129" t="str">
            <v>PINCELES PEQUEÑOS. VARIOS TAMAÑOS</v>
          </cell>
          <cell r="H129" t="str">
            <v>UD</v>
          </cell>
          <cell r="I129">
            <v>43.164400000000001</v>
          </cell>
          <cell r="R129">
            <v>42</v>
          </cell>
        </row>
        <row r="130">
          <cell r="A130">
            <v>125</v>
          </cell>
          <cell r="B130">
            <v>4839</v>
          </cell>
          <cell r="C130" t="str">
            <v>OFICINA</v>
          </cell>
          <cell r="E130" t="str">
            <v>2.3.9.9.05</v>
          </cell>
          <cell r="F130" t="str">
            <v>2.3.9.9.05</v>
          </cell>
          <cell r="G130" t="str">
            <v xml:space="preserve">KIT DE ACUARELA PARA NIÑOS </v>
          </cell>
          <cell r="H130" t="str">
            <v>UD</v>
          </cell>
          <cell r="I130">
            <v>125.08000000000001</v>
          </cell>
          <cell r="R130">
            <v>60</v>
          </cell>
        </row>
        <row r="131">
          <cell r="A131">
            <v>126</v>
          </cell>
          <cell r="B131">
            <v>4840</v>
          </cell>
          <cell r="C131" t="str">
            <v>OFICINA</v>
          </cell>
          <cell r="E131" t="str">
            <v>2.3.9.2.01</v>
          </cell>
          <cell r="F131" t="str">
            <v>2.3.9.2.01</v>
          </cell>
          <cell r="G131" t="str">
            <v>PORTA LÁPIZ DE MALLA DE METAL (50 NEGRO Y 50 GRIS)</v>
          </cell>
          <cell r="H131" t="str">
            <v>UD</v>
          </cell>
          <cell r="I131">
            <v>57.495348717948723</v>
          </cell>
          <cell r="R131">
            <v>116</v>
          </cell>
        </row>
        <row r="132">
          <cell r="A132">
            <v>127</v>
          </cell>
          <cell r="B132">
            <v>4841</v>
          </cell>
          <cell r="C132" t="str">
            <v>OFICINA</v>
          </cell>
          <cell r="E132" t="str">
            <v>2.3.9.2.01</v>
          </cell>
          <cell r="F132" t="str">
            <v>2.3.9.2.01</v>
          </cell>
          <cell r="G132" t="str">
            <v>PORTA CLIP METÁLICO (50 NEGROS Y 50 GRISES)</v>
          </cell>
          <cell r="H132" t="str">
            <v>UD</v>
          </cell>
          <cell r="I132">
            <v>52.441309941520466</v>
          </cell>
          <cell r="R132">
            <v>98</v>
          </cell>
        </row>
        <row r="133">
          <cell r="A133">
            <v>128</v>
          </cell>
          <cell r="B133">
            <v>4842</v>
          </cell>
          <cell r="C133" t="str">
            <v>OFICINA</v>
          </cell>
          <cell r="E133" t="str">
            <v>2.3.9.2.01</v>
          </cell>
          <cell r="F133" t="str">
            <v>2.3.9.2.01</v>
          </cell>
          <cell r="G133" t="str">
            <v>CINTA ADHESIVA DE 3/4</v>
          </cell>
          <cell r="H133" t="str">
            <v>UD</v>
          </cell>
          <cell r="I133">
            <v>40.025600000000004</v>
          </cell>
          <cell r="R133">
            <v>29</v>
          </cell>
        </row>
        <row r="134">
          <cell r="A134">
            <v>129</v>
          </cell>
          <cell r="B134">
            <v>4843</v>
          </cell>
          <cell r="C134" t="str">
            <v>OFICINA</v>
          </cell>
          <cell r="E134" t="str">
            <v>2.3.9.2.01</v>
          </cell>
          <cell r="F134" t="str">
            <v>2.3.9.2.01</v>
          </cell>
          <cell r="G134" t="str">
            <v>CARPETA PLÁSTICA DE 3'' PULGADAS DE 3 HOYOS CON COVER BLANCO</v>
          </cell>
          <cell r="H134" t="str">
            <v>UD</v>
          </cell>
          <cell r="I134">
            <v>188.05049298245615</v>
          </cell>
          <cell r="R134">
            <v>39</v>
          </cell>
        </row>
        <row r="135">
          <cell r="A135">
            <v>130</v>
          </cell>
          <cell r="B135">
            <v>4844</v>
          </cell>
          <cell r="C135" t="str">
            <v>OFICINA</v>
          </cell>
          <cell r="E135" t="str">
            <v>2.3.9.2.01</v>
          </cell>
          <cell r="F135" t="str">
            <v>2.3.9.2.01</v>
          </cell>
          <cell r="G135" t="str">
            <v>MARCADOR PERMANENTE COLOR VERDE (CAJA 12/1)</v>
          </cell>
          <cell r="H135" t="str">
            <v>UD</v>
          </cell>
          <cell r="I135">
            <v>14.773553333333336</v>
          </cell>
          <cell r="R135">
            <v>224</v>
          </cell>
        </row>
        <row r="136">
          <cell r="A136">
            <v>131</v>
          </cell>
          <cell r="B136">
            <v>4845</v>
          </cell>
          <cell r="C136" t="str">
            <v>OFICINA</v>
          </cell>
          <cell r="E136" t="str">
            <v>2.3.9.2.01</v>
          </cell>
          <cell r="F136" t="str">
            <v>2.3.9.2.01</v>
          </cell>
          <cell r="G136" t="str">
            <v>MARCADOR PERMANENTE COLOR AZUL (CAJA 12/1)</v>
          </cell>
          <cell r="H136" t="str">
            <v>UD</v>
          </cell>
          <cell r="I136">
            <v>12.8207</v>
          </cell>
          <cell r="R136">
            <v>229</v>
          </cell>
        </row>
        <row r="137">
          <cell r="A137">
            <v>132</v>
          </cell>
          <cell r="B137">
            <v>4846</v>
          </cell>
          <cell r="C137" t="str">
            <v>OFICINA</v>
          </cell>
          <cell r="E137" t="str">
            <v>2.3.9.2.01</v>
          </cell>
          <cell r="F137" t="str">
            <v>2.3.9.2.01</v>
          </cell>
          <cell r="G137" t="str">
            <v>MARCADOR PERMANENTE COLOR NEGRO (CAJA 12/1)</v>
          </cell>
          <cell r="H137" t="str">
            <v>UD</v>
          </cell>
          <cell r="I137">
            <v>11.8826</v>
          </cell>
          <cell r="R137">
            <v>197</v>
          </cell>
        </row>
        <row r="138">
          <cell r="A138">
            <v>133</v>
          </cell>
          <cell r="B138">
            <v>4847</v>
          </cell>
          <cell r="C138" t="str">
            <v>OFICINA</v>
          </cell>
          <cell r="E138" t="str">
            <v>2.3.9.2.01</v>
          </cell>
          <cell r="F138" t="str">
            <v>2.3.9.2.01</v>
          </cell>
          <cell r="G138" t="str">
            <v>RESALTADOR MAMEY (12/1)</v>
          </cell>
          <cell r="H138" t="str">
            <v>UD</v>
          </cell>
          <cell r="I138">
            <v>17.114719999999998</v>
          </cell>
          <cell r="R138">
            <v>519</v>
          </cell>
        </row>
        <row r="139">
          <cell r="A139">
            <v>134</v>
          </cell>
          <cell r="B139">
            <v>4848</v>
          </cell>
          <cell r="C139" t="str">
            <v>OFICINA</v>
          </cell>
          <cell r="E139" t="str">
            <v>2.3.9.2.01</v>
          </cell>
          <cell r="F139" t="str">
            <v>2.3.9.2.01</v>
          </cell>
          <cell r="G139" t="str">
            <v>RESALTADOR ROSADO (12/1)</v>
          </cell>
          <cell r="H139" t="str">
            <v>UD</v>
          </cell>
          <cell r="I139">
            <v>20.036444745762715</v>
          </cell>
          <cell r="R139">
            <v>394</v>
          </cell>
        </row>
        <row r="140">
          <cell r="A140">
            <v>135</v>
          </cell>
          <cell r="B140">
            <v>4849</v>
          </cell>
          <cell r="C140" t="str">
            <v>OFICINA</v>
          </cell>
          <cell r="E140" t="str">
            <v>2.3.9.2.01</v>
          </cell>
          <cell r="F140" t="str">
            <v>2.3.9.2.01</v>
          </cell>
          <cell r="G140" t="str">
            <v>RESALTADOR AMARILLO (CAJA 12/1)</v>
          </cell>
          <cell r="H140" t="str">
            <v>UD</v>
          </cell>
          <cell r="I140">
            <v>14.978133333333334</v>
          </cell>
          <cell r="R140">
            <v>591</v>
          </cell>
        </row>
        <row r="141">
          <cell r="A141">
            <v>136</v>
          </cell>
          <cell r="B141">
            <v>4850</v>
          </cell>
          <cell r="C141" t="str">
            <v>OFICINA</v>
          </cell>
          <cell r="E141" t="str">
            <v>2.3.9.2.01</v>
          </cell>
          <cell r="F141" t="str">
            <v>2.3.9.2.01</v>
          </cell>
          <cell r="G141" t="str">
            <v>RESALTADOR AZUL (CAJA 12/1)</v>
          </cell>
          <cell r="H141" t="str">
            <v>UD</v>
          </cell>
          <cell r="I141">
            <v>17.71011864776445</v>
          </cell>
          <cell r="R141">
            <v>427</v>
          </cell>
        </row>
        <row r="142">
          <cell r="A142">
            <v>137</v>
          </cell>
          <cell r="B142">
            <v>4851</v>
          </cell>
          <cell r="C142" t="str">
            <v>OFICINA</v>
          </cell>
          <cell r="E142" t="str">
            <v>2.3.9.2.01</v>
          </cell>
          <cell r="F142" t="str">
            <v>2.3.9.2.01</v>
          </cell>
          <cell r="G142" t="str">
            <v>LAPICEROS COLOR NEGRO (CAJA 12/1)</v>
          </cell>
          <cell r="H142" t="str">
            <v>UD</v>
          </cell>
          <cell r="I142">
            <v>4.7643333333333313</v>
          </cell>
          <cell r="R142">
            <v>4018</v>
          </cell>
        </row>
        <row r="143">
          <cell r="A143">
            <v>138</v>
          </cell>
          <cell r="B143">
            <v>4852</v>
          </cell>
          <cell r="C143" t="str">
            <v>OFICINA</v>
          </cell>
          <cell r="E143" t="str">
            <v>2.3.9.2.01</v>
          </cell>
          <cell r="F143" t="str">
            <v>2.3.9.2.01</v>
          </cell>
          <cell r="G143" t="str">
            <v>LAPICEROS ROJO (CAJA 12/1)</v>
          </cell>
          <cell r="H143" t="str">
            <v>UD</v>
          </cell>
          <cell r="I143">
            <v>4.916413043478264</v>
          </cell>
          <cell r="R143">
            <v>789</v>
          </cell>
        </row>
        <row r="144">
          <cell r="A144">
            <v>139</v>
          </cell>
          <cell r="B144">
            <v>4853</v>
          </cell>
          <cell r="C144" t="str">
            <v>OFICINA</v>
          </cell>
          <cell r="E144" t="str">
            <v>2.3.9.2.01</v>
          </cell>
          <cell r="F144" t="str">
            <v>2.3.9.2.01</v>
          </cell>
          <cell r="G144" t="str">
            <v>CARPETA PLÁSTICA DE 1-1/2" (PULGADAS), DE TRES (03) HOYOS, COVER COLOR BLANCO</v>
          </cell>
          <cell r="H144" t="str">
            <v>UD</v>
          </cell>
          <cell r="I144">
            <v>116.7965416666667</v>
          </cell>
          <cell r="R144">
            <v>51</v>
          </cell>
        </row>
        <row r="145">
          <cell r="A145">
            <v>140</v>
          </cell>
          <cell r="B145">
            <v>4854</v>
          </cell>
          <cell r="C145" t="str">
            <v>OFICINA</v>
          </cell>
          <cell r="E145" t="str">
            <v>2.3.9.2.01</v>
          </cell>
          <cell r="F145" t="str">
            <v>2.3.9.2.01</v>
          </cell>
          <cell r="G145" t="str">
            <v>ESPIRALES 10 MM (3/8)</v>
          </cell>
          <cell r="H145" t="str">
            <v>UD</v>
          </cell>
          <cell r="I145">
            <v>1.1396000000000002</v>
          </cell>
          <cell r="R145">
            <v>30100</v>
          </cell>
        </row>
        <row r="146">
          <cell r="A146">
            <v>141</v>
          </cell>
          <cell r="B146">
            <v>4855</v>
          </cell>
          <cell r="C146" t="str">
            <v>OFICINA</v>
          </cell>
          <cell r="E146" t="str">
            <v>2.3.9.2.01</v>
          </cell>
          <cell r="F146" t="str">
            <v>2.3.9.2.01</v>
          </cell>
          <cell r="G146" t="str">
            <v>PERFORADORA DE 3 HOYOS</v>
          </cell>
          <cell r="H146" t="str">
            <v>UD</v>
          </cell>
          <cell r="I146">
            <v>312.34363999999999</v>
          </cell>
          <cell r="R146">
            <v>11</v>
          </cell>
        </row>
        <row r="147">
          <cell r="A147">
            <v>142</v>
          </cell>
          <cell r="B147">
            <v>4856</v>
          </cell>
          <cell r="C147" t="str">
            <v>OFICINA</v>
          </cell>
          <cell r="E147" t="str">
            <v>2.3.9.2.01</v>
          </cell>
          <cell r="F147" t="str">
            <v>2.3.9.2.01</v>
          </cell>
          <cell r="G147" t="str">
            <v>MARCADOR PARA PIZARRA COLOR NEGRO (12/1)</v>
          </cell>
          <cell r="H147" t="str">
            <v>UD</v>
          </cell>
          <cell r="I147">
            <v>13.227612698412699</v>
          </cell>
          <cell r="R147">
            <v>238</v>
          </cell>
        </row>
        <row r="148">
          <cell r="A148">
            <v>143</v>
          </cell>
          <cell r="B148">
            <v>4857</v>
          </cell>
          <cell r="C148" t="str">
            <v>OFICINA</v>
          </cell>
          <cell r="E148" t="str">
            <v>2.3.9.2.01</v>
          </cell>
          <cell r="F148" t="str">
            <v>2.3.9.2.01</v>
          </cell>
          <cell r="G148" t="str">
            <v>MARCADOR PARA PIZARRA COLOR ROJO (12/1)</v>
          </cell>
          <cell r="H148" t="str">
            <v>UD</v>
          </cell>
          <cell r="I148">
            <v>13.218223188405799</v>
          </cell>
          <cell r="R148">
            <v>44</v>
          </cell>
        </row>
        <row r="149">
          <cell r="A149">
            <v>144</v>
          </cell>
          <cell r="B149">
            <v>4858</v>
          </cell>
          <cell r="C149" t="str">
            <v>OFICINA</v>
          </cell>
          <cell r="E149" t="str">
            <v>2.3.9.2.01</v>
          </cell>
          <cell r="F149" t="str">
            <v>2.3.9.2.01</v>
          </cell>
          <cell r="G149" t="str">
            <v>MARCADOR PARA PIZARRA COLOR VERDE (12/1)</v>
          </cell>
          <cell r="H149" t="str">
            <v>UD</v>
          </cell>
          <cell r="I149">
            <v>13.175407999999999</v>
          </cell>
          <cell r="R149">
            <v>191</v>
          </cell>
        </row>
        <row r="150">
          <cell r="A150">
            <v>145</v>
          </cell>
          <cell r="B150">
            <v>4859</v>
          </cell>
          <cell r="C150" t="str">
            <v>OFICINA</v>
          </cell>
          <cell r="E150" t="str">
            <v>2.3.9.2.01</v>
          </cell>
          <cell r="F150" t="str">
            <v>2.3.9.2.01</v>
          </cell>
          <cell r="G150" t="str">
            <v>MARCADOR PARA PIZARRA COLOR AZÚL (12/1)</v>
          </cell>
          <cell r="H150" t="str">
            <v>UD</v>
          </cell>
          <cell r="I150">
            <v>13.418206572769954</v>
          </cell>
          <cell r="R150">
            <v>26</v>
          </cell>
        </row>
        <row r="151">
          <cell r="A151">
            <v>146</v>
          </cell>
          <cell r="B151">
            <v>4860</v>
          </cell>
          <cell r="C151" t="str">
            <v>OFICINA</v>
          </cell>
          <cell r="E151" t="str">
            <v>2.3.9.2.01</v>
          </cell>
          <cell r="F151" t="str">
            <v>2.3.9.2.01</v>
          </cell>
          <cell r="G151" t="str">
            <v>BORRADOR DE PIZARRA</v>
          </cell>
          <cell r="H151" t="str">
            <v>UD</v>
          </cell>
          <cell r="I151">
            <v>34.158000000000001</v>
          </cell>
          <cell r="R151">
            <v>58</v>
          </cell>
        </row>
        <row r="152">
          <cell r="A152">
            <v>147</v>
          </cell>
          <cell r="B152">
            <v>4861</v>
          </cell>
          <cell r="C152" t="str">
            <v>OFICINA</v>
          </cell>
          <cell r="E152" t="str">
            <v>2.3.9.2.01</v>
          </cell>
          <cell r="F152" t="str">
            <v>2.3.9.2.01</v>
          </cell>
          <cell r="G152" t="str">
            <v xml:space="preserve">CARPETA CON ARGOLLA DE 1/2 PULG COLORES VARIOS </v>
          </cell>
          <cell r="H152" t="str">
            <v>UD</v>
          </cell>
          <cell r="I152">
            <v>94.688571428571436</v>
          </cell>
          <cell r="R152">
            <v>74</v>
          </cell>
        </row>
        <row r="153">
          <cell r="A153">
            <v>148</v>
          </cell>
          <cell r="B153">
            <v>4862</v>
          </cell>
          <cell r="C153" t="str">
            <v>OFICINA</v>
          </cell>
          <cell r="E153" t="str">
            <v>2.3.9.2.01</v>
          </cell>
          <cell r="F153" t="str">
            <v>2.3.9.2.01</v>
          </cell>
          <cell r="G153" t="str">
            <v>CORRECTOR CINTA BLANCO 5 MM X 8 M</v>
          </cell>
          <cell r="H153" t="str">
            <v>UD</v>
          </cell>
          <cell r="I153">
            <v>77.88</v>
          </cell>
          <cell r="R153">
            <v>17</v>
          </cell>
        </row>
        <row r="154">
          <cell r="A154">
            <v>149</v>
          </cell>
          <cell r="B154">
            <v>4863</v>
          </cell>
          <cell r="C154" t="str">
            <v>OFICINA</v>
          </cell>
          <cell r="E154" t="str">
            <v>2.3.9.2.01</v>
          </cell>
          <cell r="F154" t="str">
            <v>2.3.9.2.01</v>
          </cell>
          <cell r="G154" t="str">
            <v xml:space="preserve">PIZARRA DE CORCHO M/ ALUMINIO 24X36 </v>
          </cell>
          <cell r="H154" t="str">
            <v>UD</v>
          </cell>
          <cell r="I154">
            <v>482.62</v>
          </cell>
          <cell r="R154">
            <v>6</v>
          </cell>
        </row>
        <row r="155">
          <cell r="A155">
            <v>150</v>
          </cell>
          <cell r="B155">
            <v>4864</v>
          </cell>
          <cell r="C155" t="str">
            <v>OFICINA</v>
          </cell>
          <cell r="E155" t="str">
            <v>2.3.9.2.01</v>
          </cell>
          <cell r="F155" t="str">
            <v>2.3.9.2.01</v>
          </cell>
          <cell r="G155" t="str">
            <v>PIZARRA  METALICA BLANCA 2X1.5</v>
          </cell>
          <cell r="H155" t="str">
            <v>UD</v>
          </cell>
          <cell r="I155">
            <v>1186.2</v>
          </cell>
          <cell r="R155">
            <v>21</v>
          </cell>
        </row>
        <row r="156">
          <cell r="A156">
            <v>151</v>
          </cell>
          <cell r="B156">
            <v>4865</v>
          </cell>
          <cell r="C156" t="str">
            <v>OFICINA</v>
          </cell>
          <cell r="E156" t="str">
            <v>2.3.9.2.01</v>
          </cell>
          <cell r="F156" t="str">
            <v>2.3.9.2.01</v>
          </cell>
          <cell r="G156" t="str">
            <v>GOTERO DE TINTA ROJO</v>
          </cell>
          <cell r="H156" t="str">
            <v>UD</v>
          </cell>
          <cell r="I156">
            <v>49.75</v>
          </cell>
          <cell r="R156">
            <v>34</v>
          </cell>
        </row>
        <row r="157">
          <cell r="A157">
            <v>152</v>
          </cell>
          <cell r="B157">
            <v>4866</v>
          </cell>
          <cell r="C157" t="str">
            <v>OFICINA</v>
          </cell>
          <cell r="E157" t="str">
            <v>2.3.9.2.01</v>
          </cell>
          <cell r="F157" t="str">
            <v>2.3.9.2.01</v>
          </cell>
          <cell r="G157" t="str">
            <v>GOTERO DE TINTA NEGRO</v>
          </cell>
          <cell r="H157" t="str">
            <v>UD</v>
          </cell>
          <cell r="I157">
            <v>29.5</v>
          </cell>
          <cell r="R157">
            <v>22</v>
          </cell>
        </row>
        <row r="158">
          <cell r="A158">
            <v>153</v>
          </cell>
          <cell r="B158">
            <v>4867</v>
          </cell>
          <cell r="C158" t="str">
            <v>OFICINA</v>
          </cell>
          <cell r="E158" t="str">
            <v>2.3.9.2.01</v>
          </cell>
          <cell r="F158" t="str">
            <v>2.3.9.2.01</v>
          </cell>
          <cell r="G158" t="str">
            <v>GOTERO DE TINTA VERDE</v>
          </cell>
          <cell r="H158" t="str">
            <v>UD</v>
          </cell>
          <cell r="I158">
            <v>33.275999999999996</v>
          </cell>
          <cell r="R158">
            <v>21</v>
          </cell>
        </row>
        <row r="159">
          <cell r="A159">
            <v>154</v>
          </cell>
          <cell r="B159">
            <v>4868</v>
          </cell>
          <cell r="C159" t="str">
            <v>OFICINA</v>
          </cell>
          <cell r="E159" t="str">
            <v>2.3.9.2.01</v>
          </cell>
          <cell r="F159" t="str">
            <v>2.3.9.2.01</v>
          </cell>
          <cell r="G159" t="str">
            <v>GOTERO DE TINTA AZUL</v>
          </cell>
          <cell r="H159" t="str">
            <v>UD</v>
          </cell>
          <cell r="I159">
            <v>58.685333333333325</v>
          </cell>
          <cell r="R159">
            <v>48</v>
          </cell>
        </row>
        <row r="160">
          <cell r="A160">
            <v>155</v>
          </cell>
          <cell r="B160">
            <v>4869</v>
          </cell>
          <cell r="C160" t="str">
            <v>OFICINA</v>
          </cell>
          <cell r="E160" t="str">
            <v>2.3.9.2.01</v>
          </cell>
          <cell r="F160" t="str">
            <v>2.3.9.2.01</v>
          </cell>
          <cell r="G160" t="str">
            <v>CINTA DE 2 COLORES  P/MAQ. SUMADORA SHARP</v>
          </cell>
          <cell r="H160" t="str">
            <v>UD</v>
          </cell>
          <cell r="I160">
            <v>164.16800000000001</v>
          </cell>
          <cell r="R160">
            <v>5</v>
          </cell>
        </row>
        <row r="161">
          <cell r="A161">
            <v>156</v>
          </cell>
          <cell r="B161">
            <v>4870</v>
          </cell>
          <cell r="C161" t="str">
            <v>LIMPIEZA</v>
          </cell>
          <cell r="E161" t="str">
            <v>2.3.9.1.01</v>
          </cell>
          <cell r="F161" t="str">
            <v>2.3.9.1.01</v>
          </cell>
          <cell r="G161" t="str">
            <v>DESINFECTANTE LIQUIDO , DIFERENTES AROMA</v>
          </cell>
          <cell r="H161" t="str">
            <v>GALON</v>
          </cell>
          <cell r="I161">
            <v>191.40337384305835</v>
          </cell>
          <cell r="R161">
            <v>0</v>
          </cell>
        </row>
        <row r="162">
          <cell r="A162">
            <v>157</v>
          </cell>
          <cell r="B162">
            <v>4871</v>
          </cell>
          <cell r="C162" t="str">
            <v>LIMPIEZA</v>
          </cell>
          <cell r="E162" t="str">
            <v>2.3.9.1.01</v>
          </cell>
          <cell r="F162" t="str">
            <v>2.3.9.1.01</v>
          </cell>
          <cell r="G162" t="str">
            <v>ESCOBILLA PARA INODORO</v>
          </cell>
          <cell r="H162" t="str">
            <v>UD</v>
          </cell>
          <cell r="I162">
            <v>104.24008253968255</v>
          </cell>
          <cell r="R162">
            <v>155</v>
          </cell>
        </row>
        <row r="163">
          <cell r="A163">
            <v>158</v>
          </cell>
          <cell r="B163">
            <v>4872</v>
          </cell>
          <cell r="C163" t="str">
            <v>LIMPIEZA</v>
          </cell>
          <cell r="E163" t="str">
            <v>2.3.9.1.01</v>
          </cell>
          <cell r="F163" t="str">
            <v>2.3.9.1.01</v>
          </cell>
          <cell r="G163" t="str">
            <v>ESCOBA PLÁSTICA DE NYLON C/PALO</v>
          </cell>
          <cell r="H163" t="str">
            <v>UD</v>
          </cell>
          <cell r="I163">
            <v>122.75548387096774</v>
          </cell>
          <cell r="R163">
            <v>91</v>
          </cell>
        </row>
        <row r="164">
          <cell r="A164">
            <v>159</v>
          </cell>
          <cell r="B164">
            <v>4873</v>
          </cell>
          <cell r="C164" t="str">
            <v>LIMPIEZA</v>
          </cell>
          <cell r="E164" t="str">
            <v>2.3.9.1.01</v>
          </cell>
          <cell r="F164" t="str">
            <v>2.3.9.1.01</v>
          </cell>
          <cell r="G164" t="str">
            <v>ZAFACON ACERO INOXIDABLE (30 LITROS) P/PAPEL DE MANO CON PEDAL</v>
          </cell>
          <cell r="H164" t="str">
            <v>UD</v>
          </cell>
          <cell r="I164">
            <v>1711.011666666667</v>
          </cell>
          <cell r="R164">
            <v>4</v>
          </cell>
        </row>
        <row r="165">
          <cell r="A165">
            <v>160</v>
          </cell>
          <cell r="B165">
            <v>4874</v>
          </cell>
          <cell r="C165" t="str">
            <v>LIMPIEZA</v>
          </cell>
          <cell r="E165" t="str">
            <v>2.3.9.1.01</v>
          </cell>
          <cell r="F165" t="str">
            <v>2.3.9.1.01</v>
          </cell>
          <cell r="G165" t="str">
            <v>ZAFACON PLASTICO PARA USO EXTERIOR 55 GL CON RUEDA</v>
          </cell>
          <cell r="H165" t="str">
            <v>UD</v>
          </cell>
          <cell r="I165">
            <v>3831.0666666666666</v>
          </cell>
          <cell r="R165">
            <v>22</v>
          </cell>
        </row>
        <row r="166">
          <cell r="A166">
            <v>161</v>
          </cell>
          <cell r="B166">
            <v>4875</v>
          </cell>
          <cell r="C166" t="str">
            <v>LIMPIEZA</v>
          </cell>
          <cell r="E166" t="str">
            <v>2.3.9.1.01</v>
          </cell>
          <cell r="F166" t="str">
            <v>2.3.9.1.01</v>
          </cell>
          <cell r="G166" t="str">
            <v xml:space="preserve">LANILLA ( ROLLO DE 20 YARDAS) </v>
          </cell>
          <cell r="H166" t="str">
            <v>YARDA</v>
          </cell>
          <cell r="I166">
            <v>107.97</v>
          </cell>
          <cell r="R166">
            <v>409</v>
          </cell>
        </row>
        <row r="167">
          <cell r="A167">
            <v>162</v>
          </cell>
          <cell r="B167">
            <v>4876</v>
          </cell>
          <cell r="C167" t="str">
            <v>LIMPIEZA</v>
          </cell>
          <cell r="E167" t="str">
            <v>2.3.9.1.01</v>
          </cell>
          <cell r="F167" t="str">
            <v>2.3.9.1.01</v>
          </cell>
          <cell r="G167" t="str">
            <v>BRILLO VERDE</v>
          </cell>
          <cell r="H167" t="str">
            <v>UD</v>
          </cell>
          <cell r="I167">
            <v>13.009173258003768</v>
          </cell>
          <cell r="R167">
            <v>217</v>
          </cell>
        </row>
        <row r="168">
          <cell r="A168">
            <v>163</v>
          </cell>
          <cell r="B168">
            <v>4877</v>
          </cell>
          <cell r="C168" t="str">
            <v>LIMPIEZA</v>
          </cell>
          <cell r="E168" t="str">
            <v>2.3.9.1.01</v>
          </cell>
          <cell r="F168" t="str">
            <v>2.3.9.1.01</v>
          </cell>
          <cell r="G168" t="str">
            <v>AMBIENTADOR EN SPRAY, DIFERENTE AROMA (8 ONZ.)</v>
          </cell>
          <cell r="H168" t="str">
            <v>UD</v>
          </cell>
          <cell r="I168">
            <v>206.49999999999997</v>
          </cell>
          <cell r="R168">
            <v>12</v>
          </cell>
        </row>
        <row r="169">
          <cell r="A169">
            <v>164</v>
          </cell>
          <cell r="B169">
            <v>4878</v>
          </cell>
          <cell r="C169" t="str">
            <v>LIMPIEZA</v>
          </cell>
          <cell r="E169" t="str">
            <v>2.3.9.1.01</v>
          </cell>
          <cell r="F169" t="str">
            <v>2.3.9.1.01</v>
          </cell>
          <cell r="G169" t="str">
            <v>DESENGRASANTE ANTI OXIDO</v>
          </cell>
          <cell r="H169" t="str">
            <v>GALON</v>
          </cell>
          <cell r="I169">
            <v>251.34000000000006</v>
          </cell>
          <cell r="R169">
            <v>0</v>
          </cell>
        </row>
        <row r="170">
          <cell r="A170">
            <v>165</v>
          </cell>
          <cell r="B170">
            <v>4879</v>
          </cell>
          <cell r="C170" t="str">
            <v>LIMPIEZA</v>
          </cell>
          <cell r="E170" t="str">
            <v>2.3.9.1.01</v>
          </cell>
          <cell r="F170" t="str">
            <v>2.3.9.1.01</v>
          </cell>
          <cell r="G170" t="str">
            <v>AMBIENTADOR SÓLIDO,(DIF. AROMAS).   (6 ONZ)</v>
          </cell>
          <cell r="H170" t="str">
            <v>UD</v>
          </cell>
          <cell r="I170">
            <v>234.01736292237439</v>
          </cell>
          <cell r="R170">
            <v>92</v>
          </cell>
        </row>
        <row r="171">
          <cell r="A171">
            <v>166</v>
          </cell>
          <cell r="B171">
            <v>4880</v>
          </cell>
          <cell r="C171" t="str">
            <v>LIMPIEZA</v>
          </cell>
          <cell r="E171" t="str">
            <v>2.3.9.2.01</v>
          </cell>
          <cell r="F171" t="str">
            <v>2.3.9.2.01</v>
          </cell>
          <cell r="G171" t="str">
            <v>INSECTICIDA SPRAY 250 CC</v>
          </cell>
          <cell r="H171" t="str">
            <v>UD</v>
          </cell>
          <cell r="I171">
            <v>175.00297682709444</v>
          </cell>
          <cell r="R171">
            <v>50</v>
          </cell>
        </row>
        <row r="172">
          <cell r="A172">
            <v>167</v>
          </cell>
          <cell r="B172">
            <v>4881</v>
          </cell>
          <cell r="C172" t="str">
            <v xml:space="preserve">LIMPIEZA </v>
          </cell>
          <cell r="E172" t="str">
            <v>2.3.9.1.01</v>
          </cell>
          <cell r="F172" t="str">
            <v>2.3.9.1.01</v>
          </cell>
          <cell r="G172" t="str">
            <v>CUBETA DE GOMA Y PLASTICA 15L. PARA TRAPEAR</v>
          </cell>
          <cell r="H172" t="str">
            <v>UD</v>
          </cell>
          <cell r="I172">
            <v>171.01234285714287</v>
          </cell>
          <cell r="R172">
            <v>56</v>
          </cell>
        </row>
        <row r="173">
          <cell r="A173">
            <v>168</v>
          </cell>
          <cell r="B173">
            <v>4882</v>
          </cell>
          <cell r="C173" t="str">
            <v xml:space="preserve">LIMPIEZA </v>
          </cell>
          <cell r="E173" t="str">
            <v>2.3.9.1.01</v>
          </cell>
          <cell r="F173" t="str">
            <v>2.3.9.1.01</v>
          </cell>
          <cell r="G173" t="str">
            <v>ACIDO MURIATICO</v>
          </cell>
          <cell r="H173" t="str">
            <v>GALON</v>
          </cell>
          <cell r="I173">
            <v>211.35111111111109</v>
          </cell>
          <cell r="R173">
            <v>24</v>
          </cell>
        </row>
        <row r="174">
          <cell r="A174">
            <v>169</v>
          </cell>
          <cell r="B174">
            <v>4883</v>
          </cell>
          <cell r="C174" t="str">
            <v xml:space="preserve">LIMPIEZA </v>
          </cell>
          <cell r="E174" t="str">
            <v>2.3.9.1.01</v>
          </cell>
          <cell r="F174" t="str">
            <v>2.3.9.1.01</v>
          </cell>
          <cell r="G174" t="str">
            <v>LIMPIADOR DE ESPUMA (PINE ESPUMA)</v>
          </cell>
          <cell r="H174" t="str">
            <v>UD</v>
          </cell>
          <cell r="I174">
            <v>233.60813999999999</v>
          </cell>
          <cell r="R174">
            <v>26</v>
          </cell>
        </row>
        <row r="175">
          <cell r="A175">
            <v>170</v>
          </cell>
          <cell r="B175">
            <v>4884</v>
          </cell>
          <cell r="C175" t="str">
            <v xml:space="preserve">LIMPIEZA </v>
          </cell>
          <cell r="E175" t="str">
            <v>2.3.9.1.01</v>
          </cell>
          <cell r="F175" t="str">
            <v>2.3.9.1.01</v>
          </cell>
          <cell r="G175" t="str">
            <v>ESCOBILLÓN</v>
          </cell>
          <cell r="H175" t="str">
            <v>UD</v>
          </cell>
          <cell r="I175">
            <v>406.3695238095238</v>
          </cell>
          <cell r="R175">
            <v>52</v>
          </cell>
        </row>
        <row r="176">
          <cell r="A176">
            <v>171</v>
          </cell>
          <cell r="B176">
            <v>4885</v>
          </cell>
          <cell r="C176" t="str">
            <v xml:space="preserve">LIMPIEZA </v>
          </cell>
          <cell r="E176" t="str">
            <v>2.3.9.1.01</v>
          </cell>
          <cell r="F176" t="str">
            <v>2.3.9.1.01</v>
          </cell>
          <cell r="G176" t="str">
            <v>DETERGENTE EN POLVO (SACO 30/1 LBS.)</v>
          </cell>
          <cell r="H176" t="str">
            <v>LBS</v>
          </cell>
          <cell r="I176">
            <v>32.577438888555555</v>
          </cell>
          <cell r="R176">
            <v>35</v>
          </cell>
        </row>
        <row r="177">
          <cell r="A177">
            <v>172</v>
          </cell>
          <cell r="B177">
            <v>4886</v>
          </cell>
          <cell r="C177" t="str">
            <v xml:space="preserve">LIMPIEZA </v>
          </cell>
          <cell r="E177" t="str">
            <v>2.3.9.1.01</v>
          </cell>
          <cell r="F177" t="str">
            <v>2.3.9.1.01</v>
          </cell>
          <cell r="G177" t="str">
            <v>JABON LIQUIDO DE CUABA</v>
          </cell>
          <cell r="H177" t="str">
            <v>GALON</v>
          </cell>
          <cell r="I177">
            <v>117.41378915849253</v>
          </cell>
          <cell r="R177">
            <v>127</v>
          </cell>
        </row>
        <row r="178">
          <cell r="A178">
            <v>173</v>
          </cell>
          <cell r="B178">
            <v>4887</v>
          </cell>
          <cell r="C178" t="str">
            <v xml:space="preserve">LIMPIEZA </v>
          </cell>
          <cell r="E178" t="str">
            <v>2.3.9.1.01</v>
          </cell>
          <cell r="F178" t="str">
            <v>2.3.9.1.01</v>
          </cell>
          <cell r="G178" t="str">
            <v xml:space="preserve">GUANTES DE TELA CON HUELLA </v>
          </cell>
          <cell r="H178" t="str">
            <v>PARES</v>
          </cell>
          <cell r="I178">
            <v>111.25714285714285</v>
          </cell>
          <cell r="R178">
            <v>216</v>
          </cell>
        </row>
        <row r="179">
          <cell r="A179">
            <v>174</v>
          </cell>
          <cell r="B179">
            <v>4888</v>
          </cell>
          <cell r="C179" t="str">
            <v xml:space="preserve">LIMPIEZA </v>
          </cell>
          <cell r="E179" t="str">
            <v>2.3.9.1.01</v>
          </cell>
          <cell r="F179" t="str">
            <v>2.3.9.1.01</v>
          </cell>
          <cell r="G179" t="str">
            <v>JABON LIQUIDO ANTEBACTERIAL PARA LAS MANOS, DIFERENTE  AROMA</v>
          </cell>
          <cell r="H179" t="str">
            <v>GALON</v>
          </cell>
          <cell r="I179">
            <v>139.71005785536155</v>
          </cell>
          <cell r="R179">
            <v>200</v>
          </cell>
        </row>
        <row r="180">
          <cell r="A180">
            <v>175</v>
          </cell>
          <cell r="B180">
            <v>4889</v>
          </cell>
          <cell r="C180" t="str">
            <v xml:space="preserve">LIMPIEZA </v>
          </cell>
          <cell r="E180" t="str">
            <v>2.3.9.1.01</v>
          </cell>
          <cell r="F180" t="str">
            <v>2.3.9.1.01</v>
          </cell>
          <cell r="G180" t="str">
            <v>CERA PARA PISOS</v>
          </cell>
          <cell r="H180" t="str">
            <v>GALON</v>
          </cell>
          <cell r="I180">
            <v>616.54999999999995</v>
          </cell>
          <cell r="R180">
            <v>16</v>
          </cell>
        </row>
        <row r="181">
          <cell r="A181">
            <v>176</v>
          </cell>
          <cell r="B181">
            <v>4890</v>
          </cell>
          <cell r="C181" t="str">
            <v xml:space="preserve">LIMPIEZA </v>
          </cell>
          <cell r="E181" t="str">
            <v>2.3.9.1.01</v>
          </cell>
          <cell r="F181" t="str">
            <v>2.3.9.1.01</v>
          </cell>
          <cell r="G181" t="str">
            <v>JABON LIQUIDO LAVA PLATOS AROMA (LIMON )</v>
          </cell>
          <cell r="H181" t="str">
            <v>GALON</v>
          </cell>
          <cell r="I181">
            <v>157.79145052644856</v>
          </cell>
          <cell r="R181">
            <v>144</v>
          </cell>
        </row>
        <row r="182">
          <cell r="A182">
            <v>177</v>
          </cell>
          <cell r="B182">
            <v>4891</v>
          </cell>
          <cell r="C182" t="str">
            <v xml:space="preserve">LIMPIEZA </v>
          </cell>
          <cell r="E182" t="str">
            <v>2.3.9.1.01</v>
          </cell>
          <cell r="F182" t="str">
            <v>2.3.9.1.01</v>
          </cell>
          <cell r="G182" t="str">
            <v>LÍQUIDO ABRILLANTADOR DE LLANTAS (AMOROL)</v>
          </cell>
          <cell r="H182" t="str">
            <v>GALON</v>
          </cell>
          <cell r="I182">
            <v>613.7399999999999</v>
          </cell>
          <cell r="R182">
            <v>51</v>
          </cell>
        </row>
        <row r="183">
          <cell r="A183">
            <v>178</v>
          </cell>
          <cell r="B183">
            <v>4892</v>
          </cell>
          <cell r="C183" t="str">
            <v xml:space="preserve">LIMPIEZA </v>
          </cell>
          <cell r="E183" t="str">
            <v>2.3.9.1.01</v>
          </cell>
          <cell r="F183" t="str">
            <v>2.3.9.1.01</v>
          </cell>
          <cell r="G183" t="str">
            <v>RECOGEDOR DE BASURA PLÁSTICA C/PALO</v>
          </cell>
          <cell r="H183" t="str">
            <v>UD</v>
          </cell>
          <cell r="I183">
            <v>102.70495238095238</v>
          </cell>
          <cell r="R183">
            <v>203</v>
          </cell>
        </row>
        <row r="184">
          <cell r="A184">
            <v>179</v>
          </cell>
          <cell r="B184">
            <v>4893</v>
          </cell>
          <cell r="C184" t="str">
            <v xml:space="preserve">LIMPIEZA </v>
          </cell>
          <cell r="E184" t="str">
            <v>2.3.9.1.01</v>
          </cell>
          <cell r="F184" t="str">
            <v>2.3.9.1.01</v>
          </cell>
          <cell r="G184" t="str">
            <v>LIMPIA LOSETAS  (DECALIN)</v>
          </cell>
          <cell r="H184" t="str">
            <v>GALON</v>
          </cell>
          <cell r="I184">
            <v>187.45861848998459</v>
          </cell>
          <cell r="R184">
            <v>32</v>
          </cell>
        </row>
        <row r="185">
          <cell r="A185">
            <v>180</v>
          </cell>
          <cell r="B185">
            <v>4894</v>
          </cell>
          <cell r="C185" t="str">
            <v xml:space="preserve">LIMPIEZA </v>
          </cell>
          <cell r="E185" t="str">
            <v>2.3.9.1.01</v>
          </cell>
          <cell r="F185" t="str">
            <v>2.3.9.1.01</v>
          </cell>
          <cell r="G185" t="str">
            <v>CLORO</v>
          </cell>
          <cell r="H185" t="str">
            <v>GALON</v>
          </cell>
          <cell r="I185">
            <v>75.254817521902353</v>
          </cell>
          <cell r="R185">
            <v>547</v>
          </cell>
        </row>
        <row r="186">
          <cell r="A186">
            <v>181</v>
          </cell>
          <cell r="B186">
            <v>4895</v>
          </cell>
          <cell r="C186" t="str">
            <v xml:space="preserve">LIMPIEZA </v>
          </cell>
          <cell r="E186" t="str">
            <v>2.3.9.1.01</v>
          </cell>
          <cell r="F186" t="str">
            <v>2.3.9.1.01</v>
          </cell>
          <cell r="G186" t="str">
            <v>CEPILLO PARA PARED TIPO PLANCHITA</v>
          </cell>
          <cell r="H186" t="str">
            <v>UD</v>
          </cell>
          <cell r="I186">
            <v>50.74</v>
          </cell>
          <cell r="R186">
            <v>127</v>
          </cell>
        </row>
        <row r="187">
          <cell r="A187">
            <v>182</v>
          </cell>
          <cell r="B187">
            <v>4896</v>
          </cell>
          <cell r="C187" t="str">
            <v xml:space="preserve">LIMPIEZA </v>
          </cell>
          <cell r="E187" t="str">
            <v>2.3.9.1.01</v>
          </cell>
          <cell r="F187" t="str">
            <v>2.3.9.1.01</v>
          </cell>
          <cell r="G187" t="str">
            <v>PIEDRAS AROMATICAS PARA ORINALES DIFERENTE AROMA</v>
          </cell>
          <cell r="H187" t="str">
            <v>UD</v>
          </cell>
          <cell r="I187">
            <v>148.33383635195889</v>
          </cell>
          <cell r="R187">
            <v>0</v>
          </cell>
        </row>
        <row r="188">
          <cell r="A188">
            <v>183</v>
          </cell>
          <cell r="B188">
            <v>0</v>
          </cell>
          <cell r="C188" t="str">
            <v>FERRETERIA</v>
          </cell>
          <cell r="E188" t="str">
            <v>2.3.6.3.04</v>
          </cell>
          <cell r="F188" t="str">
            <v>2.3.6.3.04</v>
          </cell>
          <cell r="G188" t="str">
            <v>TIE WRAP (TAIRA)/ABRAZADERA PLASTICAS (8 mm X 450 mm) = 18 PULG (100 PCS/PAQ)</v>
          </cell>
          <cell r="H188" t="str">
            <v>PAQ</v>
          </cell>
          <cell r="I188">
            <v>174.64</v>
          </cell>
          <cell r="R188">
            <v>50</v>
          </cell>
        </row>
        <row r="189">
          <cell r="A189">
            <v>184</v>
          </cell>
          <cell r="B189">
            <v>4898</v>
          </cell>
          <cell r="C189" t="str">
            <v xml:space="preserve">LIMPIEZA </v>
          </cell>
          <cell r="E189" t="str">
            <v>2.3.3.2.01</v>
          </cell>
          <cell r="F189" t="str">
            <v>2.3.3.2.01</v>
          </cell>
          <cell r="G189" t="str">
            <v>ZAFACON PLASTICO DE OFICINA 12L SIN TAPA COLOR NEGRO OVALADO</v>
          </cell>
          <cell r="H189" t="str">
            <v>UD</v>
          </cell>
          <cell r="I189">
            <v>263.73842857142853</v>
          </cell>
          <cell r="R189">
            <v>35</v>
          </cell>
        </row>
        <row r="190">
          <cell r="A190">
            <v>185</v>
          </cell>
          <cell r="B190">
            <v>4899</v>
          </cell>
          <cell r="C190" t="str">
            <v xml:space="preserve">LIMPIEZA </v>
          </cell>
          <cell r="E190" t="str">
            <v>2.3.3.2.01</v>
          </cell>
          <cell r="F190" t="str">
            <v>2.3.3.2.01</v>
          </cell>
          <cell r="G190" t="str">
            <v>ZAFACON PLASTICO DE OFICINA 12L SIN TAPA COLOR NEGRO RECTANGULAR</v>
          </cell>
          <cell r="H190" t="str">
            <v>UD</v>
          </cell>
          <cell r="I190">
            <v>253.66460000000001</v>
          </cell>
          <cell r="R190">
            <v>16</v>
          </cell>
        </row>
        <row r="191">
          <cell r="A191">
            <v>186</v>
          </cell>
          <cell r="B191">
            <v>4900</v>
          </cell>
          <cell r="C191" t="str">
            <v xml:space="preserve">LIMPIEZA </v>
          </cell>
          <cell r="E191" t="str">
            <v>2.3.9.1.01</v>
          </cell>
          <cell r="F191" t="str">
            <v>2.3.9.1.01</v>
          </cell>
          <cell r="G191" t="str">
            <v>FUNDAS NEGRAS 30 GLS. CALIBRE 150 (FARDO 100/1)</v>
          </cell>
          <cell r="H191" t="str">
            <v xml:space="preserve">FARDO </v>
          </cell>
          <cell r="I191">
            <v>269.55484598930479</v>
          </cell>
          <cell r="R191">
            <v>422</v>
          </cell>
        </row>
        <row r="192">
          <cell r="A192">
            <v>187</v>
          </cell>
          <cell r="B192">
            <v>4901</v>
          </cell>
          <cell r="C192" t="str">
            <v xml:space="preserve">LIMPIEZA </v>
          </cell>
          <cell r="E192" t="str">
            <v>2.3.9.1.01</v>
          </cell>
          <cell r="F192" t="str">
            <v>2.3.9.1.01</v>
          </cell>
          <cell r="G192" t="str">
            <v>FUNDAS NEGRAS 25 GLS. CALIBRE 150 (FARDO 100/1)</v>
          </cell>
          <cell r="H192" t="str">
            <v xml:space="preserve">FARDO </v>
          </cell>
          <cell r="I192">
            <v>407.1</v>
          </cell>
          <cell r="R192">
            <v>150</v>
          </cell>
        </row>
        <row r="193">
          <cell r="A193">
            <v>188</v>
          </cell>
          <cell r="B193">
            <v>4902</v>
          </cell>
          <cell r="C193" t="str">
            <v xml:space="preserve">LIMPIEZA </v>
          </cell>
          <cell r="E193" t="str">
            <v>2.3.9.1.01</v>
          </cell>
          <cell r="F193" t="str">
            <v>2.3.9.1.01</v>
          </cell>
          <cell r="G193" t="str">
            <v>FUNDAS NEGRAS 55 GLS. CALIBRE 150 (FARDO 100/1)</v>
          </cell>
          <cell r="H193" t="str">
            <v xml:space="preserve">FARDO </v>
          </cell>
          <cell r="I193">
            <v>933.14986763848378</v>
          </cell>
          <cell r="R193">
            <v>264</v>
          </cell>
        </row>
        <row r="194">
          <cell r="A194">
            <v>189</v>
          </cell>
          <cell r="B194">
            <v>4903</v>
          </cell>
          <cell r="C194" t="str">
            <v xml:space="preserve">LIMPIEZA </v>
          </cell>
          <cell r="E194" t="str">
            <v>2.3.7.2.03</v>
          </cell>
          <cell r="F194" t="str">
            <v>2.3.7.2.03</v>
          </cell>
          <cell r="G194" t="str">
            <v>GEL ANTIBACTERIAL (MANITAS LIMPIAS 16 OZ.)</v>
          </cell>
          <cell r="H194" t="str">
            <v>UD</v>
          </cell>
          <cell r="I194">
            <v>88.5</v>
          </cell>
          <cell r="R194">
            <v>14</v>
          </cell>
        </row>
        <row r="195">
          <cell r="A195">
            <v>190</v>
          </cell>
          <cell r="B195">
            <v>4904</v>
          </cell>
          <cell r="C195" t="str">
            <v xml:space="preserve">LIMPIEZA </v>
          </cell>
          <cell r="E195" t="str">
            <v>2.3.9.1.01</v>
          </cell>
          <cell r="F195" t="str">
            <v>2.3.9.1.01</v>
          </cell>
          <cell r="G195" t="str">
            <v>GOMA PARA SACAR AGUA</v>
          </cell>
          <cell r="H195" t="str">
            <v>UD</v>
          </cell>
          <cell r="I195">
            <v>231.16761904761907</v>
          </cell>
          <cell r="R195">
            <v>53</v>
          </cell>
        </row>
        <row r="196">
          <cell r="A196">
            <v>191</v>
          </cell>
          <cell r="B196">
            <v>4905</v>
          </cell>
          <cell r="C196" t="str">
            <v xml:space="preserve">LIMPIEZA </v>
          </cell>
          <cell r="E196" t="str">
            <v>2.3.9.1.01</v>
          </cell>
          <cell r="F196" t="str">
            <v>2.3.9.1.01</v>
          </cell>
          <cell r="G196" t="str">
            <v>CLORO GRANULADO PARA PISCINA (PASTILLA 350 GRS.)</v>
          </cell>
          <cell r="H196" t="str">
            <v>UD</v>
          </cell>
          <cell r="I196">
            <v>117.25266666666666</v>
          </cell>
          <cell r="R196">
            <v>22</v>
          </cell>
        </row>
        <row r="197">
          <cell r="A197">
            <v>192</v>
          </cell>
          <cell r="B197">
            <v>4906</v>
          </cell>
          <cell r="C197" t="str">
            <v xml:space="preserve">LIMPIEZA </v>
          </cell>
          <cell r="E197" t="str">
            <v>2.3.9.1.01</v>
          </cell>
          <cell r="F197" t="str">
            <v>2.3.9.1.01</v>
          </cell>
          <cell r="G197" t="str">
            <v>LIMPIADOR DE CRISTALES</v>
          </cell>
          <cell r="H197" t="str">
            <v>GALON</v>
          </cell>
          <cell r="I197">
            <v>147.36888888888885</v>
          </cell>
          <cell r="R197">
            <v>56</v>
          </cell>
        </row>
        <row r="198">
          <cell r="A198">
            <v>193</v>
          </cell>
          <cell r="B198">
            <v>4907</v>
          </cell>
          <cell r="C198" t="str">
            <v xml:space="preserve">LIMPIEZA </v>
          </cell>
          <cell r="E198" t="str">
            <v>2.3.9.3.01</v>
          </cell>
          <cell r="F198" t="str">
            <v>2.3.9.3.01</v>
          </cell>
          <cell r="G198" t="str">
            <v>MASCARILLAS DESECHABLES  DE TELA</v>
          </cell>
          <cell r="H198" t="str">
            <v>UD</v>
          </cell>
          <cell r="I198">
            <v>92.908480000000012</v>
          </cell>
          <cell r="R198">
            <v>596</v>
          </cell>
        </row>
        <row r="199">
          <cell r="A199">
            <v>194</v>
          </cell>
          <cell r="B199">
            <v>4908</v>
          </cell>
          <cell r="C199" t="str">
            <v xml:space="preserve">LIMPIEZA </v>
          </cell>
          <cell r="E199" t="str">
            <v>2.3.9.1.01</v>
          </cell>
          <cell r="F199" t="str">
            <v>2.3.9.1.01</v>
          </cell>
          <cell r="G199" t="str">
            <v>SUAPER DE ALGODÓN DE NO. 32</v>
          </cell>
          <cell r="H199" t="str">
            <v>UD</v>
          </cell>
          <cell r="I199">
            <v>232.35885714285709</v>
          </cell>
          <cell r="R199">
            <v>72</v>
          </cell>
        </row>
        <row r="200">
          <cell r="A200">
            <v>195</v>
          </cell>
          <cell r="B200">
            <v>4909</v>
          </cell>
          <cell r="C200" t="str">
            <v xml:space="preserve">LIMPIEZA </v>
          </cell>
          <cell r="E200" t="str">
            <v>2.3.9.1.01</v>
          </cell>
          <cell r="F200" t="str">
            <v>2.3.9.1.01</v>
          </cell>
          <cell r="G200" t="str">
            <v>GUANTES DE PROTECCIÓN PLÁSTICOS PARA USO DE LIMPIEZA, DIFERENTES SIZE (PAR)</v>
          </cell>
          <cell r="H200" t="str">
            <v>PARES</v>
          </cell>
          <cell r="I200">
            <v>60.21129397603486</v>
          </cell>
          <cell r="R200">
            <v>473</v>
          </cell>
        </row>
        <row r="201">
          <cell r="A201">
            <v>196</v>
          </cell>
          <cell r="B201">
            <v>4910</v>
          </cell>
          <cell r="C201" t="str">
            <v xml:space="preserve">LIMPIEZA </v>
          </cell>
          <cell r="E201" t="str">
            <v>2.3.9.1.01</v>
          </cell>
          <cell r="F201" t="str">
            <v>2.3.9.1.01</v>
          </cell>
          <cell r="G201" t="str">
            <v>SHAMPOO PARA VEHÍCULO</v>
          </cell>
          <cell r="H201" t="str">
            <v>GALON</v>
          </cell>
          <cell r="I201">
            <v>152.02212307692307</v>
          </cell>
          <cell r="R201">
            <v>55</v>
          </cell>
        </row>
        <row r="202">
          <cell r="A202">
            <v>197</v>
          </cell>
          <cell r="B202">
            <v>4911</v>
          </cell>
          <cell r="C202" t="str">
            <v xml:space="preserve">LIMPIEZA </v>
          </cell>
          <cell r="E202" t="str">
            <v>2.3.9.1.01</v>
          </cell>
          <cell r="F202" t="str">
            <v>2.3.9.1.01</v>
          </cell>
          <cell r="G202" t="str">
            <v>BRILLO VERDE CON ESPONJA</v>
          </cell>
          <cell r="H202" t="str">
            <v>UD</v>
          </cell>
          <cell r="I202">
            <v>19.475899999999999</v>
          </cell>
          <cell r="R202">
            <v>165</v>
          </cell>
        </row>
        <row r="203">
          <cell r="A203">
            <v>198</v>
          </cell>
          <cell r="B203">
            <v>4912</v>
          </cell>
          <cell r="C203" t="str">
            <v xml:space="preserve">LIMPIEZA </v>
          </cell>
          <cell r="E203" t="str">
            <v>2.3.9.1.01</v>
          </cell>
          <cell r="F203" t="str">
            <v>2.3.9.1.01</v>
          </cell>
          <cell r="G203" t="str">
            <v>CUBO C/ ESCURRIDOR 15L. PARA TRAPEAR</v>
          </cell>
          <cell r="H203" t="str">
            <v>UD</v>
          </cell>
          <cell r="I203">
            <v>500.31999999999988</v>
          </cell>
          <cell r="R203">
            <v>23</v>
          </cell>
        </row>
        <row r="204">
          <cell r="A204">
            <v>199</v>
          </cell>
          <cell r="B204">
            <v>4913</v>
          </cell>
          <cell r="C204" t="str">
            <v xml:space="preserve">LIMPIEZA </v>
          </cell>
          <cell r="E204" t="str">
            <v>2.3.9.8.02</v>
          </cell>
          <cell r="F204" t="str">
            <v>2.3.9.8.02</v>
          </cell>
          <cell r="G204" t="str">
            <v>ATOMIZADOR DE 16 OZ</v>
          </cell>
          <cell r="H204" t="str">
            <v>UD</v>
          </cell>
          <cell r="I204">
            <v>116.20471904761905</v>
          </cell>
          <cell r="R204">
            <v>121</v>
          </cell>
        </row>
        <row r="205">
          <cell r="A205">
            <v>200</v>
          </cell>
          <cell r="B205">
            <v>4914</v>
          </cell>
          <cell r="C205" t="str">
            <v xml:space="preserve">LIMPIEZA </v>
          </cell>
          <cell r="E205" t="str">
            <v>2.3.9.1.01</v>
          </cell>
          <cell r="F205" t="str">
            <v>2.3.9.1.01</v>
          </cell>
          <cell r="G205" t="str">
            <v>LUSTRADOR DE MUEBLES  ,MULTI BRILLO,COLOR BLANCO  1/2 GALON</v>
          </cell>
          <cell r="H205" t="str">
            <v>GALON</v>
          </cell>
          <cell r="I205">
            <v>1005.73</v>
          </cell>
          <cell r="R205">
            <v>17</v>
          </cell>
        </row>
        <row r="206">
          <cell r="A206">
            <v>201</v>
          </cell>
          <cell r="B206">
            <v>4915</v>
          </cell>
          <cell r="C206" t="str">
            <v xml:space="preserve">LIMPIEZA </v>
          </cell>
          <cell r="E206" t="str">
            <v>2.3.9.9.04</v>
          </cell>
          <cell r="F206" t="str">
            <v>2.3.9.9.04</v>
          </cell>
          <cell r="G206" t="str">
            <v xml:space="preserve">GUANTES PARA OBRERO DE CUERO </v>
          </cell>
          <cell r="H206" t="str">
            <v>PARES</v>
          </cell>
          <cell r="I206">
            <v>144.65934666666664</v>
          </cell>
          <cell r="R206">
            <v>66</v>
          </cell>
        </row>
        <row r="207">
          <cell r="A207">
            <v>202</v>
          </cell>
          <cell r="B207">
            <v>4916</v>
          </cell>
          <cell r="C207" t="str">
            <v xml:space="preserve">LIMPIEZA </v>
          </cell>
          <cell r="E207" t="str">
            <v>2.3.9.1.01</v>
          </cell>
          <cell r="F207" t="str">
            <v>2.3.9.1.01</v>
          </cell>
          <cell r="G207" t="str">
            <v>CUBO PLÁSTICO CON TAPA DE 36 GLS</v>
          </cell>
          <cell r="H207" t="str">
            <v>UD</v>
          </cell>
          <cell r="I207">
            <v>4224.3999999999996</v>
          </cell>
          <cell r="R207">
            <v>0</v>
          </cell>
        </row>
        <row r="208">
          <cell r="A208">
            <v>203</v>
          </cell>
          <cell r="B208">
            <v>4917</v>
          </cell>
          <cell r="C208" t="str">
            <v xml:space="preserve">LIMPIEZA </v>
          </cell>
          <cell r="E208" t="str">
            <v>2.3.9.3.01</v>
          </cell>
          <cell r="F208" t="str">
            <v>2.3.9.3.01</v>
          </cell>
          <cell r="G208" t="str">
            <v>MASCARILLAS KN95. (PAQUETE DE 5/1)</v>
          </cell>
          <cell r="H208" t="str">
            <v>PAQ</v>
          </cell>
          <cell r="I208">
            <v>413</v>
          </cell>
          <cell r="R208">
            <v>471</v>
          </cell>
        </row>
        <row r="209">
          <cell r="A209">
            <v>204</v>
          </cell>
          <cell r="B209">
            <v>4918</v>
          </cell>
          <cell r="C209" t="str">
            <v xml:space="preserve">LIMPIEZA </v>
          </cell>
          <cell r="E209" t="str">
            <v>2.3.7.2.03</v>
          </cell>
          <cell r="F209" t="str">
            <v>2.3.7.2.03</v>
          </cell>
          <cell r="G209" t="str">
            <v>ALCOHOL ISOPROPÍLICO AL 70%</v>
          </cell>
          <cell r="H209" t="str">
            <v>GALON</v>
          </cell>
          <cell r="I209">
            <v>470.95111111111117</v>
          </cell>
          <cell r="R209">
            <v>14</v>
          </cell>
        </row>
        <row r="210">
          <cell r="A210">
            <v>205</v>
          </cell>
          <cell r="B210">
            <v>4919</v>
          </cell>
          <cell r="C210" t="str">
            <v xml:space="preserve">LIMPIEZA </v>
          </cell>
          <cell r="E210" t="str">
            <v>2.3.7.2.03</v>
          </cell>
          <cell r="F210" t="str">
            <v>2.3.7.2.03</v>
          </cell>
          <cell r="G210" t="str">
            <v>GEL ANTIBACTERIAL (MANITAS LIMPIAS (GALON)</v>
          </cell>
          <cell r="H210" t="str">
            <v>GALON</v>
          </cell>
          <cell r="I210">
            <v>426.55250417977538</v>
          </cell>
          <cell r="R210">
            <v>165</v>
          </cell>
        </row>
        <row r="211">
          <cell r="A211">
            <v>206</v>
          </cell>
          <cell r="B211">
            <v>4920</v>
          </cell>
          <cell r="C211" t="str">
            <v xml:space="preserve">LIMPIEZA </v>
          </cell>
          <cell r="E211" t="str">
            <v>2.3.9.1.01</v>
          </cell>
          <cell r="F211" t="str">
            <v>2.3.9.1.01</v>
          </cell>
          <cell r="G211" t="str">
            <v>DESINFECTANTE DE SUPERFICIE SPRAY</v>
          </cell>
          <cell r="H211" t="str">
            <v>UD</v>
          </cell>
          <cell r="I211">
            <v>545.45312084309137</v>
          </cell>
          <cell r="R211">
            <v>41</v>
          </cell>
        </row>
        <row r="212">
          <cell r="A212">
            <v>207</v>
          </cell>
          <cell r="B212">
            <v>4921</v>
          </cell>
          <cell r="C212" t="str">
            <v xml:space="preserve">LIMPIEZA </v>
          </cell>
          <cell r="E212" t="str">
            <v>2.3.9.1.01</v>
          </cell>
          <cell r="F212" t="str">
            <v>2.3.9.1.01</v>
          </cell>
          <cell r="G212" t="str">
            <v>VISERAS TIPO LENTES</v>
          </cell>
          <cell r="H212" t="str">
            <v>UD</v>
          </cell>
          <cell r="I212">
            <v>306.8</v>
          </cell>
          <cell r="R212">
            <v>0</v>
          </cell>
        </row>
        <row r="213">
          <cell r="A213">
            <v>208</v>
          </cell>
          <cell r="B213">
            <v>4922</v>
          </cell>
          <cell r="C213" t="str">
            <v xml:space="preserve">LIMPIEZA </v>
          </cell>
          <cell r="E213" t="str">
            <v>2.3.9.1.01</v>
          </cell>
          <cell r="F213" t="str">
            <v>2.3.9.1.01</v>
          </cell>
          <cell r="G213" t="str">
            <v>TOALLA DE TELA EN ALGODÓN PARA COCINA (ABSORVENTE), TAMAÑO 15" X 25" (PULGADAS)</v>
          </cell>
          <cell r="H213" t="str">
            <v>UD</v>
          </cell>
          <cell r="I213">
            <v>133.84571428571428</v>
          </cell>
          <cell r="R213">
            <v>46</v>
          </cell>
        </row>
        <row r="214">
          <cell r="A214">
            <v>209</v>
          </cell>
          <cell r="B214">
            <v>4923</v>
          </cell>
          <cell r="C214" t="str">
            <v xml:space="preserve">LIMPIEZA </v>
          </cell>
          <cell r="E214" t="str">
            <v>2.3.9.1.01</v>
          </cell>
          <cell r="F214" t="str">
            <v>2.3.9.1.01</v>
          </cell>
          <cell r="G214" t="str">
            <v xml:space="preserve">FUNDAS NEGRAS 18 GALONES 100/1 FARDO.CALIBRE 150 </v>
          </cell>
          <cell r="H214" t="str">
            <v xml:space="preserve">FARDO </v>
          </cell>
          <cell r="I214">
            <v>146.43758156028369</v>
          </cell>
          <cell r="R214">
            <v>33</v>
          </cell>
        </row>
        <row r="215">
          <cell r="A215">
            <v>210</v>
          </cell>
          <cell r="B215">
            <v>4924</v>
          </cell>
          <cell r="C215" t="str">
            <v xml:space="preserve">LIMPIEZA </v>
          </cell>
          <cell r="E215" t="str">
            <v>2.3.9.3.01</v>
          </cell>
          <cell r="F215" t="str">
            <v>2.3.9.3.01</v>
          </cell>
          <cell r="G215" t="str">
            <v>MASCARILLAS QUIRURGICAS DESECHABLES (50/1)</v>
          </cell>
          <cell r="H215" t="str">
            <v>CAJA</v>
          </cell>
          <cell r="I215">
            <v>170.28580000000002</v>
          </cell>
          <cell r="R215">
            <v>54</v>
          </cell>
        </row>
        <row r="216">
          <cell r="A216">
            <v>211</v>
          </cell>
          <cell r="B216">
            <v>4925</v>
          </cell>
          <cell r="C216" t="str">
            <v xml:space="preserve">LIMPIEZA </v>
          </cell>
          <cell r="E216" t="str">
            <v>2.3.9.1.01</v>
          </cell>
          <cell r="F216" t="str">
            <v>2.3.9.1.01</v>
          </cell>
          <cell r="G216" t="str">
            <v>TOALLA DE TELA SINTETICA DE POLYESTER 16X16'' COLOR AMARILLO</v>
          </cell>
          <cell r="H216" t="str">
            <v>UD</v>
          </cell>
          <cell r="I216">
            <v>42.5559229874114</v>
          </cell>
          <cell r="R216">
            <v>3</v>
          </cell>
        </row>
        <row r="217">
          <cell r="A217">
            <v>212</v>
          </cell>
          <cell r="B217">
            <v>4926</v>
          </cell>
          <cell r="C217" t="str">
            <v xml:space="preserve">LIMPIEZA </v>
          </cell>
          <cell r="E217" t="str">
            <v>2.3.9.3.01</v>
          </cell>
          <cell r="F217" t="str">
            <v>2.3.9.3.01</v>
          </cell>
          <cell r="G217" t="str">
            <v>GUANTES DESECHABLES DE LATEX DE MEDICOS (100/1)</v>
          </cell>
          <cell r="H217" t="str">
            <v>CAJA</v>
          </cell>
          <cell r="I217">
            <v>223.815574912892</v>
          </cell>
          <cell r="R217">
            <v>74</v>
          </cell>
        </row>
        <row r="218">
          <cell r="A218">
            <v>213</v>
          </cell>
          <cell r="B218">
            <v>4927</v>
          </cell>
          <cell r="C218" t="str">
            <v xml:space="preserve">LIMPIEZA </v>
          </cell>
          <cell r="E218" t="str">
            <v>2.3.9.1.01</v>
          </cell>
          <cell r="F218" t="str">
            <v>2.3.9.1.01</v>
          </cell>
          <cell r="G218" t="str">
            <v>ZAFACON PLASTICO DE OFICINA 5GL 19L  COLOR MARRON CON TAPA RECTANGULAR</v>
          </cell>
          <cell r="H218" t="str">
            <v>UD</v>
          </cell>
          <cell r="I218">
            <v>405.95835</v>
          </cell>
          <cell r="R218">
            <v>8</v>
          </cell>
        </row>
        <row r="219">
          <cell r="A219">
            <v>214</v>
          </cell>
          <cell r="B219">
            <v>4928</v>
          </cell>
          <cell r="C219" t="str">
            <v xml:space="preserve">LIMPIEZA </v>
          </cell>
          <cell r="E219" t="str">
            <v>2.3.9.1.01</v>
          </cell>
          <cell r="F219" t="str">
            <v>2.3.9.1.01</v>
          </cell>
          <cell r="G219" t="str">
            <v>GUANTES PARA JARDINERO DE NITRILO</v>
          </cell>
          <cell r="H219" t="str">
            <v>PARES</v>
          </cell>
          <cell r="I219">
            <v>225.60972000000001</v>
          </cell>
          <cell r="R219">
            <v>9</v>
          </cell>
        </row>
        <row r="220">
          <cell r="A220">
            <v>215</v>
          </cell>
          <cell r="B220">
            <v>4929</v>
          </cell>
          <cell r="C220" t="str">
            <v xml:space="preserve">LIMPIEZA </v>
          </cell>
          <cell r="E220" t="str">
            <v>2.3.9.1.01</v>
          </cell>
          <cell r="F220" t="str">
            <v>2.3.9.1.01</v>
          </cell>
          <cell r="G220" t="str">
            <v>SPRAY PARA LIMPIEZA DE INSTRUMENTOS MEDICOS 32 OZ (SANEADOR)</v>
          </cell>
          <cell r="H220" t="str">
            <v>UD</v>
          </cell>
          <cell r="I220">
            <v>112.10000000000001</v>
          </cell>
          <cell r="R220">
            <v>88</v>
          </cell>
        </row>
        <row r="221">
          <cell r="A221">
            <v>216</v>
          </cell>
          <cell r="B221">
            <v>4930</v>
          </cell>
          <cell r="C221" t="str">
            <v xml:space="preserve">LIMPIEZA </v>
          </cell>
          <cell r="E221" t="str">
            <v>2.3.9.1.01</v>
          </cell>
          <cell r="F221" t="str">
            <v>2.3.9.1.01</v>
          </cell>
          <cell r="G221" t="str">
            <v>LIMPIADOR DE CRISTALES EN SPRAY DE  32 ONZ</v>
          </cell>
          <cell r="H221" t="str">
            <v>UD</v>
          </cell>
          <cell r="I221">
            <v>116.032</v>
          </cell>
          <cell r="R221">
            <v>91</v>
          </cell>
        </row>
        <row r="222">
          <cell r="A222">
            <v>217</v>
          </cell>
          <cell r="B222">
            <v>4931</v>
          </cell>
          <cell r="C222" t="str">
            <v xml:space="preserve">LIMPIEZA </v>
          </cell>
          <cell r="E222" t="str">
            <v>2.3.9.1.01</v>
          </cell>
          <cell r="F222" t="str">
            <v>2.3.9.1.01</v>
          </cell>
          <cell r="G222" t="str">
            <v xml:space="preserve">LUSTRADOR DE MADERA ROJO </v>
          </cell>
          <cell r="H222" t="str">
            <v>GALON</v>
          </cell>
          <cell r="I222">
            <v>1041.9466400000001</v>
          </cell>
          <cell r="R222">
            <v>34</v>
          </cell>
        </row>
        <row r="223">
          <cell r="A223">
            <v>218</v>
          </cell>
          <cell r="B223">
            <v>4932</v>
          </cell>
          <cell r="C223" t="str">
            <v xml:space="preserve">LIMPIEZA </v>
          </cell>
          <cell r="E223" t="str">
            <v>2.3.9.1.01</v>
          </cell>
          <cell r="F223" t="str">
            <v>2.3.9.1.01</v>
          </cell>
          <cell r="G223" t="str">
            <v>AMBIENTADOR GEL PARA VEHICULOS (DIF AROMAS) (1ONZ)</v>
          </cell>
          <cell r="H223" t="str">
            <v>UD</v>
          </cell>
          <cell r="I223">
            <v>227.21333333333334</v>
          </cell>
          <cell r="R223">
            <v>50</v>
          </cell>
        </row>
        <row r="224">
          <cell r="A224">
            <v>219</v>
          </cell>
          <cell r="B224">
            <v>4933</v>
          </cell>
          <cell r="C224" t="str">
            <v xml:space="preserve">LIMPIEZA </v>
          </cell>
          <cell r="E224" t="str">
            <v>2.3.3.2.01</v>
          </cell>
          <cell r="F224" t="str">
            <v>2.3.3.2.01</v>
          </cell>
          <cell r="G224" t="str">
            <v>ZAFACON DE MALLA METALICO, COLOR GRIS DE 13" (PULGADAS), FORMA CILÍNDRICA</v>
          </cell>
          <cell r="H224" t="str">
            <v>UD</v>
          </cell>
          <cell r="I224">
            <v>423.03000000000003</v>
          </cell>
          <cell r="R224">
            <v>1</v>
          </cell>
        </row>
        <row r="225">
          <cell r="A225">
            <v>220</v>
          </cell>
          <cell r="B225">
            <v>4934</v>
          </cell>
          <cell r="C225" t="str">
            <v>FERRETERIA</v>
          </cell>
          <cell r="E225" t="str">
            <v>2.3.9.1.01</v>
          </cell>
          <cell r="F225" t="str">
            <v>2.3.9.1.01</v>
          </cell>
          <cell r="G225" t="str">
            <v>BOMBA DE MANO PARA INODORO</v>
          </cell>
          <cell r="H225" t="str">
            <v>UD</v>
          </cell>
          <cell r="I225">
            <v>209.30839999999998</v>
          </cell>
          <cell r="R225">
            <v>14</v>
          </cell>
        </row>
        <row r="226">
          <cell r="A226">
            <v>221</v>
          </cell>
          <cell r="B226">
            <v>4935</v>
          </cell>
          <cell r="C226" t="str">
            <v>IMPRESOS</v>
          </cell>
          <cell r="E226" t="str">
            <v>2.3.2.2.01</v>
          </cell>
          <cell r="F226" t="str">
            <v>2.3.2.2.01</v>
          </cell>
          <cell r="G226" t="str">
            <v>BANDERAS NACIONALES</v>
          </cell>
          <cell r="H226" t="str">
            <v>CAJA</v>
          </cell>
          <cell r="I226" t="str">
            <v/>
          </cell>
          <cell r="R226">
            <v>0</v>
          </cell>
        </row>
        <row r="227">
          <cell r="A227">
            <v>222</v>
          </cell>
          <cell r="B227">
            <v>4936</v>
          </cell>
          <cell r="C227" t="str">
            <v>IMPRESOS</v>
          </cell>
          <cell r="E227" t="str">
            <v>2.3.2.2.01</v>
          </cell>
          <cell r="F227" t="str">
            <v>2.3.2.2.01</v>
          </cell>
          <cell r="G227" t="str">
            <v>BANDERAS INSTITUCIONALES</v>
          </cell>
          <cell r="H227" t="str">
            <v>UD</v>
          </cell>
          <cell r="I227" t="str">
            <v/>
          </cell>
          <cell r="R227">
            <v>0</v>
          </cell>
        </row>
        <row r="228">
          <cell r="A228">
            <v>223</v>
          </cell>
          <cell r="B228">
            <v>4937</v>
          </cell>
          <cell r="C228" t="str">
            <v>FARMACIA</v>
          </cell>
          <cell r="E228" t="str">
            <v>2.3.4.1.01</v>
          </cell>
          <cell r="F228" t="str">
            <v>2.3.4.1.01</v>
          </cell>
          <cell r="G228" t="str">
            <v>ACETAMINOFEN 500 MG EN TABLETAS</v>
          </cell>
          <cell r="H228" t="str">
            <v>CAJA</v>
          </cell>
          <cell r="I228" t="str">
            <v/>
          </cell>
          <cell r="R228">
            <v>0</v>
          </cell>
        </row>
        <row r="229">
          <cell r="A229">
            <v>224</v>
          </cell>
          <cell r="B229">
            <v>4938</v>
          </cell>
          <cell r="C229" t="str">
            <v>FARMACIA</v>
          </cell>
          <cell r="E229" t="str">
            <v>2.3.4.1.01</v>
          </cell>
          <cell r="F229" t="str">
            <v>2.3.4.1.01</v>
          </cell>
          <cell r="G229" t="str">
            <v>IBUPROFENO 600 MG EN TABLETAS</v>
          </cell>
          <cell r="H229" t="str">
            <v>UD</v>
          </cell>
          <cell r="I229" t="str">
            <v/>
          </cell>
          <cell r="R229">
            <v>0</v>
          </cell>
        </row>
        <row r="230">
          <cell r="A230">
            <v>225</v>
          </cell>
          <cell r="B230">
            <v>4939</v>
          </cell>
          <cell r="C230" t="str">
            <v>FARMACIA</v>
          </cell>
          <cell r="E230" t="str">
            <v>2.3.4.1.01</v>
          </cell>
          <cell r="F230" t="str">
            <v>2.3.4.1.01</v>
          </cell>
          <cell r="G230" t="str">
            <v>DICLOFENAC 50 MG EN TABLETAS 100/1</v>
          </cell>
          <cell r="H230" t="str">
            <v>PARES</v>
          </cell>
          <cell r="I230" t="str">
            <v/>
          </cell>
          <cell r="R230">
            <v>0</v>
          </cell>
        </row>
        <row r="231">
          <cell r="A231">
            <v>226</v>
          </cell>
          <cell r="B231">
            <v>4940</v>
          </cell>
          <cell r="C231" t="str">
            <v>FARMACIA</v>
          </cell>
          <cell r="E231" t="str">
            <v>2.3.4.1.01</v>
          </cell>
          <cell r="F231" t="str">
            <v>2.3.4.1.01</v>
          </cell>
          <cell r="G231" t="str">
            <v>ACIDO MEFENAMICO 500 MG EN TABLETAS C/100</v>
          </cell>
          <cell r="H231" t="str">
            <v>UD</v>
          </cell>
          <cell r="I231" t="str">
            <v/>
          </cell>
          <cell r="R231">
            <v>0</v>
          </cell>
        </row>
        <row r="232">
          <cell r="A232">
            <v>227</v>
          </cell>
          <cell r="B232">
            <v>4941</v>
          </cell>
          <cell r="C232" t="str">
            <v>FARMACIA</v>
          </cell>
          <cell r="E232" t="str">
            <v>2.3.4.1.01</v>
          </cell>
          <cell r="F232" t="str">
            <v>2.3.4.1.01</v>
          </cell>
          <cell r="G232" t="str">
            <v>LORATADINA 10MG TABLETAS C/30</v>
          </cell>
          <cell r="H232" t="str">
            <v>UD</v>
          </cell>
          <cell r="I232" t="str">
            <v/>
          </cell>
          <cell r="R232">
            <v>0</v>
          </cell>
        </row>
        <row r="233">
          <cell r="A233">
            <v>228</v>
          </cell>
          <cell r="B233">
            <v>4942</v>
          </cell>
          <cell r="C233" t="str">
            <v>FARMACIA</v>
          </cell>
          <cell r="E233" t="str">
            <v>2.3.4.1.01</v>
          </cell>
          <cell r="F233" t="str">
            <v>2.3.4.1.01</v>
          </cell>
          <cell r="G233" t="str">
            <v>OMEPRAZOL 40 MG EN TABLETAS C/100</v>
          </cell>
          <cell r="H233" t="str">
            <v>UD</v>
          </cell>
          <cell r="I233" t="str">
            <v/>
          </cell>
          <cell r="R233">
            <v>0</v>
          </cell>
        </row>
        <row r="234">
          <cell r="A234">
            <v>229</v>
          </cell>
          <cell r="B234">
            <v>4943</v>
          </cell>
          <cell r="C234" t="str">
            <v>FARMACIA</v>
          </cell>
          <cell r="E234" t="str">
            <v>2.3.9.3.01</v>
          </cell>
          <cell r="F234" t="str">
            <v>2.3.9.3.01</v>
          </cell>
          <cell r="G234" t="str">
            <v>OXIMETRO DE PULSO</v>
          </cell>
          <cell r="H234" t="str">
            <v>UD</v>
          </cell>
          <cell r="I234" t="str">
            <v/>
          </cell>
          <cell r="R234">
            <v>0</v>
          </cell>
        </row>
        <row r="235">
          <cell r="A235">
            <v>230</v>
          </cell>
          <cell r="B235">
            <v>4944</v>
          </cell>
          <cell r="C235" t="str">
            <v xml:space="preserve">LIMPIEZA </v>
          </cell>
          <cell r="E235" t="str">
            <v>2.3.9.8.02</v>
          </cell>
          <cell r="F235" t="str">
            <v>2.3.9.8.02</v>
          </cell>
          <cell r="G235" t="str">
            <v>ALFOMBRAS</v>
          </cell>
          <cell r="H235" t="str">
            <v>UD</v>
          </cell>
          <cell r="I235" t="str">
            <v/>
          </cell>
          <cell r="R235">
            <v>0</v>
          </cell>
        </row>
        <row r="236">
          <cell r="A236">
            <v>231</v>
          </cell>
          <cell r="B236">
            <v>4945</v>
          </cell>
          <cell r="C236" t="str">
            <v>OBSEQUIOS</v>
          </cell>
          <cell r="E236" t="str">
            <v>2.3.9.9.05</v>
          </cell>
          <cell r="F236" t="str">
            <v>2.3.9.9.05</v>
          </cell>
          <cell r="G236" t="str">
            <v>GEMELOS AMBAR</v>
          </cell>
          <cell r="H236" t="str">
            <v>UD</v>
          </cell>
          <cell r="I236">
            <v>9322</v>
          </cell>
          <cell r="R236">
            <v>0</v>
          </cell>
        </row>
        <row r="237">
          <cell r="A237">
            <v>232</v>
          </cell>
          <cell r="B237">
            <v>4946</v>
          </cell>
          <cell r="C237" t="str">
            <v>OBSEQUIOS</v>
          </cell>
          <cell r="E237" t="str">
            <v>2.3.9.9.05</v>
          </cell>
          <cell r="F237" t="str">
            <v>2.3.9.9.05</v>
          </cell>
          <cell r="G237" t="str">
            <v>GEMELOS LARIMAR</v>
          </cell>
          <cell r="H237" t="str">
            <v>UD</v>
          </cell>
          <cell r="I237" t="str">
            <v/>
          </cell>
          <cell r="R237">
            <v>0</v>
          </cell>
        </row>
        <row r="238">
          <cell r="A238">
            <v>233</v>
          </cell>
          <cell r="B238">
            <v>4947</v>
          </cell>
          <cell r="C238" t="str">
            <v>OBSEQUIOS</v>
          </cell>
          <cell r="E238" t="str">
            <v>2.3.9.9.05</v>
          </cell>
          <cell r="F238" t="str">
            <v>2.3.9.9.05</v>
          </cell>
          <cell r="G238" t="str">
            <v>GARGANTILLAS LARIMAR</v>
          </cell>
          <cell r="H238" t="str">
            <v>UD</v>
          </cell>
          <cell r="I238" t="str">
            <v/>
          </cell>
          <cell r="R238">
            <v>0</v>
          </cell>
        </row>
        <row r="239">
          <cell r="A239">
            <v>234</v>
          </cell>
          <cell r="B239">
            <v>4948</v>
          </cell>
          <cell r="C239" t="str">
            <v>OBSEQUIOS</v>
          </cell>
          <cell r="E239" t="str">
            <v>2.3.9.9.05</v>
          </cell>
          <cell r="F239" t="str">
            <v>2.3.9.9.05</v>
          </cell>
          <cell r="G239" t="str">
            <v>GARGANTILLAS AMBAR</v>
          </cell>
          <cell r="H239" t="str">
            <v>UD</v>
          </cell>
          <cell r="I239" t="str">
            <v/>
          </cell>
          <cell r="R239">
            <v>0</v>
          </cell>
        </row>
        <row r="240">
          <cell r="A240">
            <v>235</v>
          </cell>
          <cell r="B240">
            <v>4949</v>
          </cell>
          <cell r="C240" t="str">
            <v>OBSEQUIOS</v>
          </cell>
          <cell r="E240" t="str">
            <v>2.3.9.9.05</v>
          </cell>
          <cell r="F240" t="str">
            <v>2.3.9.9.05</v>
          </cell>
          <cell r="G240" t="str">
            <v>ARETES AMBAR</v>
          </cell>
          <cell r="H240" t="str">
            <v>UD</v>
          </cell>
          <cell r="I240" t="str">
            <v/>
          </cell>
          <cell r="R240">
            <v>0</v>
          </cell>
        </row>
        <row r="241">
          <cell r="A241">
            <v>236</v>
          </cell>
          <cell r="B241">
            <v>4950</v>
          </cell>
          <cell r="C241" t="str">
            <v>COMESTIBLES</v>
          </cell>
          <cell r="E241" t="str">
            <v>2.3.1.1.01</v>
          </cell>
          <cell r="F241" t="str">
            <v>2.3.1.1.01</v>
          </cell>
          <cell r="G241" t="str">
            <v>TE FRIO (LATA 4 LBS. / 8.5 OZ.) DIFERENTE SABORES</v>
          </cell>
          <cell r="H241" t="str">
            <v>UD</v>
          </cell>
          <cell r="I241">
            <v>669.31260740740754</v>
          </cell>
          <cell r="R241">
            <v>230</v>
          </cell>
        </row>
        <row r="242">
          <cell r="A242">
            <v>237</v>
          </cell>
          <cell r="B242">
            <v>4951</v>
          </cell>
          <cell r="C242" t="str">
            <v>COMESTIBLES</v>
          </cell>
          <cell r="E242" t="str">
            <v>2.3.1.1.01</v>
          </cell>
          <cell r="F242" t="str">
            <v>2.3.1.1.01</v>
          </cell>
          <cell r="G242" t="str">
            <v>CREMORA ( LECHE EN POLVO DESNATADA PARA AÑADIR AL CAFÉ,  22 OZ.)</v>
          </cell>
          <cell r="H242" t="str">
            <v>UD</v>
          </cell>
          <cell r="I242">
            <v>494.282825</v>
          </cell>
          <cell r="R242">
            <v>28</v>
          </cell>
        </row>
        <row r="243">
          <cell r="A243">
            <v>238</v>
          </cell>
          <cell r="B243">
            <v>4952</v>
          </cell>
          <cell r="C243" t="str">
            <v>COMESTIBLES</v>
          </cell>
          <cell r="E243" t="str">
            <v>2.3.1.1.01</v>
          </cell>
          <cell r="F243" t="str">
            <v>2.3.1.1.01</v>
          </cell>
          <cell r="G243" t="str">
            <v>AZUCAR CREMA (PAQ. 5 LBS)</v>
          </cell>
          <cell r="H243" t="str">
            <v>PAQ</v>
          </cell>
          <cell r="I243">
            <v>192.99995000000001</v>
          </cell>
          <cell r="R243">
            <v>145</v>
          </cell>
        </row>
        <row r="244">
          <cell r="A244">
            <v>239</v>
          </cell>
          <cell r="B244">
            <v>4953</v>
          </cell>
          <cell r="C244" t="str">
            <v>COMESTIBLES</v>
          </cell>
          <cell r="E244" t="str">
            <v>2.3.1.1.01</v>
          </cell>
          <cell r="F244" t="str">
            <v>2.3.1.1.01</v>
          </cell>
          <cell r="G244" t="str">
            <v>CAFE (PAQ. 1 LBS.)</v>
          </cell>
          <cell r="H244" t="str">
            <v>PAQ</v>
          </cell>
          <cell r="I244">
            <v>330.98230379198264</v>
          </cell>
          <cell r="R244">
            <v>640</v>
          </cell>
        </row>
        <row r="245">
          <cell r="A245">
            <v>240</v>
          </cell>
          <cell r="B245">
            <v>4954</v>
          </cell>
          <cell r="C245" t="str">
            <v xml:space="preserve">DESECHABLES </v>
          </cell>
          <cell r="E245" t="str">
            <v>2.3.9.1.01</v>
          </cell>
          <cell r="F245" t="str">
            <v>2.3.9.1.01</v>
          </cell>
          <cell r="G245" t="str">
            <v>TENEDOR PLASTICO 25/1 COLOR BLANCO</v>
          </cell>
          <cell r="H245" t="str">
            <v>PAQ</v>
          </cell>
          <cell r="I245">
            <v>22.33356795955304</v>
          </cell>
          <cell r="R245">
            <v>470</v>
          </cell>
        </row>
        <row r="246">
          <cell r="A246">
            <v>241</v>
          </cell>
          <cell r="B246">
            <v>4955</v>
          </cell>
          <cell r="C246" t="str">
            <v xml:space="preserve">DESECHABLES </v>
          </cell>
          <cell r="E246" t="str">
            <v>2.3.9.1.01</v>
          </cell>
          <cell r="F246" t="str">
            <v>2.3.9.1.01</v>
          </cell>
          <cell r="G246" t="str">
            <v>CUCHARA PLÁSTICA 25/1 COLOR BLANCO</v>
          </cell>
          <cell r="H246" t="str">
            <v>PAQ</v>
          </cell>
          <cell r="I246">
            <v>50.116915434891908</v>
          </cell>
          <cell r="R246">
            <v>0</v>
          </cell>
        </row>
        <row r="247">
          <cell r="A247">
            <v>242</v>
          </cell>
          <cell r="B247">
            <v>4956</v>
          </cell>
          <cell r="C247" t="str">
            <v xml:space="preserve">DESECHABLES </v>
          </cell>
          <cell r="E247" t="str">
            <v>2.3.9.5.01</v>
          </cell>
          <cell r="F247" t="str">
            <v>2.3.9.5.01</v>
          </cell>
          <cell r="G247" t="str">
            <v>VASOS PLASTICOS 7 ONZAS (PAQ. 50/1)</v>
          </cell>
          <cell r="H247" t="str">
            <v>PAQ</v>
          </cell>
          <cell r="I247">
            <v>58.976690919052182</v>
          </cell>
          <cell r="R247">
            <v>0</v>
          </cell>
        </row>
        <row r="248">
          <cell r="A248">
            <v>243</v>
          </cell>
          <cell r="B248">
            <v>4957</v>
          </cell>
          <cell r="C248" t="str">
            <v xml:space="preserve">DESECHABLES </v>
          </cell>
          <cell r="E248" t="str">
            <v>2.3.9.5.01</v>
          </cell>
          <cell r="F248" t="str">
            <v>2.3.9.5.01</v>
          </cell>
          <cell r="G248" t="str">
            <v>VASOS PLÁSTICOS 5 ONZAS (PAQ. 50/1)</v>
          </cell>
          <cell r="H248" t="str">
            <v>PAQ</v>
          </cell>
          <cell r="I248">
            <v>134.55857545656255</v>
          </cell>
          <cell r="R248">
            <v>0</v>
          </cell>
        </row>
        <row r="249">
          <cell r="A249">
            <v>244</v>
          </cell>
          <cell r="B249">
            <v>4958</v>
          </cell>
          <cell r="C249" t="str">
            <v xml:space="preserve">DESECHABLES </v>
          </cell>
          <cell r="E249" t="str">
            <v>2.3.9.5.01</v>
          </cell>
          <cell r="F249" t="str">
            <v>2.3.9.5.01</v>
          </cell>
          <cell r="G249" t="str">
            <v>VASOS PLÁSTICOS 10 ONZAS (PAQ. 50/1)</v>
          </cell>
          <cell r="H249" t="str">
            <v>PAQ</v>
          </cell>
          <cell r="I249">
            <v>85.01560944495553</v>
          </cell>
          <cell r="R249">
            <v>465</v>
          </cell>
        </row>
        <row r="250">
          <cell r="A250">
            <v>245</v>
          </cell>
          <cell r="B250">
            <v>4959</v>
          </cell>
          <cell r="C250" t="str">
            <v xml:space="preserve">DESECHABLES </v>
          </cell>
          <cell r="E250" t="str">
            <v>2.3.9.5.01</v>
          </cell>
          <cell r="F250" t="str">
            <v>2.3.9.5.01</v>
          </cell>
          <cell r="G250" t="str">
            <v>VASOS CÓNICOS DE 4.5 ONZ. CAJA DE 25/200 (5,000)</v>
          </cell>
          <cell r="H250" t="str">
            <v>CAJA</v>
          </cell>
          <cell r="I250">
            <v>3660.86</v>
          </cell>
          <cell r="R250">
            <v>12</v>
          </cell>
        </row>
        <row r="251">
          <cell r="A251">
            <v>246</v>
          </cell>
          <cell r="B251">
            <v>4960</v>
          </cell>
          <cell r="C251" t="str">
            <v xml:space="preserve">DESECHABLES </v>
          </cell>
          <cell r="E251" t="str">
            <v>2.3.9.5.01</v>
          </cell>
          <cell r="F251" t="str">
            <v>2.3.9.5.01</v>
          </cell>
          <cell r="G251" t="str">
            <v>PLATOS #9, DESECHABLES (PAQ. 25/1)</v>
          </cell>
          <cell r="H251" t="str">
            <v>PAQ</v>
          </cell>
          <cell r="I251">
            <v>589.53128450407792</v>
          </cell>
          <cell r="R251">
            <v>0</v>
          </cell>
        </row>
        <row r="252">
          <cell r="A252">
            <v>247</v>
          </cell>
          <cell r="B252">
            <v>4961</v>
          </cell>
          <cell r="C252" t="str">
            <v xml:space="preserve">DESECHABLES </v>
          </cell>
          <cell r="E252" t="str">
            <v>2.3.9.5.01</v>
          </cell>
          <cell r="F252" t="str">
            <v>2.3.9.5.01</v>
          </cell>
          <cell r="G252" t="str">
            <v xml:space="preserve"> PLATOS #6, DESECHABLES (PAQ. 25/1)</v>
          </cell>
          <cell r="H252" t="str">
            <v>PAQ</v>
          </cell>
          <cell r="I252">
            <v>219.49376666666669</v>
          </cell>
          <cell r="R252">
            <v>7</v>
          </cell>
        </row>
        <row r="253">
          <cell r="A253">
            <v>248</v>
          </cell>
          <cell r="B253">
            <v>4962</v>
          </cell>
          <cell r="C253" t="str">
            <v xml:space="preserve">DESECHABLES </v>
          </cell>
          <cell r="E253" t="str">
            <v>2.3.3.2.01</v>
          </cell>
          <cell r="F253" t="str">
            <v>2.3.3.2.01</v>
          </cell>
          <cell r="G253" t="str">
            <v>SERVILLETAS 500/1  COLOR BLANCO</v>
          </cell>
          <cell r="H253" t="str">
            <v>PAQ</v>
          </cell>
          <cell r="I253">
            <v>64.489081619937707</v>
          </cell>
          <cell r="R253">
            <v>1370</v>
          </cell>
        </row>
        <row r="254">
          <cell r="A254">
            <v>249</v>
          </cell>
          <cell r="B254">
            <v>4963</v>
          </cell>
          <cell r="C254" t="str">
            <v xml:space="preserve">DESECHABLES </v>
          </cell>
          <cell r="E254" t="str">
            <v>2.3.9.1.01</v>
          </cell>
          <cell r="F254" t="str">
            <v>2.3.9.1.01</v>
          </cell>
          <cell r="G254" t="str">
            <v>PAPEL DE BAÑO REGULAR DE HOJAS DOBLES, FARDO 48/1 (48X30)</v>
          </cell>
          <cell r="H254" t="str">
            <v>UD</v>
          </cell>
          <cell r="I254">
            <v>64.110021052631581</v>
          </cell>
          <cell r="R254">
            <v>5174</v>
          </cell>
        </row>
        <row r="255">
          <cell r="A255">
            <v>250</v>
          </cell>
          <cell r="B255">
            <v>4964</v>
          </cell>
          <cell r="C255" t="str">
            <v xml:space="preserve">DESECHABLES </v>
          </cell>
          <cell r="E255" t="str">
            <v>2.3.9.1.01</v>
          </cell>
          <cell r="F255" t="str">
            <v>2.3.9.1.01</v>
          </cell>
          <cell r="G255" t="str">
            <v>PAPEL DE BAÑO JUNIOR PARA DISPENSADOR BOHM, (FARDO 12/1) HOJAS DOBLES</v>
          </cell>
          <cell r="H255" t="str">
            <v>UD</v>
          </cell>
          <cell r="I255">
            <v>59.515747238819486</v>
          </cell>
          <cell r="R255">
            <v>2437</v>
          </cell>
        </row>
        <row r="256">
          <cell r="A256">
            <v>251</v>
          </cell>
          <cell r="B256">
            <v>4965</v>
          </cell>
          <cell r="C256" t="str">
            <v xml:space="preserve">DESECHABLES </v>
          </cell>
          <cell r="E256" t="str">
            <v>2.3.3.2.01</v>
          </cell>
          <cell r="F256" t="str">
            <v>2.3.3.2.01</v>
          </cell>
          <cell r="G256" t="str">
            <v>SERVILLETAS FACIALES (KLINEX)</v>
          </cell>
          <cell r="H256" t="str">
            <v>CAJA</v>
          </cell>
          <cell r="I256">
            <v>56.254800000000003</v>
          </cell>
          <cell r="R256">
            <v>1012</v>
          </cell>
        </row>
        <row r="257">
          <cell r="A257">
            <v>252</v>
          </cell>
          <cell r="B257">
            <v>4966</v>
          </cell>
          <cell r="C257" t="str">
            <v xml:space="preserve">DESECHABLES </v>
          </cell>
          <cell r="E257" t="str">
            <v>2.3.3.2.01</v>
          </cell>
          <cell r="F257" t="str">
            <v>2.3.3.2.01</v>
          </cell>
          <cell r="G257" t="str">
            <v>PAPEL TOALLA SUPERIOR PARA DISPENSADOR, FLUJO CENTRAL, FARDO DE 6/1</v>
          </cell>
          <cell r="H257" t="str">
            <v>UD</v>
          </cell>
          <cell r="I257">
            <v>117.9093837865838</v>
          </cell>
          <cell r="R257">
            <v>960</v>
          </cell>
        </row>
        <row r="258">
          <cell r="A258">
            <v>253</v>
          </cell>
          <cell r="B258">
            <v>4967</v>
          </cell>
          <cell r="C258" t="str">
            <v xml:space="preserve">DESECHABLES </v>
          </cell>
          <cell r="E258" t="str">
            <v>2.3.3.2.01</v>
          </cell>
          <cell r="F258" t="str">
            <v>2.3.3.2.01</v>
          </cell>
          <cell r="G258" t="str">
            <v xml:space="preserve">SERVILLETAS TIPO TOALLA ( C- FOLD) PARA LAS MANOS 24/1 FARDO </v>
          </cell>
          <cell r="H258" t="str">
            <v>UD</v>
          </cell>
          <cell r="I258">
            <v>49.147418314019546</v>
          </cell>
          <cell r="R258">
            <v>3134</v>
          </cell>
        </row>
        <row r="259">
          <cell r="A259">
            <v>254</v>
          </cell>
          <cell r="B259">
            <v>4968</v>
          </cell>
          <cell r="C259" t="str">
            <v xml:space="preserve">DESECHABLES </v>
          </cell>
          <cell r="E259" t="str">
            <v>2.3.3.2.01</v>
          </cell>
          <cell r="F259" t="str">
            <v>2.3.3.2.01</v>
          </cell>
          <cell r="G259" t="str">
            <v>PAPEL TOALLA PARA COCINA, ROLLO</v>
          </cell>
          <cell r="H259" t="str">
            <v>UD</v>
          </cell>
          <cell r="I259">
            <v>102.20341207658323</v>
          </cell>
          <cell r="R259">
            <v>226</v>
          </cell>
        </row>
        <row r="260">
          <cell r="A260">
            <v>255</v>
          </cell>
          <cell r="B260">
            <v>4969</v>
          </cell>
          <cell r="C260" t="str">
            <v xml:space="preserve">DESECHABLES </v>
          </cell>
          <cell r="E260" t="str">
            <v>2.3.3.2.01</v>
          </cell>
          <cell r="F260" t="str">
            <v>2.3.3.2.01</v>
          </cell>
          <cell r="G260" t="str">
            <v>SERVILLETAS 50/1 COLOR BLANCO (FARDO DE 50/1)</v>
          </cell>
          <cell r="H260" t="str">
            <v>UD</v>
          </cell>
          <cell r="I260">
            <v>27.140000000000004</v>
          </cell>
          <cell r="R260">
            <v>0</v>
          </cell>
        </row>
        <row r="261">
          <cell r="A261">
            <v>256</v>
          </cell>
          <cell r="B261">
            <v>4970</v>
          </cell>
          <cell r="C261" t="str">
            <v>PINTURA</v>
          </cell>
          <cell r="E261" t="str">
            <v>2.3.7.2.06</v>
          </cell>
          <cell r="F261" t="str">
            <v>2.3.7.2.06</v>
          </cell>
          <cell r="G261" t="str">
            <v>PINTURA ESMALTE GRIS PLATA 65 INDUSTRIAL</v>
          </cell>
          <cell r="H261" t="str">
            <v>GALON</v>
          </cell>
          <cell r="I261">
            <v>1931.6599999999999</v>
          </cell>
          <cell r="R261">
            <v>24</v>
          </cell>
        </row>
        <row r="262">
          <cell r="A262">
            <v>257</v>
          </cell>
          <cell r="B262">
            <v>4971</v>
          </cell>
          <cell r="C262" t="str">
            <v>PINTURA</v>
          </cell>
          <cell r="E262" t="str">
            <v>2.3.7.2.06</v>
          </cell>
          <cell r="F262" t="str">
            <v>2.3.7.2.06</v>
          </cell>
          <cell r="G262" t="str">
            <v>PINTURA CANO PRO-PRIMER ACRILICO-BLANCO C00</v>
          </cell>
          <cell r="H262" t="str">
            <v>CUBETAS</v>
          </cell>
          <cell r="I262">
            <v>2238.46</v>
          </cell>
          <cell r="R262">
            <v>6</v>
          </cell>
        </row>
        <row r="263">
          <cell r="A263">
            <v>258</v>
          </cell>
          <cell r="B263">
            <v>4972</v>
          </cell>
          <cell r="C263" t="str">
            <v>PINTURA</v>
          </cell>
          <cell r="E263" t="str">
            <v>2.3.7.2.06</v>
          </cell>
          <cell r="F263" t="str">
            <v>2.3.7.2.06</v>
          </cell>
          <cell r="G263" t="str">
            <v>PINTURA TROPICAL PLUS ACRILICO BLANCO 00 - 82003</v>
          </cell>
          <cell r="H263" t="str">
            <v>CUBETAS</v>
          </cell>
          <cell r="I263">
            <v>8179.76</v>
          </cell>
          <cell r="R263">
            <v>34</v>
          </cell>
        </row>
        <row r="264">
          <cell r="A264">
            <v>259</v>
          </cell>
          <cell r="B264">
            <v>4973</v>
          </cell>
          <cell r="C264" t="str">
            <v>PINTURA</v>
          </cell>
          <cell r="E264" t="str">
            <v>2.3.7.2.06</v>
          </cell>
          <cell r="F264" t="str">
            <v>2.3.7.2.06</v>
          </cell>
          <cell r="G264" t="str">
            <v>PINTURA - IMPERMEABILIZANTE SELLADOR LANCO- AS210 (PRIMER) ACRILICO ELASTOMETRICO DE PAREDES, CLEAR.</v>
          </cell>
          <cell r="H264" t="str">
            <v>GALON</v>
          </cell>
          <cell r="I264">
            <v>1674.4436000000001</v>
          </cell>
          <cell r="R264">
            <v>37</v>
          </cell>
        </row>
        <row r="265">
          <cell r="A265">
            <v>260</v>
          </cell>
          <cell r="B265">
            <v>4974</v>
          </cell>
          <cell r="C265" t="str">
            <v>PINTURA</v>
          </cell>
          <cell r="E265" t="str">
            <v>2.3.7.2.06</v>
          </cell>
          <cell r="F265" t="str">
            <v>2.3.7.2.06</v>
          </cell>
          <cell r="G265" t="str">
            <v>PINTURA TROPICAL PLUS ESMALTE EPOXIDO - GRIS PLATA 65 COMP I - 55952</v>
          </cell>
          <cell r="H265" t="str">
            <v>GALON</v>
          </cell>
          <cell r="I265">
            <v>3522.7601999999997</v>
          </cell>
          <cell r="R265">
            <v>8</v>
          </cell>
        </row>
        <row r="266">
          <cell r="A266">
            <v>261</v>
          </cell>
          <cell r="B266">
            <v>4975</v>
          </cell>
          <cell r="C266" t="str">
            <v>PINTURA</v>
          </cell>
          <cell r="E266" t="str">
            <v>2.3.7.2.06</v>
          </cell>
          <cell r="F266" t="str">
            <v>2.3.7.2.06</v>
          </cell>
          <cell r="G266" t="str">
            <v>PINTURA TROPICAL  ANTI-OXIDO GRIS PLATA 65-34172</v>
          </cell>
          <cell r="H266" t="str">
            <v>GALON</v>
          </cell>
          <cell r="I266">
            <v>856.68</v>
          </cell>
          <cell r="R266">
            <v>12</v>
          </cell>
        </row>
        <row r="267">
          <cell r="A267">
            <v>262</v>
          </cell>
          <cell r="B267">
            <v>4976</v>
          </cell>
          <cell r="C267" t="str">
            <v>REFRIGERACION</v>
          </cell>
          <cell r="E267" t="str">
            <v>2.3.9.8.02</v>
          </cell>
          <cell r="F267" t="str">
            <v>2.3.9.8.02</v>
          </cell>
          <cell r="G267" t="str">
            <v>ROLLO DE TUBERÍA DE COBRE 3/8 X 5OFT</v>
          </cell>
          <cell r="H267" t="str">
            <v>UD</v>
          </cell>
          <cell r="I267">
            <v>3135.3190000000009</v>
          </cell>
          <cell r="R267">
            <v>11</v>
          </cell>
        </row>
        <row r="268">
          <cell r="A268">
            <v>263</v>
          </cell>
          <cell r="B268">
            <v>4977</v>
          </cell>
          <cell r="C268" t="str">
            <v>REFRIGERACION</v>
          </cell>
          <cell r="E268" t="str">
            <v>2.3.9.8.02</v>
          </cell>
          <cell r="F268" t="str">
            <v>2.3.9.8.02</v>
          </cell>
          <cell r="G268" t="str">
            <v>ROLLO DE TUBERÍA DE COBRE 3/4 X 5OFT</v>
          </cell>
          <cell r="H268" t="str">
            <v>UD</v>
          </cell>
          <cell r="I268">
            <v>7534.8899999999994</v>
          </cell>
          <cell r="R268">
            <v>6</v>
          </cell>
        </row>
        <row r="269">
          <cell r="A269">
            <v>264</v>
          </cell>
          <cell r="B269">
            <v>4978</v>
          </cell>
          <cell r="C269" t="str">
            <v>REFRIGERACION</v>
          </cell>
          <cell r="E269" t="str">
            <v>2.3.9.8.02</v>
          </cell>
          <cell r="F269" t="str">
            <v>2.3.9.8.02</v>
          </cell>
          <cell r="G269" t="str">
            <v>ROLLO DE TUBERÍA DE COBRE 1/2 X 5OFT</v>
          </cell>
          <cell r="H269" t="str">
            <v>UD</v>
          </cell>
          <cell r="I269">
            <v>4353.4920000000002</v>
          </cell>
          <cell r="R269">
            <v>7</v>
          </cell>
        </row>
        <row r="270">
          <cell r="A270">
            <v>265</v>
          </cell>
          <cell r="B270">
            <v>4979</v>
          </cell>
          <cell r="C270" t="str">
            <v>FERRETERIA</v>
          </cell>
          <cell r="E270" t="str">
            <v>2.3.6.3.04</v>
          </cell>
          <cell r="F270" t="str">
            <v>2.3.6.3.04</v>
          </cell>
          <cell r="G270" t="str">
            <v xml:space="preserve">LLAVE AJUSTABLE 12” CON MANGO ANTIDESLIZANTE  </v>
          </cell>
          <cell r="H270" t="str">
            <v>UD</v>
          </cell>
          <cell r="I270">
            <v>437.42599999999993</v>
          </cell>
          <cell r="R270">
            <v>0</v>
          </cell>
        </row>
        <row r="271">
          <cell r="A271">
            <v>266</v>
          </cell>
          <cell r="B271">
            <v>4980</v>
          </cell>
          <cell r="C271" t="str">
            <v>FERRETERIA</v>
          </cell>
          <cell r="E271" t="str">
            <v>2.3.6.3.04</v>
          </cell>
          <cell r="F271" t="str">
            <v>2.3.6.3.04</v>
          </cell>
          <cell r="G271" t="str">
            <v xml:space="preserve">LLAVE AJUSTABLE 10” CON MANGO ANTIDESLIZANTE </v>
          </cell>
          <cell r="H271" t="str">
            <v>UD</v>
          </cell>
          <cell r="I271">
            <v>302.43400000000003</v>
          </cell>
          <cell r="R271">
            <v>0</v>
          </cell>
        </row>
        <row r="272">
          <cell r="A272">
            <v>267</v>
          </cell>
          <cell r="B272">
            <v>4981</v>
          </cell>
          <cell r="C272" t="str">
            <v>FERRETERIA</v>
          </cell>
          <cell r="E272" t="str">
            <v>2.3.6.3.04</v>
          </cell>
          <cell r="F272" t="str">
            <v>2.3.6.3.04</v>
          </cell>
          <cell r="G272" t="str">
            <v xml:space="preserve">LLAVE AJUSTABLE 08” CON MANGO ANTIDESLIZANTE </v>
          </cell>
          <cell r="H272" t="str">
            <v>UD</v>
          </cell>
          <cell r="I272">
            <v>215.46799999999999</v>
          </cell>
          <cell r="R272">
            <v>0</v>
          </cell>
        </row>
        <row r="273">
          <cell r="A273">
            <v>268</v>
          </cell>
          <cell r="B273">
            <v>4982</v>
          </cell>
          <cell r="C273" t="str">
            <v>FERRETERIA</v>
          </cell>
          <cell r="E273" t="str">
            <v>2.3.6.3.04</v>
          </cell>
          <cell r="F273" t="str">
            <v>2.3.6.3.04</v>
          </cell>
          <cell r="G273" t="str">
            <v>PUNTA DE TALADRO PH2 S2 IMPACTO 2 PULGADAS</v>
          </cell>
          <cell r="H273" t="str">
            <v>UD</v>
          </cell>
          <cell r="I273">
            <v>11.965199999999999</v>
          </cell>
          <cell r="R273">
            <v>0</v>
          </cell>
        </row>
        <row r="274">
          <cell r="A274">
            <v>269</v>
          </cell>
          <cell r="B274">
            <v>4983</v>
          </cell>
          <cell r="C274" t="str">
            <v>FERRETERIA</v>
          </cell>
          <cell r="E274" t="str">
            <v>2.3.9.8.01</v>
          </cell>
          <cell r="F274" t="str">
            <v>2.3.9.8.01</v>
          </cell>
          <cell r="G274" t="str">
            <v>EXTENSIÓN P/PINTAR 8-16” FIBRA DE VIDRIO ALUMINIO</v>
          </cell>
          <cell r="H274" t="str">
            <v>UD</v>
          </cell>
          <cell r="I274">
            <v>2189.0888</v>
          </cell>
          <cell r="R274">
            <v>1</v>
          </cell>
        </row>
        <row r="275">
          <cell r="A275">
            <v>270</v>
          </cell>
          <cell r="B275">
            <v>4984</v>
          </cell>
          <cell r="C275" t="str">
            <v>FERRETERIA</v>
          </cell>
          <cell r="E275" t="str">
            <v>2.3.7.2.06</v>
          </cell>
          <cell r="F275" t="str">
            <v>2.3.7.2.06</v>
          </cell>
          <cell r="G275" t="str">
            <v>AGUARRAS</v>
          </cell>
          <cell r="H275" t="str">
            <v>UD</v>
          </cell>
          <cell r="I275">
            <v>649</v>
          </cell>
          <cell r="R275">
            <v>31</v>
          </cell>
        </row>
        <row r="276">
          <cell r="A276">
            <v>271</v>
          </cell>
          <cell r="B276">
            <v>4985</v>
          </cell>
          <cell r="C276" t="str">
            <v>FERRETERIA</v>
          </cell>
          <cell r="E276" t="str">
            <v>2.3.7.2.06</v>
          </cell>
          <cell r="F276" t="str">
            <v>2.3.7.2.06</v>
          </cell>
          <cell r="G276" t="str">
            <v xml:space="preserve">THINNER </v>
          </cell>
          <cell r="H276" t="str">
            <v>GALON</v>
          </cell>
          <cell r="I276">
            <v>538.66999999999996</v>
          </cell>
          <cell r="R276">
            <v>16</v>
          </cell>
        </row>
        <row r="277">
          <cell r="A277">
            <v>272</v>
          </cell>
          <cell r="B277">
            <v>4986</v>
          </cell>
          <cell r="C277" t="str">
            <v>FERRETERIA</v>
          </cell>
          <cell r="E277" t="str">
            <v>2.3.6.3.04</v>
          </cell>
          <cell r="F277" t="str">
            <v>2.3.6.3.04</v>
          </cell>
          <cell r="G277" t="str">
            <v xml:space="preserve">BROCHA 4 PULGADAS </v>
          </cell>
          <cell r="H277" t="str">
            <v>UD</v>
          </cell>
          <cell r="I277">
            <v>160.00013333333334</v>
          </cell>
          <cell r="R277">
            <v>15</v>
          </cell>
        </row>
        <row r="278">
          <cell r="A278">
            <v>273</v>
          </cell>
          <cell r="B278">
            <v>4987</v>
          </cell>
          <cell r="C278" t="str">
            <v>FERRETERIA</v>
          </cell>
          <cell r="E278" t="str">
            <v>2.3.9.9.04</v>
          </cell>
          <cell r="F278" t="str">
            <v>2.3.9.9.04</v>
          </cell>
          <cell r="G278" t="str">
            <v xml:space="preserve">LLAVIN DE PUÑO CON LLAVE ACERO INOXIDABLE NIQUELADO </v>
          </cell>
          <cell r="H278" t="str">
            <v>UD</v>
          </cell>
          <cell r="I278">
            <v>398.26179999999999</v>
          </cell>
          <cell r="R278">
            <v>34</v>
          </cell>
        </row>
        <row r="279">
          <cell r="A279">
            <v>274</v>
          </cell>
          <cell r="B279">
            <v>4988</v>
          </cell>
          <cell r="C279" t="str">
            <v>FERRETERIA</v>
          </cell>
          <cell r="E279" t="str">
            <v>2.3.9.9.04</v>
          </cell>
          <cell r="F279" t="str">
            <v>2.3.9.9.04</v>
          </cell>
          <cell r="G279" t="str">
            <v xml:space="preserve">LLAVIN DE PUÑO SIN LLAVE PARA BAÑOS ACERO INOXIDABLE  </v>
          </cell>
          <cell r="H279" t="str">
            <v>UD</v>
          </cell>
          <cell r="I279">
            <v>302.43400000000003</v>
          </cell>
          <cell r="R279">
            <v>9</v>
          </cell>
        </row>
        <row r="280">
          <cell r="A280">
            <v>275</v>
          </cell>
          <cell r="B280">
            <v>4989</v>
          </cell>
          <cell r="C280" t="str">
            <v>FERRETERIA</v>
          </cell>
          <cell r="E280" t="str">
            <v>2.3.9.9.04</v>
          </cell>
          <cell r="F280" t="str">
            <v>2.3.9.9.04</v>
          </cell>
          <cell r="G280" t="str">
            <v>LLAVIN CERROJO ACERO INOXIDABLE CON LLAVE P/PUERTA COMERCIAL</v>
          </cell>
          <cell r="H280" t="str">
            <v>UD</v>
          </cell>
          <cell r="I280">
            <v>397.18799999999999</v>
          </cell>
          <cell r="R280">
            <v>28</v>
          </cell>
        </row>
        <row r="281">
          <cell r="A281">
            <v>276</v>
          </cell>
          <cell r="B281">
            <v>4990</v>
          </cell>
          <cell r="C281" t="str">
            <v>FERRETERIA</v>
          </cell>
          <cell r="E281" t="str">
            <v>2.3.9.8.02</v>
          </cell>
          <cell r="F281" t="str">
            <v>2.3.9.8.02</v>
          </cell>
          <cell r="G281" t="str">
            <v xml:space="preserve">HOJA DE SEGUETA  </v>
          </cell>
          <cell r="H281" t="str">
            <v>UD</v>
          </cell>
          <cell r="I281">
            <v>48.439</v>
          </cell>
          <cell r="R281">
            <v>15</v>
          </cell>
        </row>
        <row r="282">
          <cell r="A282">
            <v>277</v>
          </cell>
          <cell r="B282">
            <v>4991</v>
          </cell>
          <cell r="C282" t="str">
            <v>FERRETERIA</v>
          </cell>
          <cell r="E282" t="str">
            <v>2.3.9.8.02</v>
          </cell>
          <cell r="F282" t="str">
            <v>2.3.9.8.02</v>
          </cell>
          <cell r="G282" t="str">
            <v>CODO PVC ¾” PRESION</v>
          </cell>
          <cell r="H282" t="str">
            <v>UD</v>
          </cell>
          <cell r="I282">
            <v>10.000499999999999</v>
          </cell>
          <cell r="R282">
            <v>3</v>
          </cell>
        </row>
        <row r="283">
          <cell r="A283">
            <v>278</v>
          </cell>
          <cell r="B283">
            <v>4992</v>
          </cell>
          <cell r="C283" t="str">
            <v>FERRETERIA</v>
          </cell>
          <cell r="E283" t="str">
            <v>2.3.9.8.02</v>
          </cell>
          <cell r="F283" t="str">
            <v>2.3.9.8.02</v>
          </cell>
          <cell r="G283" t="str">
            <v>COPLIN PVC ½” PRESION</v>
          </cell>
          <cell r="H283" t="str">
            <v>UD</v>
          </cell>
          <cell r="I283">
            <v>3.4219999999999997</v>
          </cell>
          <cell r="R283">
            <v>10</v>
          </cell>
        </row>
        <row r="284">
          <cell r="A284">
            <v>279</v>
          </cell>
          <cell r="B284">
            <v>4993</v>
          </cell>
          <cell r="C284" t="str">
            <v>FERRETERIA</v>
          </cell>
          <cell r="E284" t="str">
            <v>2.3.9.8.02</v>
          </cell>
          <cell r="F284" t="str">
            <v>2.3.9.8.02</v>
          </cell>
          <cell r="G284" t="str">
            <v>COPLIN PVC 1”  PRESION</v>
          </cell>
          <cell r="H284" t="str">
            <v>UD</v>
          </cell>
          <cell r="I284">
            <v>8.0358000000000001</v>
          </cell>
          <cell r="R284">
            <v>15</v>
          </cell>
        </row>
        <row r="285">
          <cell r="A285">
            <v>280</v>
          </cell>
          <cell r="B285">
            <v>4994</v>
          </cell>
          <cell r="C285" t="str">
            <v>FERRETERIA</v>
          </cell>
          <cell r="E285" t="str">
            <v>2.3.9.8.02</v>
          </cell>
          <cell r="F285" t="str">
            <v>2.3.9.8.02</v>
          </cell>
          <cell r="G285" t="str">
            <v>COPLIN PVC ¾” PRESION</v>
          </cell>
          <cell r="H285" t="str">
            <v>UD</v>
          </cell>
          <cell r="I285">
            <v>4.7435999999999989</v>
          </cell>
          <cell r="R285">
            <v>8</v>
          </cell>
        </row>
        <row r="286">
          <cell r="A286">
            <v>281</v>
          </cell>
          <cell r="B286">
            <v>4995</v>
          </cell>
          <cell r="C286" t="str">
            <v>FERRETERIA</v>
          </cell>
          <cell r="E286" t="str">
            <v>2.3.9.8.02</v>
          </cell>
          <cell r="F286" t="str">
            <v>2.3.9.8.02</v>
          </cell>
          <cell r="G286" t="str">
            <v>ADAPTADOR PVC MACHO 3/4" PRESION</v>
          </cell>
          <cell r="H286" t="str">
            <v>UD</v>
          </cell>
          <cell r="I286">
            <v>7.2157</v>
          </cell>
          <cell r="R286">
            <v>10</v>
          </cell>
        </row>
        <row r="287">
          <cell r="A287">
            <v>282</v>
          </cell>
          <cell r="B287">
            <v>4996</v>
          </cell>
          <cell r="C287" t="str">
            <v>FERRETERIA</v>
          </cell>
          <cell r="E287" t="str">
            <v>2.3.9.8.02</v>
          </cell>
          <cell r="F287" t="str">
            <v>2.3.9.8.02</v>
          </cell>
          <cell r="G287" t="str">
            <v>CONECTOR TIPO PVC T ¾” PRESION</v>
          </cell>
          <cell r="H287" t="str">
            <v>UD</v>
          </cell>
          <cell r="I287">
            <v>12.7499</v>
          </cell>
          <cell r="R287">
            <v>30</v>
          </cell>
        </row>
        <row r="288">
          <cell r="A288">
            <v>283</v>
          </cell>
          <cell r="B288">
            <v>4997</v>
          </cell>
          <cell r="C288" t="str">
            <v>FERRETERIA</v>
          </cell>
          <cell r="E288" t="str">
            <v>2.3.9.8.02</v>
          </cell>
          <cell r="F288" t="str">
            <v>2.3.9.8.02</v>
          </cell>
          <cell r="G288" t="str">
            <v xml:space="preserve">MANGUERA PARA INODORO 2 PIES </v>
          </cell>
          <cell r="H288" t="str">
            <v>UD</v>
          </cell>
          <cell r="I288">
            <v>112.926</v>
          </cell>
          <cell r="R288">
            <v>20</v>
          </cell>
        </row>
        <row r="289">
          <cell r="A289">
            <v>284</v>
          </cell>
          <cell r="B289">
            <v>4998</v>
          </cell>
          <cell r="C289" t="str">
            <v>FERRETERIA</v>
          </cell>
          <cell r="E289" t="str">
            <v>2.3.9.8.02</v>
          </cell>
          <cell r="F289" t="str">
            <v>2.3.9.8.02</v>
          </cell>
          <cell r="G289" t="str">
            <v xml:space="preserve">NIPLE DE ½ X 2 ½ GALVANIZADO </v>
          </cell>
          <cell r="H289" t="str">
            <v>UD</v>
          </cell>
          <cell r="I289">
            <v>11.681999999999999</v>
          </cell>
          <cell r="R289">
            <v>20</v>
          </cell>
        </row>
        <row r="290">
          <cell r="A290">
            <v>285</v>
          </cell>
          <cell r="B290">
            <v>4999</v>
          </cell>
          <cell r="C290" t="str">
            <v>FERRETERIA</v>
          </cell>
          <cell r="E290" t="str">
            <v>2.3.9.8.02</v>
          </cell>
          <cell r="F290" t="str">
            <v>2.3.9.8.02</v>
          </cell>
          <cell r="G290" t="str">
            <v xml:space="preserve">FLUXÓMETRO PARA ORINAL Z6003AVWS1 EN ACERO INOXIDABLE </v>
          </cell>
          <cell r="H290" t="str">
            <v>UD</v>
          </cell>
          <cell r="I290">
            <v>6210.93</v>
          </cell>
          <cell r="R290">
            <v>4</v>
          </cell>
        </row>
        <row r="291">
          <cell r="A291">
            <v>286</v>
          </cell>
          <cell r="B291">
            <v>5000</v>
          </cell>
          <cell r="C291" t="str">
            <v>FERRETERIA</v>
          </cell>
          <cell r="E291" t="str">
            <v>2.3.9.8.02</v>
          </cell>
          <cell r="F291" t="str">
            <v>2.3.9.8.02</v>
          </cell>
          <cell r="G291" t="str">
            <v>MACHETES</v>
          </cell>
          <cell r="H291" t="str">
            <v>UD</v>
          </cell>
          <cell r="I291">
            <v>145.376</v>
          </cell>
          <cell r="R291">
            <v>0</v>
          </cell>
        </row>
        <row r="292">
          <cell r="A292">
            <v>287</v>
          </cell>
          <cell r="B292">
            <v>5001</v>
          </cell>
          <cell r="C292" t="str">
            <v>FERRETERIA</v>
          </cell>
          <cell r="E292" t="str">
            <v>2.3.6.3.04</v>
          </cell>
          <cell r="F292" t="str">
            <v>2.3.6.3.04</v>
          </cell>
          <cell r="G292" t="str">
            <v xml:space="preserve">PICOS  </v>
          </cell>
          <cell r="H292" t="str">
            <v>UD</v>
          </cell>
          <cell r="I292">
            <v>507.51800000000003</v>
          </cell>
          <cell r="R292">
            <v>0</v>
          </cell>
        </row>
        <row r="293">
          <cell r="A293">
            <v>288</v>
          </cell>
          <cell r="B293">
            <v>5002</v>
          </cell>
          <cell r="C293" t="str">
            <v>FERRETERIA</v>
          </cell>
          <cell r="E293" t="str">
            <v>2.3.6.3.04</v>
          </cell>
          <cell r="F293" t="str">
            <v>2.3.6.3.04</v>
          </cell>
          <cell r="G293" t="str">
            <v>GOMAS MACIZAS P/CARRETILLAS</v>
          </cell>
          <cell r="H293" t="str">
            <v>UD</v>
          </cell>
          <cell r="I293">
            <v>539.00040000000001</v>
          </cell>
          <cell r="R293">
            <v>0</v>
          </cell>
        </row>
        <row r="294">
          <cell r="A294">
            <v>289</v>
          </cell>
          <cell r="B294">
            <v>5003</v>
          </cell>
          <cell r="C294" t="str">
            <v>FERRETERIA</v>
          </cell>
          <cell r="E294" t="str">
            <v>2.6.5.7.01</v>
          </cell>
          <cell r="F294" t="str">
            <v>2.6.5.7.01</v>
          </cell>
          <cell r="G294" t="str">
            <v>PULIDORA DE MANO PEQUEÑA  DeWALT (AMARILLA)</v>
          </cell>
          <cell r="H294" t="str">
            <v>UD</v>
          </cell>
          <cell r="I294">
            <v>8499.5400000000009</v>
          </cell>
          <cell r="R294">
            <v>0</v>
          </cell>
        </row>
        <row r="295">
          <cell r="A295">
            <v>290</v>
          </cell>
          <cell r="B295">
            <v>5004</v>
          </cell>
          <cell r="C295" t="str">
            <v>FERRETERIA</v>
          </cell>
          <cell r="E295" t="str">
            <v>2.6.1.1.01</v>
          </cell>
          <cell r="F295" t="str">
            <v>2.6.1.1.01</v>
          </cell>
          <cell r="G295" t="str">
            <v>TRITURADORA DE PAPEL AUTOMATICAS (NEGRA)</v>
          </cell>
          <cell r="H295" t="str">
            <v>UD</v>
          </cell>
          <cell r="I295">
            <v>14024.9962</v>
          </cell>
          <cell r="R295">
            <v>0</v>
          </cell>
        </row>
        <row r="296">
          <cell r="A296">
            <v>291</v>
          </cell>
          <cell r="B296">
            <v>5005</v>
          </cell>
          <cell r="C296" t="str">
            <v>FERRETERIA</v>
          </cell>
          <cell r="E296" t="str">
            <v>2.6.5.7.01</v>
          </cell>
          <cell r="F296" t="str">
            <v>2.6.5.7.01</v>
          </cell>
          <cell r="G296" t="str">
            <v>CORTAGRAMA TOTAL TGT141181 18´´ 141 CC CON BOLSA GASOLINA  (TURQUESA)</v>
          </cell>
          <cell r="H296" t="str">
            <v>UD</v>
          </cell>
          <cell r="I296">
            <v>21594</v>
          </cell>
          <cell r="R296">
            <v>1</v>
          </cell>
        </row>
        <row r="297">
          <cell r="A297">
            <v>292</v>
          </cell>
          <cell r="B297">
            <v>5006</v>
          </cell>
          <cell r="C297" t="str">
            <v>FERRETERIA</v>
          </cell>
          <cell r="E297" t="str">
            <v>2.3.9.8.02</v>
          </cell>
          <cell r="F297" t="str">
            <v>2.3.9.8.02</v>
          </cell>
          <cell r="G297" t="str">
            <v>BASE PARA AIRE ACONDICIONADO 12K BTU (450 MM - 120 KG)</v>
          </cell>
          <cell r="H297" t="str">
            <v>UD</v>
          </cell>
          <cell r="I297">
            <v>729.24</v>
          </cell>
          <cell r="R297">
            <v>9</v>
          </cell>
        </row>
        <row r="298">
          <cell r="A298">
            <v>293</v>
          </cell>
          <cell r="B298">
            <v>5007</v>
          </cell>
          <cell r="C298" t="str">
            <v>FERRETERIA</v>
          </cell>
          <cell r="E298" t="str">
            <v>2.3.9.8.01</v>
          </cell>
          <cell r="F298" t="str">
            <v>2.3.9.8.01</v>
          </cell>
          <cell r="G298" t="str">
            <v xml:space="preserve">BOMBA DE DRENAJE </v>
          </cell>
          <cell r="H298" t="str">
            <v>UD</v>
          </cell>
          <cell r="I298">
            <v>3917.6</v>
          </cell>
          <cell r="R298">
            <v>14</v>
          </cell>
        </row>
        <row r="299">
          <cell r="A299">
            <v>294</v>
          </cell>
          <cell r="B299">
            <v>5008</v>
          </cell>
          <cell r="C299" t="str">
            <v>FERRETERIA</v>
          </cell>
          <cell r="E299" t="str">
            <v>2.3.7.2.99</v>
          </cell>
          <cell r="F299" t="str">
            <v>2.3.7.2.99</v>
          </cell>
          <cell r="G299" t="str">
            <v>ESPUMA DE POLIURETANO (LATA 340G / 12OZ)</v>
          </cell>
          <cell r="H299" t="str">
            <v>UD</v>
          </cell>
          <cell r="I299">
            <v>548.70000000000005</v>
          </cell>
          <cell r="R299">
            <v>19</v>
          </cell>
        </row>
        <row r="300">
          <cell r="A300">
            <v>295</v>
          </cell>
          <cell r="B300">
            <v>5009</v>
          </cell>
          <cell r="C300" t="str">
            <v>FERRETERIA</v>
          </cell>
          <cell r="E300" t="str">
            <v>2.3.9.9.05</v>
          </cell>
          <cell r="F300" t="str">
            <v>2.3.9.9.05</v>
          </cell>
          <cell r="G300" t="str">
            <v>ROLLO CINTA ALUMINIO PARA DUCTOS 2"</v>
          </cell>
          <cell r="H300" t="str">
            <v>UD</v>
          </cell>
          <cell r="I300">
            <v>338.65999999999997</v>
          </cell>
          <cell r="R300">
            <v>20</v>
          </cell>
        </row>
        <row r="301">
          <cell r="A301">
            <v>296</v>
          </cell>
          <cell r="B301">
            <v>5010</v>
          </cell>
          <cell r="C301" t="str">
            <v>FERRETERIA</v>
          </cell>
          <cell r="E301" t="str">
            <v>2.3.9.8.02</v>
          </cell>
          <cell r="F301" t="str">
            <v>2.3.9.8.02</v>
          </cell>
          <cell r="G301" t="str">
            <v>CANALETA BLANCA DE PARED CON ADHESIVO 12X12X2M (1/2)</v>
          </cell>
          <cell r="H301" t="str">
            <v>UD</v>
          </cell>
          <cell r="I301">
            <v>112.1</v>
          </cell>
          <cell r="R301">
            <v>29</v>
          </cell>
        </row>
        <row r="302">
          <cell r="A302">
            <v>297</v>
          </cell>
          <cell r="B302">
            <v>5011</v>
          </cell>
          <cell r="C302" t="str">
            <v>FERRETERIA</v>
          </cell>
          <cell r="E302" t="str">
            <v>2.3.9.8.02</v>
          </cell>
          <cell r="F302" t="str">
            <v>2.3.9.8.02</v>
          </cell>
          <cell r="G302" t="str">
            <v>CANALETA BLANCA DE PARED CON ADHESIVO 20X10X2M (3/4)</v>
          </cell>
          <cell r="H302" t="str">
            <v>UD</v>
          </cell>
          <cell r="I302">
            <v>123.9</v>
          </cell>
          <cell r="R302">
            <v>27</v>
          </cell>
        </row>
        <row r="303">
          <cell r="A303">
            <v>298</v>
          </cell>
          <cell r="B303">
            <v>5012</v>
          </cell>
          <cell r="C303" t="str">
            <v>FERRETERIA</v>
          </cell>
          <cell r="E303" t="str">
            <v>2.3.9.8.02</v>
          </cell>
          <cell r="F303" t="str">
            <v>2.3.9.8.02</v>
          </cell>
          <cell r="G303" t="str">
            <v>CANALETA BLANCA DE PARED CON ADHESIVO 24X14X2M (1¨)</v>
          </cell>
          <cell r="H303" t="str">
            <v>UD</v>
          </cell>
          <cell r="I303">
            <v>174.64</v>
          </cell>
          <cell r="R303">
            <v>17</v>
          </cell>
        </row>
        <row r="304">
          <cell r="A304">
            <v>299</v>
          </cell>
          <cell r="B304">
            <v>5013</v>
          </cell>
          <cell r="C304" t="str">
            <v>FERRETERIA</v>
          </cell>
          <cell r="E304" t="str">
            <v>2.3.9.8.02</v>
          </cell>
          <cell r="F304" t="str">
            <v>2.3.9.8.02</v>
          </cell>
          <cell r="G304" t="str">
            <v>CANALETA BLANCA DE PARED CON ADHESIVO 39X19X2M (1.1/2)</v>
          </cell>
          <cell r="H304" t="str">
            <v>UD</v>
          </cell>
          <cell r="I304">
            <v>236.59</v>
          </cell>
          <cell r="R304">
            <v>30</v>
          </cell>
        </row>
        <row r="305">
          <cell r="A305">
            <v>300</v>
          </cell>
          <cell r="B305">
            <v>5014</v>
          </cell>
          <cell r="C305" t="str">
            <v>FERRETERIA</v>
          </cell>
          <cell r="E305" t="str">
            <v>2.3.6.3.04</v>
          </cell>
          <cell r="F305" t="str">
            <v>2.3.6.3.04</v>
          </cell>
          <cell r="G305" t="str">
            <v>JUEGO LLAVES COMBINADAS 8/1 8-19MM CON CHICHARA FLEXIBLES</v>
          </cell>
          <cell r="H305" t="str">
            <v>UD</v>
          </cell>
          <cell r="I305">
            <v>1695.6599999999999</v>
          </cell>
          <cell r="R305">
            <v>0</v>
          </cell>
        </row>
        <row r="306">
          <cell r="A306">
            <v>301</v>
          </cell>
          <cell r="B306">
            <v>5015</v>
          </cell>
          <cell r="C306" t="str">
            <v>FERRETERIA</v>
          </cell>
          <cell r="E306" t="str">
            <v>2.3.6.3.04</v>
          </cell>
          <cell r="F306" t="str">
            <v>2.3.6.3.04</v>
          </cell>
          <cell r="G306" t="str">
            <v>PUNTA DE TALADRO PH2 S2 IMPACTO 6 PULGADAS</v>
          </cell>
          <cell r="H306" t="str">
            <v>UD</v>
          </cell>
          <cell r="I306">
            <v>162.84</v>
          </cell>
          <cell r="R306">
            <v>0</v>
          </cell>
        </row>
        <row r="307">
          <cell r="A307">
            <v>302</v>
          </cell>
          <cell r="B307">
            <v>5016</v>
          </cell>
          <cell r="C307" t="str">
            <v>FERRETERIA</v>
          </cell>
          <cell r="E307" t="str">
            <v>2.3.6.3.06</v>
          </cell>
          <cell r="F307" t="str">
            <v>2.3.6.3.06</v>
          </cell>
          <cell r="G307" t="str">
            <v>JUEGO PUNTAS DESTORNILLADOR PLANAS 2" 6 PIEZAS</v>
          </cell>
          <cell r="H307" t="str">
            <v>UD</v>
          </cell>
          <cell r="I307">
            <v>289.10000000000002</v>
          </cell>
          <cell r="R307">
            <v>0</v>
          </cell>
        </row>
        <row r="308">
          <cell r="A308">
            <v>303</v>
          </cell>
          <cell r="B308">
            <v>5017</v>
          </cell>
          <cell r="C308" t="str">
            <v>FERRETERIA</v>
          </cell>
          <cell r="E308" t="str">
            <v>2.3.6.3.04</v>
          </cell>
          <cell r="F308" t="str">
            <v>2.3.6.3.04</v>
          </cell>
          <cell r="G308" t="str">
            <v>BROCHA 3 PULGADAS</v>
          </cell>
          <cell r="H308" t="str">
            <v>UD</v>
          </cell>
          <cell r="I308">
            <v>69.912049999999994</v>
          </cell>
          <cell r="R308">
            <v>26</v>
          </cell>
        </row>
        <row r="309">
          <cell r="A309">
            <v>304</v>
          </cell>
          <cell r="B309">
            <v>5018</v>
          </cell>
          <cell r="C309" t="str">
            <v>FERRETERIA</v>
          </cell>
          <cell r="E309" t="str">
            <v>2.3.6.3.04</v>
          </cell>
          <cell r="F309" t="str">
            <v>2.3.6.3.04</v>
          </cell>
          <cell r="G309" t="str">
            <v>ESPATULA METALICA 3 PULGADAS</v>
          </cell>
          <cell r="H309" t="str">
            <v>UD</v>
          </cell>
          <cell r="I309">
            <v>87.99024</v>
          </cell>
          <cell r="R309">
            <v>19</v>
          </cell>
        </row>
        <row r="310">
          <cell r="A310">
            <v>305</v>
          </cell>
          <cell r="B310">
            <v>5019</v>
          </cell>
          <cell r="C310" t="str">
            <v>FERRETERIA</v>
          </cell>
          <cell r="E310" t="str">
            <v>2.3.6.3.04</v>
          </cell>
          <cell r="F310" t="str">
            <v>2.3.6.3.04</v>
          </cell>
          <cell r="G310" t="str">
            <v>JUEGO LLAVE TIPO TORX T10-T50 CRV 10 PCS</v>
          </cell>
          <cell r="H310" t="str">
            <v>UD</v>
          </cell>
          <cell r="I310">
            <v>355.18</v>
          </cell>
          <cell r="R310">
            <v>0</v>
          </cell>
        </row>
        <row r="311">
          <cell r="A311">
            <v>306</v>
          </cell>
          <cell r="B311">
            <v>5020</v>
          </cell>
          <cell r="C311" t="str">
            <v>FERRETERIA</v>
          </cell>
          <cell r="E311" t="str">
            <v>2.3.9.9.04</v>
          </cell>
          <cell r="F311" t="str">
            <v>2.3.9.9.04</v>
          </cell>
          <cell r="G311" t="str">
            <v>LLAVIN DE DOBLE CILINDRO PARA PUERTA COMERCIAL NIQUELADO</v>
          </cell>
          <cell r="H311" t="str">
            <v>UD</v>
          </cell>
          <cell r="I311">
            <v>1398.3</v>
          </cell>
          <cell r="R311">
            <v>9</v>
          </cell>
        </row>
        <row r="312">
          <cell r="A312">
            <v>307</v>
          </cell>
          <cell r="B312">
            <v>5021</v>
          </cell>
          <cell r="C312" t="str">
            <v>FERRETERIA</v>
          </cell>
          <cell r="E312" t="str">
            <v>2.3.9.9.04</v>
          </cell>
          <cell r="F312" t="str">
            <v>2.3.9.9.04</v>
          </cell>
          <cell r="G312" t="str">
            <v>LLAVIN CILINDRO DOBLE LLAVE PUERTA COMERCIAL</v>
          </cell>
          <cell r="H312" t="str">
            <v>UD</v>
          </cell>
          <cell r="I312">
            <v>548.70000000000005</v>
          </cell>
          <cell r="R312">
            <v>10</v>
          </cell>
        </row>
        <row r="313">
          <cell r="A313">
            <v>308</v>
          </cell>
          <cell r="B313">
            <v>5022</v>
          </cell>
          <cell r="C313" t="str">
            <v>FERRETERIA</v>
          </cell>
          <cell r="E313" t="str">
            <v>2.3.6.1.01</v>
          </cell>
          <cell r="F313" t="str">
            <v>2.3.6.1.01</v>
          </cell>
          <cell r="G313" t="str">
            <v>CEMENTO PVC AZUL 1/4 GL</v>
          </cell>
          <cell r="H313" t="str">
            <v>GALON</v>
          </cell>
          <cell r="I313">
            <v>1048.6424000000002</v>
          </cell>
          <cell r="R313">
            <v>15</v>
          </cell>
        </row>
        <row r="314">
          <cell r="A314">
            <v>309</v>
          </cell>
          <cell r="B314">
            <v>5023</v>
          </cell>
          <cell r="C314" t="str">
            <v>FERRETERIA</v>
          </cell>
          <cell r="E314" t="str">
            <v>2.3.9.8.02</v>
          </cell>
          <cell r="F314" t="str">
            <v>2.3.9.8.02</v>
          </cell>
          <cell r="G314" t="str">
            <v>CONECTOR TIPO PVC T 1/2"</v>
          </cell>
          <cell r="H314" t="str">
            <v>UD</v>
          </cell>
          <cell r="I314">
            <v>8.4252000000000002</v>
          </cell>
          <cell r="R314">
            <v>0</v>
          </cell>
        </row>
        <row r="315">
          <cell r="A315">
            <v>310</v>
          </cell>
          <cell r="B315">
            <v>5024</v>
          </cell>
          <cell r="C315" t="str">
            <v>FERRETERIA</v>
          </cell>
          <cell r="E315" t="str">
            <v>2.3.9.8.02</v>
          </cell>
          <cell r="F315" t="str">
            <v>2.3.9.8.02</v>
          </cell>
          <cell r="G315" t="str">
            <v>LLAVE ANGULAR DE DOS SALIDAS 1/2" X 3/8"</v>
          </cell>
          <cell r="H315" t="str">
            <v>UD</v>
          </cell>
          <cell r="I315">
            <v>283.2</v>
          </cell>
          <cell r="R315">
            <v>15</v>
          </cell>
        </row>
        <row r="316">
          <cell r="A316">
            <v>311</v>
          </cell>
          <cell r="B316">
            <v>5025</v>
          </cell>
          <cell r="C316" t="str">
            <v>FERRETERIA</v>
          </cell>
          <cell r="E316" t="str">
            <v>2.3.9.8.02</v>
          </cell>
          <cell r="F316" t="str">
            <v>2.3.9.8.02</v>
          </cell>
          <cell r="G316" t="str">
            <v>CUBRE FALTA METALICO 1/2</v>
          </cell>
          <cell r="H316" t="str">
            <v>UD</v>
          </cell>
          <cell r="I316">
            <v>14.16</v>
          </cell>
          <cell r="R316">
            <v>20</v>
          </cell>
        </row>
        <row r="317">
          <cell r="A317">
            <v>312</v>
          </cell>
          <cell r="B317">
            <v>5026</v>
          </cell>
          <cell r="C317" t="str">
            <v>FERRETERIA</v>
          </cell>
          <cell r="E317" t="str">
            <v>2.3.7.1.05</v>
          </cell>
          <cell r="F317" t="str">
            <v>2.3.7.1.05</v>
          </cell>
          <cell r="G317" t="str">
            <v>ACEITE PARA MOTORES 4T AIR COOLED 1 QT</v>
          </cell>
          <cell r="H317" t="str">
            <v>GALON</v>
          </cell>
          <cell r="I317">
            <v>637.20000000000005</v>
          </cell>
          <cell r="R317">
            <v>11</v>
          </cell>
        </row>
        <row r="318">
          <cell r="A318">
            <v>313</v>
          </cell>
          <cell r="B318">
            <v>5027</v>
          </cell>
          <cell r="C318" t="str">
            <v>FERRETERIA</v>
          </cell>
          <cell r="E318" t="str">
            <v>2.3.6.3.06</v>
          </cell>
          <cell r="F318" t="str">
            <v>2.3.6.3.06</v>
          </cell>
          <cell r="G318" t="str">
            <v>TORNILLO AUTOPERFORANTE CABEZA LENTEJA T2 PUNTA MECHA DE 1"</v>
          </cell>
          <cell r="H318" t="str">
            <v>KG</v>
          </cell>
          <cell r="I318">
            <v>564.04</v>
          </cell>
          <cell r="R318">
            <v>1</v>
          </cell>
        </row>
        <row r="319">
          <cell r="A319">
            <v>314</v>
          </cell>
          <cell r="B319">
            <v>5028</v>
          </cell>
          <cell r="C319" t="str">
            <v>FERRETERIA</v>
          </cell>
          <cell r="E319" t="str">
            <v>2.3.6.3.06</v>
          </cell>
          <cell r="F319" t="str">
            <v>2.3.6.3.06</v>
          </cell>
          <cell r="G319" t="str">
            <v>TORNILLO AUTOPERFORANTE CABEZA LENTEJA T2 PUNTA MECHA DE 1/2"</v>
          </cell>
          <cell r="H319" t="str">
            <v>KG</v>
          </cell>
          <cell r="I319">
            <v>564.04</v>
          </cell>
          <cell r="R319">
            <v>1</v>
          </cell>
        </row>
        <row r="320">
          <cell r="A320">
            <v>315</v>
          </cell>
          <cell r="B320">
            <v>5029</v>
          </cell>
          <cell r="C320" t="str">
            <v>FERRETERIA</v>
          </cell>
          <cell r="E320" t="str">
            <v>2.3.6.3.06</v>
          </cell>
          <cell r="F320" t="str">
            <v>2.3.6.3.06</v>
          </cell>
          <cell r="G320" t="str">
            <v>TORNILLO AUTOPERFORANTE CABEZA HEXAGONAL 10 X 1" CON ARANDELA DE GOMA</v>
          </cell>
          <cell r="H320" t="str">
            <v>KG</v>
          </cell>
          <cell r="I320">
            <v>905.06</v>
          </cell>
          <cell r="R320">
            <v>1</v>
          </cell>
        </row>
        <row r="321">
          <cell r="A321">
            <v>316</v>
          </cell>
          <cell r="B321">
            <v>5030</v>
          </cell>
          <cell r="C321" t="str">
            <v>FERRETERIA</v>
          </cell>
          <cell r="E321" t="str">
            <v>2.3.6.3.06</v>
          </cell>
          <cell r="F321" t="str">
            <v>2.3.6.3.06</v>
          </cell>
          <cell r="G321" t="str">
            <v>TORNILLO AUTOPERFORANTE CABEZA HEXAGONAL 10 X 1/2" CON ARANDELA DE GOMA</v>
          </cell>
          <cell r="H321" t="str">
            <v>KG</v>
          </cell>
          <cell r="I321">
            <v>905.06</v>
          </cell>
          <cell r="R321">
            <v>1</v>
          </cell>
        </row>
        <row r="322">
          <cell r="A322">
            <v>317</v>
          </cell>
          <cell r="B322">
            <v>5031</v>
          </cell>
          <cell r="C322" t="str">
            <v>FERRETERIA</v>
          </cell>
          <cell r="E322" t="str">
            <v>2.3.6.3.06</v>
          </cell>
          <cell r="F322" t="str">
            <v>2.3.6.3.06</v>
          </cell>
          <cell r="G322" t="str">
            <v>TORNILLOS (CAJA) DIABLITOS 1/2" X #10</v>
          </cell>
          <cell r="H322" t="str">
            <v>KG</v>
          </cell>
          <cell r="I322">
            <v>560.5</v>
          </cell>
          <cell r="R322">
            <v>2</v>
          </cell>
        </row>
        <row r="323">
          <cell r="A323">
            <v>318</v>
          </cell>
          <cell r="B323">
            <v>5032</v>
          </cell>
          <cell r="C323" t="str">
            <v>FERRETERIA</v>
          </cell>
          <cell r="E323" t="str">
            <v>2.3.6.3.06</v>
          </cell>
          <cell r="F323" t="str">
            <v>2.3.6.3.06</v>
          </cell>
          <cell r="G323" t="str">
            <v>TORNILLOS (CAJA) DIABLITOS 1 1/2" X #10</v>
          </cell>
          <cell r="H323" t="str">
            <v>KG</v>
          </cell>
          <cell r="I323">
            <v>281.26914999999997</v>
          </cell>
          <cell r="R323">
            <v>0</v>
          </cell>
        </row>
        <row r="324">
          <cell r="A324">
            <v>319</v>
          </cell>
          <cell r="B324">
            <v>5033</v>
          </cell>
          <cell r="C324" t="str">
            <v>FERRETERIA</v>
          </cell>
          <cell r="E324" t="str">
            <v>2.3.6.3.06</v>
          </cell>
          <cell r="F324" t="str">
            <v>2.3.6.3.06</v>
          </cell>
          <cell r="G324" t="str">
            <v>TORNILLOS (CAJA) DIABLITOS 1" X #10</v>
          </cell>
          <cell r="H324" t="str">
            <v>KG</v>
          </cell>
          <cell r="I324">
            <v>560.5</v>
          </cell>
          <cell r="R324">
            <v>0</v>
          </cell>
        </row>
        <row r="325">
          <cell r="A325">
            <v>320</v>
          </cell>
          <cell r="B325">
            <v>5034</v>
          </cell>
          <cell r="C325" t="str">
            <v>FERRETERIA</v>
          </cell>
          <cell r="E325" t="str">
            <v>2.3.5.5.01</v>
          </cell>
          <cell r="F325" t="str">
            <v>2.3.5.5.01</v>
          </cell>
          <cell r="G325" t="str">
            <v>TARUGO DE CHIRO PLASTICO DRYWALL (AZUL)</v>
          </cell>
          <cell r="H325" t="str">
            <v>UD</v>
          </cell>
          <cell r="I325">
            <v>8.968</v>
          </cell>
          <cell r="R325">
            <v>130</v>
          </cell>
        </row>
        <row r="326">
          <cell r="A326">
            <v>321</v>
          </cell>
          <cell r="B326">
            <v>5035</v>
          </cell>
          <cell r="C326" t="str">
            <v>FERRETERIA</v>
          </cell>
          <cell r="E326" t="str">
            <v>2.3.6.3.06</v>
          </cell>
          <cell r="F326" t="str">
            <v>2.3.6.3.06</v>
          </cell>
          <cell r="G326" t="str">
            <v>TARUGO DE PLOMO 1/2 X 2"</v>
          </cell>
          <cell r="H326" t="str">
            <v>UD</v>
          </cell>
          <cell r="I326">
            <v>28.32</v>
          </cell>
          <cell r="R326">
            <v>280</v>
          </cell>
        </row>
        <row r="327">
          <cell r="A327">
            <v>322</v>
          </cell>
          <cell r="B327">
            <v>5036</v>
          </cell>
          <cell r="C327" t="str">
            <v>FERRETERIA</v>
          </cell>
          <cell r="E327" t="str">
            <v>2.3.6.3.06</v>
          </cell>
          <cell r="F327" t="str">
            <v>2.3.6.3.06</v>
          </cell>
          <cell r="G327" t="str">
            <v>TARUGO DE PLOMO 5/8 X 2"</v>
          </cell>
          <cell r="H327" t="str">
            <v>UD</v>
          </cell>
          <cell r="I327">
            <v>28.32</v>
          </cell>
          <cell r="R327">
            <v>300</v>
          </cell>
        </row>
        <row r="328">
          <cell r="A328">
            <v>323</v>
          </cell>
          <cell r="B328">
            <v>5037</v>
          </cell>
          <cell r="C328" t="str">
            <v>FERRETERIA</v>
          </cell>
          <cell r="E328" t="str">
            <v>2.3.5.5.01</v>
          </cell>
          <cell r="F328" t="str">
            <v>2.3.5.5.01</v>
          </cell>
          <cell r="G328" t="str">
            <v>TARUGO PLASTICO (VERDE) 1/4</v>
          </cell>
          <cell r="H328" t="str">
            <v>UD</v>
          </cell>
          <cell r="I328">
            <v>1.4159999999999999</v>
          </cell>
          <cell r="R328">
            <v>80</v>
          </cell>
        </row>
        <row r="329">
          <cell r="A329">
            <v>324</v>
          </cell>
          <cell r="B329">
            <v>5038</v>
          </cell>
          <cell r="C329" t="str">
            <v>FERRETERIA</v>
          </cell>
          <cell r="E329" t="str">
            <v>2.3.9.8.02</v>
          </cell>
          <cell r="F329" t="str">
            <v>2.3.9.8.02</v>
          </cell>
          <cell r="G329" t="str">
            <v>MANGUERA 3/4 REFORZADA DOBLE CON BOQUILLA 1/2 X 100FT (COLOR VERDE)</v>
          </cell>
          <cell r="H329" t="str">
            <v>UD</v>
          </cell>
          <cell r="I329">
            <v>2770.64</v>
          </cell>
          <cell r="R329">
            <v>0</v>
          </cell>
        </row>
        <row r="330">
          <cell r="A330">
            <v>325</v>
          </cell>
          <cell r="B330">
            <v>5039</v>
          </cell>
          <cell r="C330" t="str">
            <v>FERRETERIA</v>
          </cell>
          <cell r="E330" t="str">
            <v>2.3.9.8.01</v>
          </cell>
          <cell r="F330" t="str">
            <v>2.3.9.8.01</v>
          </cell>
          <cell r="G330" t="str">
            <v>DISCO DE CORTE DE METAL Y ACERO INOXIDABLE 4 1/2"</v>
          </cell>
          <cell r="H330" t="str">
            <v>UD</v>
          </cell>
          <cell r="I330">
            <v>75.52000000000001</v>
          </cell>
          <cell r="R330">
            <v>25</v>
          </cell>
        </row>
        <row r="331">
          <cell r="A331">
            <v>326</v>
          </cell>
          <cell r="B331">
            <v>5040</v>
          </cell>
          <cell r="C331" t="str">
            <v>FERRETERIA</v>
          </cell>
          <cell r="E331" t="str">
            <v>2.3.7.2.99</v>
          </cell>
          <cell r="F331" t="str">
            <v>2.3.7.2.99</v>
          </cell>
          <cell r="G331" t="str">
            <v>CEMENTO PARA DUCTO (P3DUCTAL), GALON</v>
          </cell>
          <cell r="H331" t="str">
            <v>GALON</v>
          </cell>
          <cell r="I331">
            <v>2339.94</v>
          </cell>
          <cell r="R331">
            <v>1</v>
          </cell>
        </row>
        <row r="332">
          <cell r="A332">
            <v>327</v>
          </cell>
          <cell r="B332">
            <v>5041</v>
          </cell>
          <cell r="C332" t="str">
            <v>FERRETERIA</v>
          </cell>
          <cell r="E332" t="str">
            <v>2.3.9.8.02</v>
          </cell>
          <cell r="F332" t="str">
            <v>2.3.9.8.02</v>
          </cell>
          <cell r="G332" t="str">
            <v>PLAFOND DE PVC 2X4 7MM</v>
          </cell>
          <cell r="H332" t="str">
            <v>UD</v>
          </cell>
          <cell r="I332">
            <v>338.66</v>
          </cell>
          <cell r="R332">
            <v>60</v>
          </cell>
        </row>
        <row r="333">
          <cell r="A333">
            <v>328</v>
          </cell>
          <cell r="B333">
            <v>5042</v>
          </cell>
          <cell r="C333" t="str">
            <v>FERRETERIA</v>
          </cell>
          <cell r="E333" t="str">
            <v>2.3.6.3.06</v>
          </cell>
          <cell r="F333" t="str">
            <v>2.3.6.3.06</v>
          </cell>
          <cell r="G333" t="str">
            <v>CUBO HEXAGONAL 1-1/8 X1/2</v>
          </cell>
          <cell r="H333" t="str">
            <v>UD</v>
          </cell>
          <cell r="I333">
            <v>212.4</v>
          </cell>
          <cell r="R333">
            <v>0</v>
          </cell>
        </row>
        <row r="334">
          <cell r="A334">
            <v>329</v>
          </cell>
          <cell r="B334">
            <v>5043</v>
          </cell>
          <cell r="C334" t="str">
            <v>FERRETERIA</v>
          </cell>
          <cell r="E334" t="str">
            <v>2.3.6.3.04</v>
          </cell>
          <cell r="F334" t="str">
            <v>2.3.6.3.04</v>
          </cell>
          <cell r="G334" t="str">
            <v>CHICHARRA 1/2</v>
          </cell>
          <cell r="H334" t="str">
            <v>UD</v>
          </cell>
          <cell r="I334">
            <v>908.6</v>
          </cell>
          <cell r="R334">
            <v>0</v>
          </cell>
        </row>
        <row r="335">
          <cell r="A335">
            <v>330</v>
          </cell>
          <cell r="B335">
            <v>5044</v>
          </cell>
          <cell r="C335" t="str">
            <v>FERRETERIA</v>
          </cell>
          <cell r="E335" t="str">
            <v>2.3.9.6.01</v>
          </cell>
          <cell r="F335" t="str">
            <v>2.3.9.6.01</v>
          </cell>
          <cell r="G335" t="str">
            <v>SWITCH DOBLE TIRO DE 30 AMPERES</v>
          </cell>
          <cell r="H335" t="str">
            <v>UD</v>
          </cell>
          <cell r="I335">
            <v>513.29999999999995</v>
          </cell>
          <cell r="R335">
            <v>5</v>
          </cell>
        </row>
        <row r="336">
          <cell r="A336">
            <v>331</v>
          </cell>
          <cell r="B336">
            <v>5045</v>
          </cell>
          <cell r="C336" t="str">
            <v>FERRETERIA</v>
          </cell>
          <cell r="E336" t="str">
            <v>2.3.9.6.01</v>
          </cell>
          <cell r="F336" t="str">
            <v>2.3.9.6.01</v>
          </cell>
          <cell r="G336" t="str">
            <v>SWITCH DOBLE TIRO DE 60 AMPERES</v>
          </cell>
          <cell r="H336" t="str">
            <v>UD</v>
          </cell>
          <cell r="I336">
            <v>849.6</v>
          </cell>
          <cell r="R336">
            <v>2</v>
          </cell>
        </row>
        <row r="337">
          <cell r="A337">
            <v>332</v>
          </cell>
          <cell r="B337">
            <v>5046</v>
          </cell>
          <cell r="C337" t="str">
            <v>FERRETERIA</v>
          </cell>
          <cell r="E337" t="str">
            <v>2.3.9.8.02</v>
          </cell>
          <cell r="F337" t="str">
            <v>2.3.9.8.02</v>
          </cell>
          <cell r="G337" t="str">
            <v>BASE DE HIERRO PARA BATERIAS DE 6 VOLTIOS</v>
          </cell>
          <cell r="H337" t="str">
            <v>UD</v>
          </cell>
          <cell r="I337">
            <v>1191.8</v>
          </cell>
          <cell r="R337">
            <v>0</v>
          </cell>
        </row>
        <row r="338">
          <cell r="A338">
            <v>333</v>
          </cell>
          <cell r="B338">
            <v>5047</v>
          </cell>
          <cell r="C338" t="str">
            <v>FERRETERIA</v>
          </cell>
          <cell r="E338" t="str">
            <v>2.3.9.8.02</v>
          </cell>
          <cell r="F338" t="str">
            <v>2.3.9.8.02</v>
          </cell>
          <cell r="G338" t="str">
            <v>CURVAS DE 3/4 PVC</v>
          </cell>
          <cell r="H338" t="str">
            <v>UD</v>
          </cell>
          <cell r="I338">
            <v>9.1646666666666672</v>
          </cell>
          <cell r="R338">
            <v>25</v>
          </cell>
        </row>
        <row r="339">
          <cell r="A339">
            <v>334</v>
          </cell>
          <cell r="B339">
            <v>5048</v>
          </cell>
          <cell r="C339" t="str">
            <v>FERRETERIA</v>
          </cell>
          <cell r="E339" t="str">
            <v>2.3.6.3.06</v>
          </cell>
          <cell r="F339" t="str">
            <v>2.3.6.3.06</v>
          </cell>
          <cell r="G339" t="str">
            <v>REMACHADORA</v>
          </cell>
          <cell r="H339" t="str">
            <v>UD</v>
          </cell>
          <cell r="I339">
            <v>483.8</v>
          </cell>
          <cell r="R339">
            <v>0</v>
          </cell>
        </row>
        <row r="340">
          <cell r="A340">
            <v>335</v>
          </cell>
          <cell r="B340">
            <v>5049</v>
          </cell>
          <cell r="C340" t="str">
            <v>FERRETERIA</v>
          </cell>
          <cell r="E340" t="str">
            <v>2.3.6.3.04</v>
          </cell>
          <cell r="F340" t="str">
            <v>2.3.6.3.04</v>
          </cell>
          <cell r="G340" t="str">
            <v>JUEGO DE LLAVES PARA TUERCAS</v>
          </cell>
          <cell r="H340" t="str">
            <v>UD</v>
          </cell>
          <cell r="I340">
            <v>2135.8000000000002</v>
          </cell>
          <cell r="R340">
            <v>0</v>
          </cell>
        </row>
        <row r="341">
          <cell r="A341">
            <v>336</v>
          </cell>
          <cell r="B341">
            <v>5050</v>
          </cell>
          <cell r="C341" t="str">
            <v>FERRETERIA</v>
          </cell>
          <cell r="E341" t="str">
            <v>2.3.6.3.04</v>
          </cell>
          <cell r="F341" t="str">
            <v>2.3.6.3.04</v>
          </cell>
          <cell r="G341" t="str">
            <v>CORTA TUBO GRANDE</v>
          </cell>
          <cell r="H341" t="str">
            <v>UD</v>
          </cell>
          <cell r="I341">
            <v>991.2</v>
          </cell>
          <cell r="R341">
            <v>0</v>
          </cell>
        </row>
        <row r="342">
          <cell r="A342">
            <v>337</v>
          </cell>
          <cell r="B342">
            <v>5051</v>
          </cell>
          <cell r="C342" t="str">
            <v>FERRETERIA</v>
          </cell>
          <cell r="E342" t="str">
            <v>2.3.6.3.04</v>
          </cell>
          <cell r="F342" t="str">
            <v>2.3.6.3.04</v>
          </cell>
          <cell r="G342" t="str">
            <v>LLAVES STILLSON GRANDES DE HIERRO</v>
          </cell>
          <cell r="H342" t="str">
            <v>UD</v>
          </cell>
          <cell r="I342">
            <v>870.84</v>
          </cell>
          <cell r="R342">
            <v>0</v>
          </cell>
        </row>
        <row r="343">
          <cell r="A343">
            <v>338</v>
          </cell>
          <cell r="B343">
            <v>5052</v>
          </cell>
          <cell r="C343" t="str">
            <v>FERRETERIA</v>
          </cell>
          <cell r="E343" t="str">
            <v>2.3.6.3.04</v>
          </cell>
          <cell r="F343" t="str">
            <v>2.3.6.3.04</v>
          </cell>
          <cell r="G343" t="str">
            <v>TIJERAS DE PODAR GRANDES</v>
          </cell>
          <cell r="H343" t="str">
            <v>UD</v>
          </cell>
          <cell r="I343">
            <v>554.6</v>
          </cell>
          <cell r="R343">
            <v>0</v>
          </cell>
        </row>
        <row r="344">
          <cell r="A344">
            <v>339</v>
          </cell>
          <cell r="B344">
            <v>5053</v>
          </cell>
          <cell r="C344" t="str">
            <v>FERRETERIA</v>
          </cell>
          <cell r="E344" t="str">
            <v>2.3.6.3.04</v>
          </cell>
          <cell r="F344" t="str">
            <v>2.3.6.3.04</v>
          </cell>
          <cell r="G344" t="str">
            <v>PLANAS</v>
          </cell>
          <cell r="H344" t="str">
            <v>UD</v>
          </cell>
          <cell r="I344">
            <v>218.3</v>
          </cell>
          <cell r="R344">
            <v>0</v>
          </cell>
        </row>
        <row r="345">
          <cell r="A345">
            <v>340</v>
          </cell>
          <cell r="B345">
            <v>5054</v>
          </cell>
          <cell r="C345" t="str">
            <v>FERRETERIA</v>
          </cell>
          <cell r="E345" t="str">
            <v>2.3.6.3.04</v>
          </cell>
          <cell r="F345" t="str">
            <v>2.3.6.3.04</v>
          </cell>
          <cell r="G345" t="str">
            <v>MACETA MEDIANA</v>
          </cell>
          <cell r="H345" t="str">
            <v>UD</v>
          </cell>
          <cell r="I345">
            <v>566.4</v>
          </cell>
          <cell r="R345">
            <v>0</v>
          </cell>
        </row>
        <row r="346">
          <cell r="A346">
            <v>341</v>
          </cell>
          <cell r="B346">
            <v>5055</v>
          </cell>
          <cell r="C346" t="str">
            <v>FERRETERIA</v>
          </cell>
          <cell r="E346" t="str">
            <v>2.3.6.3.04</v>
          </cell>
          <cell r="F346" t="str">
            <v>2.3.6.3.04</v>
          </cell>
          <cell r="G346" t="str">
            <v>CINCEL DE 2' PULGADAS</v>
          </cell>
          <cell r="H346" t="str">
            <v>UD</v>
          </cell>
          <cell r="I346">
            <v>218.3</v>
          </cell>
          <cell r="R346">
            <v>0</v>
          </cell>
        </row>
        <row r="347">
          <cell r="A347">
            <v>342</v>
          </cell>
          <cell r="B347">
            <v>5056</v>
          </cell>
          <cell r="C347" t="str">
            <v>FERRETERIA</v>
          </cell>
          <cell r="E347" t="str">
            <v>2.3.9.8.02</v>
          </cell>
          <cell r="F347" t="str">
            <v>2.3.9.8.02</v>
          </cell>
          <cell r="G347" t="str">
            <v>MANGUERA DE 200 PIES (VERDE)</v>
          </cell>
          <cell r="H347" t="str">
            <v>LBS</v>
          </cell>
          <cell r="I347">
            <v>5145.9799999999996</v>
          </cell>
          <cell r="R347">
            <v>0</v>
          </cell>
        </row>
        <row r="348">
          <cell r="A348">
            <v>343</v>
          </cell>
          <cell r="B348">
            <v>5057</v>
          </cell>
          <cell r="C348" t="str">
            <v>FERRETERIA</v>
          </cell>
          <cell r="E348" t="str">
            <v>2.3.6.3.06</v>
          </cell>
          <cell r="F348" t="str">
            <v>2.3.6.3.06</v>
          </cell>
          <cell r="G348" t="str">
            <v>VARILLA DE PLATA P/SOLDADURA COBRE 24" (28/1)</v>
          </cell>
          <cell r="H348" t="str">
            <v>LBS</v>
          </cell>
          <cell r="I348">
            <v>572.69333333333327</v>
          </cell>
          <cell r="R348">
            <v>5</v>
          </cell>
        </row>
        <row r="349">
          <cell r="A349">
            <v>344</v>
          </cell>
          <cell r="B349">
            <v>5058</v>
          </cell>
          <cell r="C349" t="str">
            <v>FERRETERIA</v>
          </cell>
          <cell r="E349" t="str">
            <v>2.3.9.8.02</v>
          </cell>
          <cell r="F349" t="str">
            <v>2.3.9.8.02</v>
          </cell>
          <cell r="G349" t="str">
            <v>BASE PARA AIRE ACONDICIONADO 12K BTU</v>
          </cell>
          <cell r="H349" t="str">
            <v>UD</v>
          </cell>
          <cell r="I349">
            <v>938.1</v>
          </cell>
          <cell r="R349">
            <v>8</v>
          </cell>
        </row>
        <row r="350">
          <cell r="A350">
            <v>345</v>
          </cell>
          <cell r="B350">
            <v>5059</v>
          </cell>
          <cell r="C350" t="str">
            <v>FERRETERIA</v>
          </cell>
          <cell r="E350" t="str">
            <v>2.3.7.2.99</v>
          </cell>
          <cell r="F350" t="str">
            <v>2.3.7.2.99</v>
          </cell>
          <cell r="G350" t="str">
            <v>TANQUE MAPP GAS 16OZ</v>
          </cell>
          <cell r="H350" t="str">
            <v>UD</v>
          </cell>
          <cell r="I350">
            <v>495.6</v>
          </cell>
          <cell r="R350">
            <v>13</v>
          </cell>
        </row>
        <row r="351">
          <cell r="A351">
            <v>346</v>
          </cell>
          <cell r="B351">
            <v>5060</v>
          </cell>
          <cell r="C351" t="str">
            <v>FERRETERIA</v>
          </cell>
          <cell r="E351" t="str">
            <v>2.3.9.6.01</v>
          </cell>
          <cell r="F351" t="str">
            <v>2.3.9.6.01</v>
          </cell>
          <cell r="G351" t="str">
            <v>FAN RELAY 24V (NO MENOS)</v>
          </cell>
          <cell r="H351" t="str">
            <v>UD</v>
          </cell>
          <cell r="I351">
            <v>172.28</v>
          </cell>
          <cell r="R351">
            <v>19</v>
          </cell>
        </row>
        <row r="352">
          <cell r="A352">
            <v>347</v>
          </cell>
          <cell r="B352">
            <v>5061</v>
          </cell>
          <cell r="C352" t="str">
            <v>FERRETERIA</v>
          </cell>
          <cell r="E352" t="str">
            <v>2.3.9.9.05</v>
          </cell>
          <cell r="F352" t="str">
            <v>2.3.9.9.05</v>
          </cell>
          <cell r="G352" t="str">
            <v>ROLLO CINTA DUP-TAPE NEGRA PARA DUCTOS 2"</v>
          </cell>
          <cell r="H352" t="str">
            <v>UD</v>
          </cell>
          <cell r="I352">
            <v>284.38</v>
          </cell>
          <cell r="R352">
            <v>19</v>
          </cell>
        </row>
        <row r="353">
          <cell r="A353">
            <v>348</v>
          </cell>
          <cell r="B353">
            <v>5062</v>
          </cell>
          <cell r="C353" t="str">
            <v>FERRETERIA</v>
          </cell>
          <cell r="E353" t="str">
            <v>2.3.9.9.05</v>
          </cell>
          <cell r="F353" t="str">
            <v>2.3.9.9.05</v>
          </cell>
          <cell r="G353" t="str">
            <v>ROLLO CINTA ADHESIVA   DE 2 PULG (36 YARDAS)</v>
          </cell>
          <cell r="H353" t="str">
            <v>UD</v>
          </cell>
          <cell r="I353">
            <v>377.17520000000002</v>
          </cell>
          <cell r="R353">
            <v>10</v>
          </cell>
        </row>
        <row r="354">
          <cell r="A354">
            <v>349</v>
          </cell>
          <cell r="B354">
            <v>5063</v>
          </cell>
          <cell r="C354" t="str">
            <v>FERRETERIA</v>
          </cell>
          <cell r="E354" t="str">
            <v>2.3.9.9.05</v>
          </cell>
          <cell r="F354" t="str">
            <v>2.3.9.9.05</v>
          </cell>
          <cell r="G354" t="str">
            <v>ROLLO DE CINTA PRESTITE AISLANTE CORK TAPE 9.14 MTS</v>
          </cell>
          <cell r="H354" t="str">
            <v>UD</v>
          </cell>
          <cell r="I354">
            <v>660.8</v>
          </cell>
          <cell r="R354">
            <v>15</v>
          </cell>
        </row>
        <row r="355">
          <cell r="A355">
            <v>350</v>
          </cell>
          <cell r="B355">
            <v>5064</v>
          </cell>
          <cell r="C355" t="str">
            <v>FERRETERIA</v>
          </cell>
          <cell r="E355" t="str">
            <v>2.3.9.8.02</v>
          </cell>
          <cell r="F355" t="str">
            <v>2.3.9.8.02</v>
          </cell>
          <cell r="G355" t="str">
            <v>TUBO VASCOCEL 3/4" X 1/2" GOMA AISLANTE</v>
          </cell>
          <cell r="H355" t="str">
            <v>UD</v>
          </cell>
          <cell r="I355">
            <v>139.24</v>
          </cell>
          <cell r="R355">
            <v>28</v>
          </cell>
        </row>
        <row r="356">
          <cell r="A356">
            <v>351</v>
          </cell>
          <cell r="B356">
            <v>5065</v>
          </cell>
          <cell r="C356" t="str">
            <v>FERRETERIA</v>
          </cell>
          <cell r="E356" t="str">
            <v>2.3.9.8.02</v>
          </cell>
          <cell r="F356" t="str">
            <v>2.3.9.8.02</v>
          </cell>
          <cell r="G356" t="str">
            <v>TUBO VASCOCEL 5/8" X 1/2" GOMA AISLANTE</v>
          </cell>
          <cell r="H356" t="str">
            <v>UD</v>
          </cell>
          <cell r="I356">
            <v>132.16</v>
          </cell>
          <cell r="R356">
            <v>20</v>
          </cell>
        </row>
        <row r="357">
          <cell r="A357">
            <v>352</v>
          </cell>
          <cell r="B357">
            <v>5066</v>
          </cell>
          <cell r="C357" t="str">
            <v>FERRETERIA</v>
          </cell>
          <cell r="E357" t="str">
            <v>2,3,2,1,01</v>
          </cell>
          <cell r="F357" t="str">
            <v>2,3,2,1,01</v>
          </cell>
          <cell r="G357" t="str">
            <v>ESTOPA</v>
          </cell>
          <cell r="H357" t="str">
            <v>UD</v>
          </cell>
          <cell r="I357">
            <v>81.543899999999994</v>
          </cell>
          <cell r="R357">
            <v>21</v>
          </cell>
        </row>
        <row r="358">
          <cell r="A358">
            <v>353</v>
          </cell>
          <cell r="B358">
            <v>5067</v>
          </cell>
          <cell r="C358" t="str">
            <v>FERRETERIA</v>
          </cell>
          <cell r="E358" t="str">
            <v>2.3.9.9.05</v>
          </cell>
          <cell r="F358" t="str">
            <v>2.3.9.9.05</v>
          </cell>
          <cell r="G358" t="str">
            <v>CONECTOR PVC TIPO T 1"</v>
          </cell>
          <cell r="H358" t="str">
            <v>UD</v>
          </cell>
          <cell r="I358">
            <v>12.98</v>
          </cell>
          <cell r="R358">
            <v>0</v>
          </cell>
        </row>
        <row r="359">
          <cell r="A359">
            <v>354</v>
          </cell>
          <cell r="B359">
            <v>5068</v>
          </cell>
          <cell r="C359" t="str">
            <v>FERRETERIA</v>
          </cell>
          <cell r="E359" t="str">
            <v>2.3.9.9.05</v>
          </cell>
          <cell r="F359" t="str">
            <v>2.3.9.9.05</v>
          </cell>
          <cell r="G359" t="str">
            <v>CINTA DE TEFLON, ROLLOS 13M X ½.</v>
          </cell>
          <cell r="H359" t="str">
            <v>UD</v>
          </cell>
          <cell r="I359">
            <v>20.059999999999999</v>
          </cell>
          <cell r="R359">
            <v>6</v>
          </cell>
        </row>
        <row r="360">
          <cell r="A360">
            <v>355</v>
          </cell>
          <cell r="B360">
            <v>5069</v>
          </cell>
          <cell r="C360" t="str">
            <v>FERRETERIA</v>
          </cell>
          <cell r="E360" t="str">
            <v>2.3.5.5.01</v>
          </cell>
          <cell r="F360" t="str">
            <v>2.3.5.5.01</v>
          </cell>
          <cell r="G360" t="str">
            <v>TARUGO PLASTICO (ROJO) 3/16</v>
          </cell>
          <cell r="H360" t="str">
            <v>UD</v>
          </cell>
          <cell r="I360">
            <v>0.86140000000000005</v>
          </cell>
          <cell r="R360">
            <v>300</v>
          </cell>
        </row>
        <row r="361">
          <cell r="A361">
            <v>356</v>
          </cell>
          <cell r="B361">
            <v>5070</v>
          </cell>
          <cell r="C361" t="str">
            <v>FERRETERIA</v>
          </cell>
          <cell r="E361" t="str">
            <v>2.3.5.5.01</v>
          </cell>
          <cell r="F361" t="str">
            <v>2.3.5.5.01</v>
          </cell>
          <cell r="G361" t="str">
            <v>TARUGO PLASTICO (AZUL ) 5/16</v>
          </cell>
          <cell r="H361" t="str">
            <v>UD</v>
          </cell>
          <cell r="I361">
            <v>1.9824000000000002</v>
          </cell>
          <cell r="R361">
            <v>200</v>
          </cell>
        </row>
        <row r="362">
          <cell r="A362">
            <v>357</v>
          </cell>
          <cell r="B362">
            <v>5071</v>
          </cell>
          <cell r="C362" t="str">
            <v>FERRETERIA</v>
          </cell>
          <cell r="E362" t="str">
            <v>2.3.5.5.01</v>
          </cell>
          <cell r="F362" t="str">
            <v>2.3.5.5.01</v>
          </cell>
          <cell r="G362" t="str">
            <v>TARUGO PLASTICO (NARANJA) 3/8</v>
          </cell>
          <cell r="H362" t="str">
            <v>UD</v>
          </cell>
          <cell r="I362">
            <v>2.9736000000000002</v>
          </cell>
          <cell r="R362">
            <v>200</v>
          </cell>
        </row>
        <row r="363">
          <cell r="A363">
            <v>358</v>
          </cell>
          <cell r="B363">
            <v>5072</v>
          </cell>
          <cell r="C363" t="str">
            <v>FERRETERIA</v>
          </cell>
          <cell r="E363" t="str">
            <v>2.3.9.8.02</v>
          </cell>
          <cell r="F363" t="str">
            <v>2.3.9.8.02</v>
          </cell>
          <cell r="G363" t="str">
            <v>PLAFOND DE PEBBLED ACUSTICO 2FTX2FTX5/8 BLANCO CAJA 16 PCS</v>
          </cell>
          <cell r="H363" t="str">
            <v>UD</v>
          </cell>
          <cell r="I363">
            <v>548.70000000000005</v>
          </cell>
          <cell r="R363">
            <v>240</v>
          </cell>
        </row>
        <row r="364">
          <cell r="A364">
            <v>359</v>
          </cell>
          <cell r="B364">
            <v>5073</v>
          </cell>
          <cell r="C364" t="str">
            <v>FERRETERIA</v>
          </cell>
          <cell r="E364" t="str">
            <v>2.3.6.3.06</v>
          </cell>
          <cell r="F364" t="str">
            <v>2.3.6.3.06</v>
          </cell>
          <cell r="G364" t="str">
            <v>LLAVEROS PLASTICOS DE COLORES Y LENGÜETA PARA NOMBRE</v>
          </cell>
          <cell r="H364" t="str">
            <v>UD</v>
          </cell>
          <cell r="I364">
            <v>10.62</v>
          </cell>
          <cell r="R364">
            <v>75</v>
          </cell>
        </row>
        <row r="365">
          <cell r="A365">
            <v>360</v>
          </cell>
          <cell r="B365">
            <v>5074</v>
          </cell>
          <cell r="C365" t="str">
            <v>FERRETERIA</v>
          </cell>
          <cell r="E365" t="str">
            <v>2.3.6.3.06</v>
          </cell>
          <cell r="F365" t="str">
            <v>2.3.6.3.06</v>
          </cell>
          <cell r="G365" t="str">
            <v>PATA DE CHIVO</v>
          </cell>
          <cell r="H365" t="str">
            <v>UD</v>
          </cell>
          <cell r="I365">
            <v>219.48</v>
          </cell>
          <cell r="R365">
            <v>20</v>
          </cell>
        </row>
        <row r="366">
          <cell r="A366">
            <v>361</v>
          </cell>
          <cell r="B366">
            <v>5075</v>
          </cell>
          <cell r="C366" t="str">
            <v>FERRETERIA</v>
          </cell>
          <cell r="E366" t="str">
            <v>2.3.6.3.06</v>
          </cell>
          <cell r="F366" t="str">
            <v>2.3.6.3.06</v>
          </cell>
          <cell r="G366" t="str">
            <v>BRAZO HIDRAULICO 40/60KG BLANCO</v>
          </cell>
          <cell r="H366" t="str">
            <v>UD</v>
          </cell>
          <cell r="I366">
            <v>1633.12</v>
          </cell>
          <cell r="R366">
            <v>24</v>
          </cell>
        </row>
        <row r="367">
          <cell r="A367">
            <v>362</v>
          </cell>
          <cell r="B367">
            <v>5076</v>
          </cell>
          <cell r="C367" t="str">
            <v>FERRETERIA</v>
          </cell>
          <cell r="E367" t="str">
            <v>2.3.6.3.06</v>
          </cell>
          <cell r="F367" t="str">
            <v>2.3.6.3.06</v>
          </cell>
          <cell r="G367" t="str">
            <v>BRAZO HIDRAULICO 60/80KG BLANCO</v>
          </cell>
          <cell r="H367" t="str">
            <v>UD</v>
          </cell>
          <cell r="I367">
            <v>1633.12</v>
          </cell>
          <cell r="R367">
            <v>14</v>
          </cell>
        </row>
        <row r="368">
          <cell r="A368">
            <v>363</v>
          </cell>
          <cell r="B368">
            <v>5077</v>
          </cell>
          <cell r="C368" t="str">
            <v>FERRETERIA</v>
          </cell>
          <cell r="E368" t="str">
            <v>2.3.6.3.06</v>
          </cell>
          <cell r="F368" t="str">
            <v>2.3.6.3.06</v>
          </cell>
          <cell r="G368" t="str">
            <v>CUBO HEXAGONAL 5/8 X1/2</v>
          </cell>
          <cell r="H368" t="str">
            <v>UD</v>
          </cell>
          <cell r="I368">
            <v>88.5</v>
          </cell>
          <cell r="R368">
            <v>0</v>
          </cell>
        </row>
        <row r="369">
          <cell r="A369">
            <v>364</v>
          </cell>
          <cell r="B369">
            <v>5078</v>
          </cell>
          <cell r="C369" t="str">
            <v>FERRETERIA</v>
          </cell>
          <cell r="E369" t="str">
            <v>2.3.6.3.06</v>
          </cell>
          <cell r="F369" t="str">
            <v>2.3.6.3.06</v>
          </cell>
          <cell r="G369" t="str">
            <v>CUBO HEXAGONAL 11 X1/2</v>
          </cell>
          <cell r="H369" t="str">
            <v>UD</v>
          </cell>
          <cell r="I369">
            <v>88.5</v>
          </cell>
          <cell r="R369">
            <v>0</v>
          </cell>
        </row>
        <row r="370">
          <cell r="A370">
            <v>365</v>
          </cell>
          <cell r="B370">
            <v>5079</v>
          </cell>
          <cell r="C370" t="str">
            <v>FERRETERIA</v>
          </cell>
          <cell r="E370" t="str">
            <v>2.3.6.3.06</v>
          </cell>
          <cell r="F370" t="str">
            <v>2.3.6.3.06</v>
          </cell>
          <cell r="G370" t="str">
            <v>CUBO HEXAGONAL 14 X1/2</v>
          </cell>
          <cell r="H370" t="str">
            <v>UD</v>
          </cell>
          <cell r="I370">
            <v>88.5</v>
          </cell>
          <cell r="R370">
            <v>0</v>
          </cell>
        </row>
        <row r="371">
          <cell r="A371">
            <v>366</v>
          </cell>
          <cell r="B371">
            <v>5080</v>
          </cell>
          <cell r="C371" t="str">
            <v>FERRETERIA</v>
          </cell>
          <cell r="E371" t="str">
            <v>2.3.6.3.06</v>
          </cell>
          <cell r="F371" t="str">
            <v>2.3.6.3.06</v>
          </cell>
          <cell r="G371" t="str">
            <v>CUBO HEXAGONAL 15 X1/2</v>
          </cell>
          <cell r="H371" t="str">
            <v>UD</v>
          </cell>
          <cell r="I371">
            <v>88.5</v>
          </cell>
          <cell r="R371">
            <v>0</v>
          </cell>
        </row>
        <row r="372">
          <cell r="A372">
            <v>367</v>
          </cell>
          <cell r="B372">
            <v>5081</v>
          </cell>
          <cell r="C372" t="str">
            <v>FERRETERIA</v>
          </cell>
          <cell r="E372" t="str">
            <v>2.3.6.3.06</v>
          </cell>
          <cell r="F372" t="str">
            <v>2.3.6.3.06</v>
          </cell>
          <cell r="G372" t="str">
            <v>CUBO HEXAGONAL 16 X1/2</v>
          </cell>
          <cell r="H372" t="str">
            <v>UD</v>
          </cell>
          <cell r="I372">
            <v>88.5</v>
          </cell>
          <cell r="R372">
            <v>0</v>
          </cell>
        </row>
        <row r="373">
          <cell r="A373">
            <v>368</v>
          </cell>
          <cell r="B373">
            <v>5082</v>
          </cell>
          <cell r="C373" t="str">
            <v>FERRETERIA</v>
          </cell>
          <cell r="E373" t="str">
            <v>2.3.6.3.06</v>
          </cell>
          <cell r="F373" t="str">
            <v>2.3.6.3.06</v>
          </cell>
          <cell r="G373" t="str">
            <v>CUBO HEXAGONAL 17 X 1/2</v>
          </cell>
          <cell r="H373" t="str">
            <v>UD</v>
          </cell>
          <cell r="I373">
            <v>88.5</v>
          </cell>
          <cell r="R373">
            <v>0</v>
          </cell>
        </row>
        <row r="374">
          <cell r="A374">
            <v>369</v>
          </cell>
          <cell r="B374">
            <v>5083</v>
          </cell>
          <cell r="C374" t="str">
            <v>FERRETERIA</v>
          </cell>
          <cell r="E374" t="str">
            <v>2.3.6.3.04</v>
          </cell>
          <cell r="F374" t="str">
            <v>2.3.6.3.04</v>
          </cell>
          <cell r="G374" t="str">
            <v>EXTENSIÓN DE CHICHARRA 1/2 X 5</v>
          </cell>
          <cell r="H374" t="str">
            <v>UD</v>
          </cell>
          <cell r="I374">
            <v>238.36</v>
          </cell>
          <cell r="R374">
            <v>0</v>
          </cell>
        </row>
        <row r="375">
          <cell r="A375">
            <v>370</v>
          </cell>
          <cell r="B375">
            <v>5084</v>
          </cell>
          <cell r="C375" t="str">
            <v>IMPRESOS</v>
          </cell>
          <cell r="E375" t="str">
            <v>2.2.2.2.01</v>
          </cell>
          <cell r="F375" t="str">
            <v>2.2.2.2.01</v>
          </cell>
          <cell r="G375" t="str">
            <v>CARPETA NEGRAS EN PIEL INTEGRADO: LOGO DEL MINC EL LOGO DE IR CENTRADO EN LA CARPETA TAMAÑO 9 X 12 PULGADAS.</v>
          </cell>
          <cell r="H375" t="str">
            <v>UD</v>
          </cell>
          <cell r="I375">
            <v>6466.4</v>
          </cell>
          <cell r="R375">
            <v>0</v>
          </cell>
        </row>
        <row r="376">
          <cell r="A376">
            <v>371</v>
          </cell>
          <cell r="B376">
            <v>5085</v>
          </cell>
          <cell r="C376" t="str">
            <v>IMPRESOS</v>
          </cell>
          <cell r="E376" t="str">
            <v>2.2.2.2.01</v>
          </cell>
          <cell r="F376" t="str">
            <v>2.2.2.2.01</v>
          </cell>
          <cell r="G376" t="str">
            <v>BOLIGRAFO CON DISEÑO ELEGANTE. LOGO DEL MINC EL LOGO DE IR CENTRADO EN EL LAPICERO TINTA AZUL</v>
          </cell>
          <cell r="H376" t="str">
            <v>UD</v>
          </cell>
          <cell r="I376">
            <v>3422</v>
          </cell>
          <cell r="R376">
            <v>0</v>
          </cell>
        </row>
        <row r="377">
          <cell r="A377">
            <v>372</v>
          </cell>
          <cell r="B377">
            <v>5086</v>
          </cell>
          <cell r="C377" t="str">
            <v>IMPRESOS</v>
          </cell>
          <cell r="E377" t="str">
            <v>2.2.2.2.01</v>
          </cell>
          <cell r="F377" t="str">
            <v>2.2.2.2.01</v>
          </cell>
          <cell r="G377" t="str">
            <v>BOLSA YUTE COLOR NATURAL, INTEGRADO: LOGO DEL MINC EL LOGO DE IR CENTRADO EN LA BOLSA EMBOZADO EN RELIEVE TAMAÑO: 14 X 11 1/2</v>
          </cell>
          <cell r="H377" t="str">
            <v>UD</v>
          </cell>
          <cell r="I377">
            <v>613.6</v>
          </cell>
          <cell r="R377">
            <v>0</v>
          </cell>
        </row>
        <row r="378">
          <cell r="A378">
            <v>373</v>
          </cell>
          <cell r="B378">
            <v>5087</v>
          </cell>
          <cell r="C378" t="str">
            <v>IMPRESOS</v>
          </cell>
          <cell r="E378" t="str">
            <v>2.2.2.2.01</v>
          </cell>
          <cell r="F378" t="str">
            <v>2.2.2.2.01</v>
          </cell>
          <cell r="G378" t="str">
            <v>PARAGUAS COLOR NEGRO INTEGRADO: LOGO DEL MINC EL LOGO DEBE IR EN UN LADO DE LA SOMBRILLA DEL PARAGUA EMBOZADO EN RELIEVE</v>
          </cell>
          <cell r="H378" t="str">
            <v>UD</v>
          </cell>
          <cell r="I378">
            <v>1177.6399999999999</v>
          </cell>
          <cell r="R378">
            <v>0</v>
          </cell>
        </row>
        <row r="379">
          <cell r="A379">
            <v>374</v>
          </cell>
          <cell r="B379">
            <v>5088</v>
          </cell>
          <cell r="C379" t="str">
            <v>IMPRESOS</v>
          </cell>
          <cell r="E379" t="str">
            <v>2.2.2.2.01</v>
          </cell>
          <cell r="F379" t="str">
            <v>2.2.2.2.01</v>
          </cell>
          <cell r="G379" t="str">
            <v>BOLSA DE FIELTRO COLOR BLANCO. INTEGRADO LOGO DEL MINC BOLSA 9 X 5 PULGADAS LOGO EN EL CENTRO DE LA BOLSA EMBOZADA EN RELIEVE.</v>
          </cell>
          <cell r="H379" t="str">
            <v>UD</v>
          </cell>
          <cell r="I379">
            <v>531</v>
          </cell>
          <cell r="R379">
            <v>0</v>
          </cell>
        </row>
        <row r="380">
          <cell r="A380">
            <v>375</v>
          </cell>
          <cell r="B380">
            <v>5089</v>
          </cell>
          <cell r="C380" t="str">
            <v>IMPRESOS</v>
          </cell>
          <cell r="E380" t="str">
            <v>2.2.2.2.01</v>
          </cell>
          <cell r="F380" t="str">
            <v>2.2.2.2.01</v>
          </cell>
          <cell r="G380" t="str">
            <v>PORTA VASOS COLOR BLANCO Y LETRA PLATEADA. INTEGRADO: LOGO DEL MINC EN FORMA CIRCULAR.</v>
          </cell>
          <cell r="H380" t="str">
            <v>UD</v>
          </cell>
          <cell r="I380">
            <v>41.3</v>
          </cell>
          <cell r="R380">
            <v>0</v>
          </cell>
        </row>
        <row r="381">
          <cell r="A381">
            <v>376</v>
          </cell>
          <cell r="B381">
            <v>5090</v>
          </cell>
          <cell r="C381" t="str">
            <v>IMPRESOS</v>
          </cell>
          <cell r="E381" t="str">
            <v>2.2.2.2.01</v>
          </cell>
          <cell r="F381" t="str">
            <v>2.2.2.2.01</v>
          </cell>
          <cell r="G381" t="str">
            <v xml:space="preserve">SERVILLETA BLANCAS DE PAPEL Y LETRA EN PLATEADO INTEGRADO LOGO MINC FORMA CUADRADA </v>
          </cell>
          <cell r="H381" t="str">
            <v>UD</v>
          </cell>
          <cell r="I381">
            <v>14.16</v>
          </cell>
          <cell r="R381">
            <v>0</v>
          </cell>
        </row>
        <row r="382">
          <cell r="A382">
            <v>377</v>
          </cell>
          <cell r="B382">
            <v>5091</v>
          </cell>
          <cell r="C382" t="str">
            <v>IMPRESOS</v>
          </cell>
          <cell r="E382" t="str">
            <v>2.3.9.9.05</v>
          </cell>
          <cell r="F382" t="str">
            <v>2.3.9.9.05</v>
          </cell>
          <cell r="G382" t="str">
            <v>ENMARCADO: IMPRESION EN CARTON HILO CREMA FULL COLOR, CON MOLDURA CREMA (M81535) PASPARTU BLANCO 0,5 PULGADA Y CRISTAL BLANCO (8,50X11)</v>
          </cell>
          <cell r="H382" t="str">
            <v>UD</v>
          </cell>
          <cell r="I382">
            <v>4664.8821999999991</v>
          </cell>
          <cell r="R382">
            <v>0</v>
          </cell>
        </row>
        <row r="383">
          <cell r="A383">
            <v>378</v>
          </cell>
          <cell r="B383">
            <v>5092</v>
          </cell>
          <cell r="C383" t="str">
            <v>IMPRESOS</v>
          </cell>
          <cell r="E383" t="str">
            <v>2.3.9.9.05</v>
          </cell>
          <cell r="F383" t="str">
            <v>2.3.9.9.05</v>
          </cell>
          <cell r="G383" t="str">
            <v>PLACA PERG. PLUS ENM</v>
          </cell>
          <cell r="H383" t="str">
            <v>UD</v>
          </cell>
          <cell r="I383">
            <v>14881.0036</v>
          </cell>
          <cell r="R383">
            <v>0</v>
          </cell>
        </row>
        <row r="384">
          <cell r="A384">
            <v>379</v>
          </cell>
          <cell r="B384">
            <v>5093</v>
          </cell>
          <cell r="C384" t="str">
            <v>IMPRESOS</v>
          </cell>
          <cell r="E384" t="str">
            <v>2.3.9.9.05</v>
          </cell>
          <cell r="F384" t="str">
            <v>2.3.9.9.05</v>
          </cell>
          <cell r="G384" t="str">
            <v>PLACA PERG. GDE. 12,55 X 16,75¨ PP3</v>
          </cell>
          <cell r="H384" t="str">
            <v>UD</v>
          </cell>
          <cell r="I384">
            <v>8890.9017500000009</v>
          </cell>
          <cell r="R384">
            <v>0</v>
          </cell>
        </row>
        <row r="385">
          <cell r="A385">
            <v>380</v>
          </cell>
          <cell r="B385">
            <v>5094</v>
          </cell>
          <cell r="C385" t="str">
            <v>LIMPIEZA</v>
          </cell>
          <cell r="E385" t="str">
            <v>2.3.6.3.04</v>
          </cell>
          <cell r="F385" t="str">
            <v>2.3.6.3.04</v>
          </cell>
          <cell r="G385" t="str">
            <v>RASTRILLO PLASTICO C/MANGO DE 22 DIENTES</v>
          </cell>
          <cell r="H385" t="str">
            <v>UD</v>
          </cell>
          <cell r="I385">
            <v>378.77</v>
          </cell>
          <cell r="R385">
            <v>48</v>
          </cell>
        </row>
        <row r="386">
          <cell r="A386">
            <v>381</v>
          </cell>
          <cell r="B386">
            <v>5095</v>
          </cell>
          <cell r="C386" t="str">
            <v>IMPRESOS</v>
          </cell>
          <cell r="E386" t="str">
            <v>2.3.9.9.05</v>
          </cell>
          <cell r="F386" t="str">
            <v>2.3.9.9.05</v>
          </cell>
          <cell r="G386" t="str">
            <v xml:space="preserve">PLACA PERG. PEQ, 9,5 X 12,6 </v>
          </cell>
          <cell r="H386" t="str">
            <v>UD</v>
          </cell>
          <cell r="I386">
            <v>5760.0047999999997</v>
          </cell>
          <cell r="R386">
            <v>0</v>
          </cell>
        </row>
        <row r="387">
          <cell r="A387">
            <v>382</v>
          </cell>
          <cell r="B387">
            <v>5096</v>
          </cell>
          <cell r="C387" t="str">
            <v>IMPRESOS</v>
          </cell>
          <cell r="E387" t="str">
            <v>2.3.9.9.05</v>
          </cell>
          <cell r="F387" t="str">
            <v>2.3.9.9.05</v>
          </cell>
          <cell r="G387" t="str">
            <v>COPA METAL 17¨ AMC3-A</v>
          </cell>
          <cell r="H387" t="str">
            <v>UD</v>
          </cell>
          <cell r="I387">
            <v>25454.9954</v>
          </cell>
          <cell r="R387">
            <v>0</v>
          </cell>
        </row>
        <row r="388">
          <cell r="A388">
            <v>383</v>
          </cell>
          <cell r="B388">
            <v>5097</v>
          </cell>
          <cell r="C388" t="str">
            <v>FERRETERIA</v>
          </cell>
          <cell r="E388" t="str">
            <v>2.3.6.3.04</v>
          </cell>
          <cell r="F388" t="str">
            <v>2.3.6.3.04</v>
          </cell>
          <cell r="G388" t="str">
            <v xml:space="preserve">CINTA METRICA TOTAL TMT 34825 8M 25MM PLASTICA VERDE </v>
          </cell>
          <cell r="H388" t="str">
            <v>UD</v>
          </cell>
          <cell r="I388">
            <v>244.80280000000002</v>
          </cell>
          <cell r="R388">
            <v>2</v>
          </cell>
        </row>
        <row r="389">
          <cell r="A389">
            <v>384</v>
          </cell>
          <cell r="B389">
            <v>5098</v>
          </cell>
          <cell r="C389" t="str">
            <v>FERRETERIA</v>
          </cell>
          <cell r="E389" t="str">
            <v>2.3.6.3.04</v>
          </cell>
          <cell r="F389" t="str">
            <v>2.3.6.3.04</v>
          </cell>
          <cell r="G389" t="str">
            <v xml:space="preserve">BROCHA 2 PULGADAS </v>
          </cell>
          <cell r="H389" t="str">
            <v>UD</v>
          </cell>
          <cell r="I389">
            <v>57.033333333333339</v>
          </cell>
          <cell r="R389">
            <v>17</v>
          </cell>
        </row>
        <row r="390">
          <cell r="A390">
            <v>385</v>
          </cell>
          <cell r="B390">
            <v>5099</v>
          </cell>
          <cell r="C390" t="str">
            <v>FERRETERIA</v>
          </cell>
          <cell r="E390" t="str">
            <v>2.3.6.3.04</v>
          </cell>
          <cell r="F390" t="str">
            <v>2.3.6.3.04</v>
          </cell>
          <cell r="G390" t="str">
            <v xml:space="preserve">BROCHA 1 PULGADAS </v>
          </cell>
          <cell r="H390" t="str">
            <v>UD</v>
          </cell>
          <cell r="I390">
            <v>37.736399999999996</v>
          </cell>
          <cell r="R390">
            <v>21</v>
          </cell>
        </row>
        <row r="391">
          <cell r="A391">
            <v>386</v>
          </cell>
          <cell r="B391">
            <v>5100</v>
          </cell>
          <cell r="C391" t="str">
            <v>FERRETERIA</v>
          </cell>
          <cell r="E391" t="str">
            <v>2.3.6.3.04</v>
          </cell>
          <cell r="F391" t="str">
            <v>2.3.6.3.04</v>
          </cell>
          <cell r="G391" t="str">
            <v xml:space="preserve">ESPATULA TOTAL 6"" - MANGO BIMATERIAL </v>
          </cell>
          <cell r="H391" t="str">
            <v>UD</v>
          </cell>
          <cell r="I391">
            <v>92.818799999999982</v>
          </cell>
          <cell r="R391">
            <v>11</v>
          </cell>
        </row>
        <row r="392">
          <cell r="A392">
            <v>387</v>
          </cell>
          <cell r="B392">
            <v>5101</v>
          </cell>
          <cell r="C392" t="str">
            <v>FERRETERIA</v>
          </cell>
          <cell r="E392" t="str">
            <v>2.3.6.3.04</v>
          </cell>
          <cell r="F392" t="str">
            <v>2.3.6.3.04</v>
          </cell>
          <cell r="G392" t="str">
            <v>PORTA ROLO PARA MOTA DE 9"</v>
          </cell>
          <cell r="H392" t="str">
            <v>UD</v>
          </cell>
          <cell r="I392">
            <v>107.94639999999998</v>
          </cell>
          <cell r="R392">
            <v>12</v>
          </cell>
        </row>
        <row r="393">
          <cell r="A393">
            <v>388</v>
          </cell>
          <cell r="B393">
            <v>5102</v>
          </cell>
          <cell r="C393" t="str">
            <v xml:space="preserve">DESECHABLES </v>
          </cell>
          <cell r="E393" t="str">
            <v>2.3.3.2.01</v>
          </cell>
          <cell r="F393" t="str">
            <v>2.3.3.2.01</v>
          </cell>
          <cell r="G393" t="str">
            <v>SERVILLETAS BLANCAS CUADRADA PAQUETES 100/1</v>
          </cell>
          <cell r="H393" t="str">
            <v>PAQ</v>
          </cell>
          <cell r="I393">
            <v>80.003999999999991</v>
          </cell>
          <cell r="R393">
            <v>42</v>
          </cell>
        </row>
        <row r="394">
          <cell r="A394">
            <v>389</v>
          </cell>
          <cell r="B394">
            <v>5103</v>
          </cell>
          <cell r="C394" t="str">
            <v xml:space="preserve">DESECHABLES </v>
          </cell>
          <cell r="E394" t="str">
            <v>2.3.9.5.01</v>
          </cell>
          <cell r="F394" t="str">
            <v>2.3.9.5.01</v>
          </cell>
          <cell r="G394" t="str">
            <v xml:space="preserve">VASOS DESECHABLE 5 ONZA  DE CARTON, COLOR BLANCO </v>
          </cell>
          <cell r="H394" t="str">
            <v>PAQ</v>
          </cell>
          <cell r="I394">
            <v>44.993400000000001</v>
          </cell>
          <cell r="R394">
            <v>16</v>
          </cell>
        </row>
        <row r="395">
          <cell r="A395">
            <v>390</v>
          </cell>
          <cell r="B395">
            <v>5104</v>
          </cell>
          <cell r="C395" t="str">
            <v xml:space="preserve">DESECHABLES </v>
          </cell>
          <cell r="E395" t="str">
            <v>2.3.9.5.01</v>
          </cell>
          <cell r="F395" t="str">
            <v>2.3.9.5.01</v>
          </cell>
          <cell r="G395" t="str">
            <v xml:space="preserve">VASOS DESECHABLE 7 ONZA  DE CARTON, COLOR BLANCO  </v>
          </cell>
          <cell r="H395" t="str">
            <v>PAQ</v>
          </cell>
          <cell r="I395">
            <v>52.498199999999997</v>
          </cell>
          <cell r="R395">
            <v>1</v>
          </cell>
        </row>
        <row r="396">
          <cell r="A396">
            <v>391</v>
          </cell>
          <cell r="B396">
            <v>5105</v>
          </cell>
          <cell r="C396" t="str">
            <v xml:space="preserve">DESECHABLES </v>
          </cell>
          <cell r="E396" t="str">
            <v>2.3.9.5.01</v>
          </cell>
          <cell r="F396" t="str">
            <v>2.3.9.5.01</v>
          </cell>
          <cell r="G396" t="str">
            <v xml:space="preserve">VASOS DESECHABLE 10 ONZA  DE CARTON, COLOR BLANCO </v>
          </cell>
          <cell r="H396" t="str">
            <v>PAQ</v>
          </cell>
          <cell r="I396">
            <v>99.993199999999987</v>
          </cell>
          <cell r="R396">
            <v>1</v>
          </cell>
        </row>
        <row r="397">
          <cell r="A397">
            <v>392</v>
          </cell>
          <cell r="B397">
            <v>5106</v>
          </cell>
          <cell r="C397" t="str">
            <v xml:space="preserve">DESECHABLES </v>
          </cell>
          <cell r="E397" t="str">
            <v>2.3.9.5.01</v>
          </cell>
          <cell r="F397" t="str">
            <v>2.3.9.5.01</v>
          </cell>
          <cell r="G397" t="str">
            <v>AGITADOR REMOVEDOR PLASTICO PARA CAFE, COLOR BLANCO (PAQUETE 500/1)</v>
          </cell>
          <cell r="H397" t="str">
            <v>PAQ</v>
          </cell>
          <cell r="I397">
            <v>136.20149999999998</v>
          </cell>
          <cell r="R397">
            <v>0</v>
          </cell>
        </row>
        <row r="398">
          <cell r="A398">
            <v>393</v>
          </cell>
          <cell r="B398">
            <v>5107</v>
          </cell>
          <cell r="C398" t="str">
            <v>IMPRESOS</v>
          </cell>
          <cell r="E398" t="str">
            <v>2.3.9.4.01</v>
          </cell>
          <cell r="F398" t="str">
            <v>2.3.9.4.01</v>
          </cell>
          <cell r="G398" t="str">
            <v xml:space="preserve">CARPAS 6X6 MTS FORRO DE TECHO EN MATERIAL VINY TRIPLE LAMINADO DE 15 OZ IMPORTADO REFORZADO CON MALLA DE POLYESTER 1000X1000 RESISTENTE A RASGADURA </v>
          </cell>
          <cell r="H398" t="str">
            <v>UD</v>
          </cell>
          <cell r="I398">
            <v>88500</v>
          </cell>
          <cell r="R398">
            <v>0</v>
          </cell>
        </row>
        <row r="399">
          <cell r="A399">
            <v>394</v>
          </cell>
          <cell r="B399">
            <v>5108</v>
          </cell>
          <cell r="C399" t="str">
            <v>FERRETERIA</v>
          </cell>
          <cell r="E399" t="str">
            <v>2.6.5.7.01</v>
          </cell>
          <cell r="F399" t="str">
            <v>2.6.5.7.01</v>
          </cell>
          <cell r="G399" t="str">
            <v xml:space="preserve">LIJADORA ELECTRICA 120V STANLEY </v>
          </cell>
          <cell r="H399" t="str">
            <v>UD</v>
          </cell>
          <cell r="I399">
            <v>2796.6</v>
          </cell>
          <cell r="R399">
            <v>0</v>
          </cell>
        </row>
        <row r="400">
          <cell r="A400">
            <v>395</v>
          </cell>
          <cell r="B400">
            <v>5109</v>
          </cell>
          <cell r="C400" t="str">
            <v>FERRETERIA</v>
          </cell>
          <cell r="E400" t="str">
            <v>2.6.5.7.01</v>
          </cell>
          <cell r="F400" t="str">
            <v>2.6.5.7.01</v>
          </cell>
          <cell r="G400" t="str">
            <v>SIERRA ELECTRICA DE MANO STANLEY</v>
          </cell>
          <cell r="H400" t="str">
            <v>UD</v>
          </cell>
          <cell r="I400">
            <v>5935.4</v>
          </cell>
          <cell r="R400">
            <v>0</v>
          </cell>
        </row>
        <row r="401">
          <cell r="A401">
            <v>396</v>
          </cell>
          <cell r="B401">
            <v>5110</v>
          </cell>
          <cell r="C401" t="str">
            <v>FERRETERIA</v>
          </cell>
          <cell r="E401" t="str">
            <v>2.6.5.7.01</v>
          </cell>
          <cell r="F401" t="str">
            <v>2.6.5.7.01</v>
          </cell>
          <cell r="G401" t="str">
            <v>TALADRO DE MANO DE 20V TOTAL</v>
          </cell>
          <cell r="H401" t="str">
            <v>UD</v>
          </cell>
          <cell r="I401">
            <v>5254.54</v>
          </cell>
          <cell r="R401">
            <v>0</v>
          </cell>
        </row>
        <row r="402">
          <cell r="A402">
            <v>397</v>
          </cell>
          <cell r="B402">
            <v>5111</v>
          </cell>
          <cell r="C402" t="str">
            <v>FERRETERIA</v>
          </cell>
          <cell r="E402" t="str">
            <v>2.6.5.7.01</v>
          </cell>
          <cell r="F402" t="str">
            <v>2.6.5.7.01</v>
          </cell>
          <cell r="G402" t="str">
            <v>HIDROLAVADORA KARCHER K2</v>
          </cell>
          <cell r="H402" t="str">
            <v>UD</v>
          </cell>
          <cell r="I402">
            <v>8242.2999999999993</v>
          </cell>
          <cell r="R402">
            <v>0</v>
          </cell>
        </row>
        <row r="403">
          <cell r="A403">
            <v>398</v>
          </cell>
          <cell r="B403">
            <v>5112</v>
          </cell>
          <cell r="C403" t="str">
            <v>FERRETERIA</v>
          </cell>
          <cell r="E403" t="str">
            <v>2.6.5.7.01</v>
          </cell>
          <cell r="F403" t="str">
            <v>2.6.5.7.01</v>
          </cell>
          <cell r="G403" t="str">
            <v xml:space="preserve">PULIDORA PARA BRILLAR VEHICULOS CON TRES MOTAS TRUPER </v>
          </cell>
          <cell r="H403" t="str">
            <v>UD</v>
          </cell>
          <cell r="I403">
            <v>6160.78</v>
          </cell>
          <cell r="R403">
            <v>0</v>
          </cell>
        </row>
        <row r="404">
          <cell r="A404">
            <v>399</v>
          </cell>
          <cell r="B404">
            <v>5113</v>
          </cell>
          <cell r="C404" t="str">
            <v>FERRETERIA</v>
          </cell>
          <cell r="E404" t="str">
            <v>2.6.5.1.01</v>
          </cell>
          <cell r="F404" t="str">
            <v>2.6.5.1.01</v>
          </cell>
          <cell r="G404" t="str">
            <v>CORTA SETOS 0,8 HP 21,7CC 2T HURQVARNA</v>
          </cell>
          <cell r="H404" t="str">
            <v>UD</v>
          </cell>
          <cell r="I404">
            <v>38868.019999999997</v>
          </cell>
          <cell r="R404">
            <v>0</v>
          </cell>
        </row>
        <row r="405">
          <cell r="A405">
            <v>400</v>
          </cell>
          <cell r="B405">
            <v>5114</v>
          </cell>
          <cell r="C405" t="str">
            <v>FERRETERIA</v>
          </cell>
          <cell r="E405" t="str">
            <v>2.6.5.7.01</v>
          </cell>
          <cell r="F405" t="str">
            <v>2.6.5.7.01</v>
          </cell>
          <cell r="G405" t="str">
            <v>MOTOSIERRA GASOLINA 45 CC EVANS</v>
          </cell>
          <cell r="H405" t="str">
            <v>UD</v>
          </cell>
          <cell r="I405">
            <v>29070.48</v>
          </cell>
          <cell r="R405">
            <v>2</v>
          </cell>
        </row>
        <row r="406">
          <cell r="A406">
            <v>401</v>
          </cell>
          <cell r="B406">
            <v>5115</v>
          </cell>
          <cell r="C406" t="str">
            <v>SERVICIOS</v>
          </cell>
          <cell r="E406" t="str">
            <v>2.6.4.8.01</v>
          </cell>
          <cell r="F406" t="str">
            <v>2.6.4.8.01</v>
          </cell>
          <cell r="G406" t="str">
            <v>CONSTRUCCION DE MALETERO LOS TECHOS LATERARESSERAR FORRADOS POR FUERA EN XINC GALVANIZADOS POR DENTRO EN PLYWOOD DE 3/8</v>
          </cell>
          <cell r="H406" t="str">
            <v>UD</v>
          </cell>
          <cell r="I406">
            <v>247800</v>
          </cell>
          <cell r="R406">
            <v>0</v>
          </cell>
        </row>
        <row r="407">
          <cell r="A407">
            <v>402</v>
          </cell>
          <cell r="B407">
            <v>5116</v>
          </cell>
          <cell r="C407" t="str">
            <v>TRANSPORTE</v>
          </cell>
          <cell r="E407" t="str">
            <v>2.6.4.8.01</v>
          </cell>
          <cell r="F407" t="str">
            <v>2.6.4.8.01</v>
          </cell>
          <cell r="G407" t="str">
            <v>MOTOCICLETA DIAMOND 110 R4 GOLDENECO NEGRO 
TBLPCG4JXR2000385
TBLPCG4JXR2000395
TBLPCG4JXR2000459
TBLPCG4JXR2000401</v>
          </cell>
          <cell r="H407" t="str">
            <v>UD</v>
          </cell>
          <cell r="I407">
            <v>84944.895999999993</v>
          </cell>
          <cell r="R407">
            <v>0</v>
          </cell>
        </row>
        <row r="408">
          <cell r="A408">
            <v>403</v>
          </cell>
          <cell r="B408">
            <v>5117</v>
          </cell>
          <cell r="C408" t="str">
            <v>IMPRESOS</v>
          </cell>
          <cell r="E408" t="str">
            <v>2.2.2.2.01</v>
          </cell>
          <cell r="F408" t="str">
            <v>2.2.2.2.01</v>
          </cell>
          <cell r="G408" t="str">
            <v>CATALOGO EN SATINADO CATALOGO A 8 X 8 PULGADAS, 32 PAGINAS IMPRESAS A FUL COLORS EN SANTINADO 100, PORTADAS EN COVER CON PROTECCION UV MATE, TERMINACION GRAPADO.</v>
          </cell>
          <cell r="H408" t="str">
            <v>UD</v>
          </cell>
          <cell r="I408">
            <v>0</v>
          </cell>
          <cell r="R408">
            <v>0</v>
          </cell>
        </row>
        <row r="409">
          <cell r="A409">
            <v>404</v>
          </cell>
          <cell r="B409">
            <v>5118</v>
          </cell>
          <cell r="C409" t="str">
            <v>IMPRESOS</v>
          </cell>
          <cell r="E409" t="str">
            <v>2.2.2.2.01</v>
          </cell>
          <cell r="F409" t="str">
            <v>2.2.2.2.01</v>
          </cell>
          <cell r="G409" t="str">
            <v>IMPRESION EN BANNER 10 X 20 A FULL COLORS CON RUEDO Y TUBO PARA LA INSTACION EN LA CIUDAD,</v>
          </cell>
          <cell r="H409" t="str">
            <v>UD</v>
          </cell>
          <cell r="I409">
            <v>0</v>
          </cell>
          <cell r="R409">
            <v>0</v>
          </cell>
        </row>
        <row r="410">
          <cell r="A410">
            <v>405</v>
          </cell>
          <cell r="B410">
            <v>5119</v>
          </cell>
          <cell r="C410" t="str">
            <v>OBSEQUIOS</v>
          </cell>
          <cell r="E410" t="str">
            <v>2.3.9.9.05</v>
          </cell>
          <cell r="F410" t="str">
            <v>2.3.9.9.05</v>
          </cell>
          <cell r="G410" t="str">
            <v>BROCHES AMBAR GDE</v>
          </cell>
          <cell r="H410" t="str">
            <v>UD</v>
          </cell>
          <cell r="I410">
            <v>2537</v>
          </cell>
          <cell r="R410">
            <v>0</v>
          </cell>
        </row>
        <row r="411">
          <cell r="A411">
            <v>406</v>
          </cell>
          <cell r="B411">
            <v>5120</v>
          </cell>
          <cell r="C411" t="str">
            <v>OBSEQUIOS</v>
          </cell>
          <cell r="E411" t="str">
            <v>2.3.9.9.05</v>
          </cell>
          <cell r="F411" t="str">
            <v>2.3.9.9.05</v>
          </cell>
          <cell r="G411" t="str">
            <v>BROCHE LARIMAR</v>
          </cell>
          <cell r="H411" t="str">
            <v>UD</v>
          </cell>
          <cell r="I411">
            <v>2537</v>
          </cell>
          <cell r="R411">
            <v>0</v>
          </cell>
        </row>
        <row r="412">
          <cell r="A412">
            <v>407</v>
          </cell>
          <cell r="B412">
            <v>5121</v>
          </cell>
          <cell r="C412" t="str">
            <v>OBSEQUIOS</v>
          </cell>
          <cell r="E412" t="str">
            <v>2.3.9.9.05</v>
          </cell>
          <cell r="F412" t="str">
            <v>2.3.9.9.05</v>
          </cell>
          <cell r="G412" t="str">
            <v>GEMELOS NACAR</v>
          </cell>
          <cell r="H412" t="str">
            <v>UD</v>
          </cell>
          <cell r="I412">
            <v>9322</v>
          </cell>
          <cell r="R412">
            <v>0</v>
          </cell>
        </row>
        <row r="413">
          <cell r="A413">
            <v>408</v>
          </cell>
          <cell r="B413">
            <v>5122</v>
          </cell>
          <cell r="C413" t="str">
            <v>PAPELERIA</v>
          </cell>
          <cell r="E413" t="str">
            <v>2.3.9.2.01</v>
          </cell>
          <cell r="F413" t="str">
            <v>2.3.9.2.01</v>
          </cell>
          <cell r="G413" t="str">
            <v>SOBRE MANILA 5 1/2 X 8 1/2</v>
          </cell>
          <cell r="H413" t="str">
            <v>UD</v>
          </cell>
          <cell r="I413">
            <v>4.3055000000000003</v>
          </cell>
          <cell r="R413">
            <v>3925</v>
          </cell>
        </row>
        <row r="414">
          <cell r="A414">
            <v>409</v>
          </cell>
          <cell r="B414">
            <v>5123</v>
          </cell>
          <cell r="C414" t="str">
            <v>TRANSPORTE</v>
          </cell>
          <cell r="E414" t="str">
            <v>2.3.9.6.01</v>
          </cell>
          <cell r="F414" t="str">
            <v>2.3.9.6.01</v>
          </cell>
          <cell r="G414" t="str">
            <v>BATERIA TRONIC G27R-700 15/12</v>
          </cell>
          <cell r="H414" t="str">
            <v>UD</v>
          </cell>
          <cell r="I414">
            <v>3999.9993999999997</v>
          </cell>
          <cell r="R414">
            <v>0</v>
          </cell>
        </row>
        <row r="415">
          <cell r="A415">
            <v>410</v>
          </cell>
          <cell r="B415">
            <v>5124</v>
          </cell>
          <cell r="C415" t="str">
            <v>IMPRESOS</v>
          </cell>
          <cell r="E415" t="str">
            <v>2.3.9.4.01</v>
          </cell>
          <cell r="F415" t="str">
            <v>2.3.9.4.01</v>
          </cell>
          <cell r="G415" t="str">
            <v xml:space="preserve">CARPAS 6X12 MTS FORRO DE TECHO EN MATERIAL VINY TRIPLE LAMINADO DE 15 OZ IMPORTADO REFORZADO CON MALLA DE POLYESTER 1000X1000 RESISTENTE A RASGADURA </v>
          </cell>
          <cell r="H415" t="str">
            <v>UD</v>
          </cell>
          <cell r="I415">
            <v>159300</v>
          </cell>
          <cell r="R415">
            <v>0</v>
          </cell>
        </row>
        <row r="416">
          <cell r="A416">
            <v>411</v>
          </cell>
          <cell r="B416">
            <v>5125</v>
          </cell>
          <cell r="C416" t="str">
            <v>FERRETERIA</v>
          </cell>
          <cell r="E416" t="str">
            <v>2.3.9.6.01</v>
          </cell>
          <cell r="F416" t="str">
            <v>2.3.9.6.01</v>
          </cell>
          <cell r="G416" t="str">
            <v xml:space="preserve">LAMPARA LED 18W, 6000K, 100-277V, CUADRADA, EMPOTRADA </v>
          </cell>
          <cell r="H416" t="str">
            <v>UD</v>
          </cell>
          <cell r="I416">
            <v>223.595</v>
          </cell>
          <cell r="R416">
            <v>470</v>
          </cell>
        </row>
        <row r="417">
          <cell r="A417">
            <v>412</v>
          </cell>
          <cell r="B417">
            <v>5126</v>
          </cell>
          <cell r="C417" t="str">
            <v>FERRETERIA</v>
          </cell>
          <cell r="E417" t="str">
            <v>2.3.9.6.01</v>
          </cell>
          <cell r="F417" t="str">
            <v>2.3.9.6.01</v>
          </cell>
          <cell r="G417" t="str">
            <v xml:space="preserve">LAMPARA LED 12W, 6000K, 100-277V, CUADRADA, EMPOTRADA </v>
          </cell>
          <cell r="H417" t="str">
            <v>UD</v>
          </cell>
          <cell r="I417">
            <v>152.09</v>
          </cell>
          <cell r="R417">
            <v>100</v>
          </cell>
        </row>
        <row r="418">
          <cell r="A418">
            <v>413</v>
          </cell>
          <cell r="B418">
            <v>5127</v>
          </cell>
          <cell r="C418" t="str">
            <v>FERRETERIA</v>
          </cell>
          <cell r="E418" t="str">
            <v>2.3.9.6.01</v>
          </cell>
          <cell r="F418" t="str">
            <v>2.3.9.6.01</v>
          </cell>
          <cell r="G418" t="str">
            <v xml:space="preserve">LAMPARA LED 12W, 6000K, 100-277V, REDONDA, EMPOTRADA </v>
          </cell>
          <cell r="H418" t="str">
            <v>UD</v>
          </cell>
          <cell r="I418">
            <v>148.68</v>
          </cell>
          <cell r="R418">
            <v>90</v>
          </cell>
        </row>
        <row r="419">
          <cell r="A419">
            <v>414</v>
          </cell>
          <cell r="B419">
            <v>5128</v>
          </cell>
          <cell r="C419" t="str">
            <v>FERRETERIA</v>
          </cell>
          <cell r="E419" t="str">
            <v>2.3.9.6.01</v>
          </cell>
          <cell r="F419" t="str">
            <v>2.3.9.6.01</v>
          </cell>
          <cell r="G419" t="str">
            <v xml:space="preserve">CAJETIN 2X2 COLOR BLANCO PARA EMPOTRAR </v>
          </cell>
          <cell r="H419" t="str">
            <v>UD</v>
          </cell>
          <cell r="I419">
            <v>3553.3999999999996</v>
          </cell>
          <cell r="R419">
            <v>24</v>
          </cell>
        </row>
        <row r="420">
          <cell r="A420">
            <v>415</v>
          </cell>
          <cell r="B420">
            <v>5129</v>
          </cell>
          <cell r="C420" t="str">
            <v>FERRETERIA</v>
          </cell>
          <cell r="E420" t="str">
            <v>2.3.9.6.01</v>
          </cell>
          <cell r="F420" t="str">
            <v>2.3.9.6.01</v>
          </cell>
          <cell r="G420" t="str">
            <v xml:space="preserve">CAJETIN 2X4 COLOR BLANCO PARA EMPOTRAR </v>
          </cell>
          <cell r="H420" t="str">
            <v>UD</v>
          </cell>
          <cell r="I420">
            <v>5123</v>
          </cell>
          <cell r="R420">
            <v>20</v>
          </cell>
        </row>
        <row r="421">
          <cell r="A421">
            <v>416</v>
          </cell>
          <cell r="B421">
            <v>5130</v>
          </cell>
          <cell r="C421" t="str">
            <v>FERRETERIA</v>
          </cell>
          <cell r="E421" t="str">
            <v>2.3.9.6.01</v>
          </cell>
          <cell r="F421" t="str">
            <v>2.3.9.6.01</v>
          </cell>
          <cell r="G421" t="str">
            <v xml:space="preserve">TUBO LED T8, 6000-6500K, 18W, 100-277V, 120CM, C/ CONEXION POR LAS DOS PUNTAS </v>
          </cell>
          <cell r="H421" t="str">
            <v>UD</v>
          </cell>
          <cell r="I421">
            <v>110.13333333333333</v>
          </cell>
          <cell r="R421">
            <v>30</v>
          </cell>
        </row>
        <row r="422">
          <cell r="A422">
            <v>417</v>
          </cell>
          <cell r="B422">
            <v>5131</v>
          </cell>
          <cell r="C422" t="str">
            <v>FERRETERIA</v>
          </cell>
          <cell r="E422" t="str">
            <v>2.3.9.6.01</v>
          </cell>
          <cell r="F422" t="str">
            <v>2.3.9.6.01</v>
          </cell>
          <cell r="G422" t="str">
            <v>REFLECTOR LED 30W 6500K IP66 85-265V</v>
          </cell>
          <cell r="H422" t="str">
            <v>UD</v>
          </cell>
          <cell r="I422">
            <v>483.8</v>
          </cell>
          <cell r="R422">
            <v>50</v>
          </cell>
        </row>
        <row r="423">
          <cell r="A423">
            <v>418</v>
          </cell>
          <cell r="B423">
            <v>5132</v>
          </cell>
          <cell r="C423" t="str">
            <v>FERRETERIA</v>
          </cell>
          <cell r="E423" t="str">
            <v>2.3.9.6.01</v>
          </cell>
          <cell r="F423" t="str">
            <v>2.3.9.6.01</v>
          </cell>
          <cell r="G423" t="str">
            <v xml:space="preserve">TAPA CIEGA DE METAL 2X4 </v>
          </cell>
          <cell r="H423" t="str">
            <v>UD</v>
          </cell>
          <cell r="I423">
            <v>20.059999999999999</v>
          </cell>
          <cell r="R423">
            <v>99</v>
          </cell>
        </row>
        <row r="424">
          <cell r="A424">
            <v>419</v>
          </cell>
          <cell r="B424">
            <v>5133</v>
          </cell>
          <cell r="C424" t="str">
            <v>FERRETERIA</v>
          </cell>
          <cell r="E424" t="str">
            <v>2.3.9.6.01</v>
          </cell>
          <cell r="F424" t="str">
            <v>2.3.9.6.01</v>
          </cell>
          <cell r="G424" t="str">
            <v>TAPA CIEGA COLOR BLANCO DECORATIVA 2X4</v>
          </cell>
          <cell r="H424" t="str">
            <v>UD</v>
          </cell>
          <cell r="I424">
            <v>54.28</v>
          </cell>
          <cell r="R424">
            <v>100</v>
          </cell>
        </row>
        <row r="425">
          <cell r="A425">
            <v>420</v>
          </cell>
          <cell r="B425">
            <v>5134</v>
          </cell>
          <cell r="C425" t="str">
            <v>FERRETERIA</v>
          </cell>
          <cell r="E425" t="str">
            <v>2.3.9.6.01</v>
          </cell>
          <cell r="F425" t="str">
            <v>2.3.9.6.01</v>
          </cell>
          <cell r="G425" t="str">
            <v xml:space="preserve">TOMA CORRIENTE DE SUPERFICIE COLOR BLANCO 120V </v>
          </cell>
          <cell r="H425" t="str">
            <v>UD</v>
          </cell>
          <cell r="I425">
            <v>159.30000000000001</v>
          </cell>
          <cell r="R425">
            <v>59</v>
          </cell>
        </row>
        <row r="426">
          <cell r="A426">
            <v>421</v>
          </cell>
          <cell r="B426">
            <v>5135</v>
          </cell>
          <cell r="C426" t="str">
            <v>FERRETERIA</v>
          </cell>
          <cell r="E426" t="str">
            <v>2.3.9.6.01</v>
          </cell>
          <cell r="F426" t="str">
            <v>2.3.9.6.01</v>
          </cell>
          <cell r="G426" t="str">
            <v>CAJA 2X4 METAL 1/2</v>
          </cell>
          <cell r="H426" t="str">
            <v>UD</v>
          </cell>
          <cell r="I426">
            <v>34.81</v>
          </cell>
          <cell r="R426">
            <v>66</v>
          </cell>
        </row>
        <row r="427">
          <cell r="A427">
            <v>422</v>
          </cell>
          <cell r="B427">
            <v>5136</v>
          </cell>
          <cell r="C427" t="str">
            <v>FERRETERIA</v>
          </cell>
          <cell r="E427" t="str">
            <v>2.3.9.6.01</v>
          </cell>
          <cell r="F427" t="str">
            <v>2.3.9.6.01</v>
          </cell>
          <cell r="G427" t="str">
            <v xml:space="preserve">BREAKER EUROPEO 16 AMP. DOBLE </v>
          </cell>
          <cell r="H427" t="str">
            <v>UD</v>
          </cell>
          <cell r="I427">
            <v>543.98</v>
          </cell>
          <cell r="R427">
            <v>10</v>
          </cell>
        </row>
        <row r="428">
          <cell r="A428">
            <v>423</v>
          </cell>
          <cell r="B428">
            <v>5137</v>
          </cell>
          <cell r="C428" t="str">
            <v>FERRETERIA</v>
          </cell>
          <cell r="E428" t="str">
            <v>2.3.9.6.01</v>
          </cell>
          <cell r="F428" t="str">
            <v>2.3.9.6.01</v>
          </cell>
          <cell r="G428" t="str">
            <v>BREAKER EUROPEO 16 AMP. SENCILLO</v>
          </cell>
          <cell r="H428" t="str">
            <v>UD</v>
          </cell>
          <cell r="I428">
            <v>271.39999999999998</v>
          </cell>
          <cell r="R428">
            <v>20</v>
          </cell>
        </row>
        <row r="429">
          <cell r="A429">
            <v>424</v>
          </cell>
          <cell r="B429">
            <v>5138</v>
          </cell>
          <cell r="C429" t="str">
            <v>FERRETERIA</v>
          </cell>
          <cell r="E429" t="str">
            <v>2.3.9.6.01</v>
          </cell>
          <cell r="F429" t="str">
            <v>2.3.9.6.01</v>
          </cell>
          <cell r="G429" t="str">
            <v>BREAKER EUROPEO 20 AMP. DOBLE</v>
          </cell>
          <cell r="H429" t="str">
            <v>UD</v>
          </cell>
          <cell r="I429">
            <v>442.5</v>
          </cell>
          <cell r="R429">
            <v>28</v>
          </cell>
        </row>
        <row r="430">
          <cell r="A430">
            <v>425</v>
          </cell>
          <cell r="B430">
            <v>5139</v>
          </cell>
          <cell r="C430" t="str">
            <v>FERRETERIA</v>
          </cell>
          <cell r="E430" t="str">
            <v>2.3.9.6.01</v>
          </cell>
          <cell r="F430" t="str">
            <v>2.3.9.6.01</v>
          </cell>
          <cell r="G430" t="str">
            <v>BREAKER EUROPEO 20 AMP. SENCILLO</v>
          </cell>
          <cell r="H430" t="str">
            <v>UD</v>
          </cell>
          <cell r="I430">
            <v>271.39999999999998</v>
          </cell>
          <cell r="R430">
            <v>20</v>
          </cell>
        </row>
        <row r="431">
          <cell r="A431">
            <v>426</v>
          </cell>
          <cell r="B431">
            <v>5140</v>
          </cell>
          <cell r="C431" t="str">
            <v>FERRETERIA</v>
          </cell>
          <cell r="E431" t="str">
            <v>2.3.9.6.01</v>
          </cell>
          <cell r="F431" t="str">
            <v>2.3.9.6.01</v>
          </cell>
          <cell r="G431" t="str">
            <v>BREAKER EUROPEO 40 AMP. DOBLE</v>
          </cell>
          <cell r="H431" t="str">
            <v>UD</v>
          </cell>
          <cell r="I431">
            <v>569.93999999999994</v>
          </cell>
          <cell r="R431">
            <v>1</v>
          </cell>
        </row>
        <row r="432">
          <cell r="A432">
            <v>427</v>
          </cell>
          <cell r="B432">
            <v>5141</v>
          </cell>
          <cell r="C432" t="str">
            <v>FERRETERIA</v>
          </cell>
          <cell r="E432" t="str">
            <v>2.3.9.6.01</v>
          </cell>
          <cell r="F432" t="str">
            <v>2.3.9.6.01</v>
          </cell>
          <cell r="G432" t="str">
            <v>BREAKER EUROPEO 40 AMP. SENCILLO</v>
          </cell>
          <cell r="H432" t="str">
            <v>UD</v>
          </cell>
          <cell r="I432">
            <v>303.26</v>
          </cell>
          <cell r="R432">
            <v>20</v>
          </cell>
        </row>
        <row r="433">
          <cell r="A433">
            <v>428</v>
          </cell>
          <cell r="B433">
            <v>5142</v>
          </cell>
          <cell r="C433" t="str">
            <v>FERRETERIA</v>
          </cell>
          <cell r="E433" t="str">
            <v>2.3.9.6.01</v>
          </cell>
          <cell r="F433" t="str">
            <v>2.3.9.6.01</v>
          </cell>
          <cell r="G433" t="str">
            <v xml:space="preserve">CONECTOR UF 1/2 METALICO </v>
          </cell>
          <cell r="H433" t="str">
            <v>UD</v>
          </cell>
          <cell r="I433">
            <v>19.930199999999999</v>
          </cell>
          <cell r="R433">
            <v>250</v>
          </cell>
        </row>
        <row r="434">
          <cell r="A434">
            <v>429</v>
          </cell>
          <cell r="B434">
            <v>5143</v>
          </cell>
          <cell r="C434" t="str">
            <v>FERRETERIA</v>
          </cell>
          <cell r="E434" t="str">
            <v>2.3.9.6.01</v>
          </cell>
          <cell r="F434" t="str">
            <v>2.3.9.6.01</v>
          </cell>
          <cell r="G434" t="str">
            <v xml:space="preserve">CONECTOR UF 3/4 METALICO </v>
          </cell>
          <cell r="H434" t="str">
            <v>UD</v>
          </cell>
          <cell r="I434">
            <v>33.441200000000002</v>
          </cell>
          <cell r="R434">
            <v>50</v>
          </cell>
        </row>
        <row r="435">
          <cell r="A435">
            <v>430</v>
          </cell>
          <cell r="B435">
            <v>5144</v>
          </cell>
          <cell r="C435" t="str">
            <v>FERRETERIA</v>
          </cell>
          <cell r="E435" t="str">
            <v>2.3.9.8.02</v>
          </cell>
          <cell r="F435" t="str">
            <v>2.3.9.8.02</v>
          </cell>
          <cell r="G435" t="str">
            <v xml:space="preserve">TUBO VASCOCEL 3/8 X 1/2 GOMA AISLANTE </v>
          </cell>
          <cell r="H435" t="str">
            <v>UD</v>
          </cell>
          <cell r="I435">
            <v>139.23999999999998</v>
          </cell>
          <cell r="R435">
            <v>30</v>
          </cell>
        </row>
        <row r="436">
          <cell r="A436">
            <v>431</v>
          </cell>
          <cell r="B436">
            <v>5145</v>
          </cell>
          <cell r="C436" t="str">
            <v>FERRETERIA</v>
          </cell>
          <cell r="E436" t="str">
            <v>2.3.9.8.02</v>
          </cell>
          <cell r="F436" t="str">
            <v>2.3.9.8.02</v>
          </cell>
          <cell r="G436" t="str">
            <v xml:space="preserve">TUBO VASCOCEL 7/8 X 1/2 GOMA AISLANTE </v>
          </cell>
          <cell r="H436" t="str">
            <v>UD</v>
          </cell>
          <cell r="I436">
            <v>80.239999999999995</v>
          </cell>
          <cell r="R436">
            <v>20</v>
          </cell>
        </row>
        <row r="437">
          <cell r="A437">
            <v>432</v>
          </cell>
          <cell r="B437">
            <v>5146</v>
          </cell>
          <cell r="C437" t="str">
            <v>FERRETERIA</v>
          </cell>
          <cell r="E437" t="str">
            <v>2.3.6.3.04</v>
          </cell>
          <cell r="F437" t="str">
            <v>2.3.6.3.04</v>
          </cell>
          <cell r="G437" t="str">
            <v xml:space="preserve">JUEGO DE DESTORNILLADOR ESTRIAS 10PCS DIFERENTES TAMAÑOS </v>
          </cell>
          <cell r="H437" t="str">
            <v>UD</v>
          </cell>
          <cell r="I437">
            <v>660.80000000000007</v>
          </cell>
          <cell r="R437">
            <v>0</v>
          </cell>
        </row>
        <row r="438">
          <cell r="A438">
            <v>433</v>
          </cell>
          <cell r="B438">
            <v>5147</v>
          </cell>
          <cell r="C438" t="str">
            <v>FERRETERIA</v>
          </cell>
          <cell r="E438" t="str">
            <v>2.3.6.3.04</v>
          </cell>
          <cell r="F438" t="str">
            <v>2.3.6.3.04</v>
          </cell>
          <cell r="G438" t="str">
            <v>MOTA ANTIGOTEO DE 9"</v>
          </cell>
          <cell r="H438" t="str">
            <v>UD</v>
          </cell>
          <cell r="I438">
            <v>95.615399999999994</v>
          </cell>
          <cell r="R438">
            <v>32</v>
          </cell>
        </row>
        <row r="439">
          <cell r="A439">
            <v>434</v>
          </cell>
          <cell r="B439">
            <v>5148</v>
          </cell>
          <cell r="C439" t="str">
            <v>FERRETERIA</v>
          </cell>
          <cell r="E439" t="str">
            <v>2.3.7.2.99</v>
          </cell>
          <cell r="F439" t="str">
            <v>2.3.7.2.99</v>
          </cell>
          <cell r="G439" t="str">
            <v>SILICON URETANO NEGRO</v>
          </cell>
          <cell r="H439" t="str">
            <v>UD</v>
          </cell>
          <cell r="I439">
            <v>304.44</v>
          </cell>
          <cell r="R439">
            <v>11</v>
          </cell>
        </row>
        <row r="440">
          <cell r="A440">
            <v>435</v>
          </cell>
          <cell r="B440">
            <v>5149</v>
          </cell>
          <cell r="C440" t="str">
            <v>FERRETERIA</v>
          </cell>
          <cell r="E440" t="str">
            <v>2.3.9.8.02</v>
          </cell>
          <cell r="F440" t="str">
            <v>2.3.9.8.02</v>
          </cell>
          <cell r="G440" t="str">
            <v>MANGUERA PARA LAVAMANOS 2 PIES</v>
          </cell>
          <cell r="H440" t="str">
            <v>UD</v>
          </cell>
          <cell r="I440">
            <v>132.16</v>
          </cell>
          <cell r="R440">
            <v>20</v>
          </cell>
        </row>
        <row r="441">
          <cell r="A441">
            <v>436</v>
          </cell>
          <cell r="B441">
            <v>5150</v>
          </cell>
          <cell r="C441" t="str">
            <v>FERRETERIA</v>
          </cell>
          <cell r="E441" t="str">
            <v>2.3.7.1.05</v>
          </cell>
          <cell r="F441" t="str">
            <v>2.3.7.1.05</v>
          </cell>
          <cell r="G441" t="str">
            <v>ACEITE PARA MOTORES 2T AIR COOLED</v>
          </cell>
          <cell r="H441" t="str">
            <v>UD</v>
          </cell>
          <cell r="I441">
            <v>495.6</v>
          </cell>
          <cell r="R441">
            <v>0</v>
          </cell>
        </row>
        <row r="442">
          <cell r="A442">
            <v>437</v>
          </cell>
          <cell r="B442">
            <v>5151</v>
          </cell>
          <cell r="C442" t="str">
            <v>FERRETERIA</v>
          </cell>
          <cell r="E442" t="str">
            <v>2.3.5.5.01</v>
          </cell>
          <cell r="F442" t="str">
            <v>2.3.5.5.01</v>
          </cell>
          <cell r="G442" t="str">
            <v>TARUGOS PLASTICO GRIS 1/2</v>
          </cell>
          <cell r="H442" t="str">
            <v>UD</v>
          </cell>
          <cell r="I442">
            <v>2.9736000000000002</v>
          </cell>
          <cell r="R442">
            <v>100</v>
          </cell>
        </row>
        <row r="443">
          <cell r="A443">
            <v>438</v>
          </cell>
          <cell r="B443">
            <v>5152</v>
          </cell>
          <cell r="C443" t="str">
            <v>FERRETERIA</v>
          </cell>
          <cell r="E443" t="str">
            <v>2.3.7.1.07</v>
          </cell>
          <cell r="F443" t="str">
            <v>2.3.7.1.07</v>
          </cell>
          <cell r="G443" t="str">
            <v xml:space="preserve">PEGAMENTO CANO INSTANTANEO LIQUIDO 20 GR </v>
          </cell>
          <cell r="H443" t="str">
            <v>UD</v>
          </cell>
          <cell r="I443">
            <v>171.1</v>
          </cell>
          <cell r="R443">
            <v>10</v>
          </cell>
        </row>
        <row r="444">
          <cell r="A444">
            <v>439</v>
          </cell>
          <cell r="B444">
            <v>5153</v>
          </cell>
          <cell r="C444" t="str">
            <v>FERRETERIA</v>
          </cell>
          <cell r="E444" t="str">
            <v>2.3.7.2.99</v>
          </cell>
          <cell r="F444" t="str">
            <v>2.3.7.2.99</v>
          </cell>
          <cell r="G444" t="str">
            <v xml:space="preserve">CEMENTO DE CONTACTO </v>
          </cell>
          <cell r="H444" t="str">
            <v>UD</v>
          </cell>
          <cell r="I444">
            <v>2551.16</v>
          </cell>
          <cell r="R444">
            <v>0</v>
          </cell>
        </row>
        <row r="445">
          <cell r="A445">
            <v>440</v>
          </cell>
          <cell r="B445">
            <v>5154</v>
          </cell>
          <cell r="C445" t="str">
            <v>FERRETERIA</v>
          </cell>
          <cell r="E445" t="str">
            <v>2.3.6.3.04</v>
          </cell>
          <cell r="F445" t="str">
            <v>2.3.6.3.04</v>
          </cell>
          <cell r="G445" t="str">
            <v xml:space="preserve">JUEGOS DE LLAVES ALLEN </v>
          </cell>
          <cell r="H445" t="str">
            <v>UD</v>
          </cell>
          <cell r="I445">
            <v>284.38</v>
          </cell>
          <cell r="R445">
            <v>0</v>
          </cell>
        </row>
        <row r="446">
          <cell r="A446">
            <v>441</v>
          </cell>
          <cell r="B446">
            <v>5155</v>
          </cell>
          <cell r="C446" t="str">
            <v xml:space="preserve">LIMPIEZA </v>
          </cell>
          <cell r="E446" t="str">
            <v>2.3.9.6.01</v>
          </cell>
          <cell r="F446" t="str">
            <v>2.3.9.6.01</v>
          </cell>
          <cell r="G446" t="str">
            <v xml:space="preserve">ZAFACON DE PAPEL DE MANO CAPACIDAD 30 LITROS </v>
          </cell>
          <cell r="H446" t="str">
            <v>UD</v>
          </cell>
          <cell r="I446">
            <v>1032.5</v>
          </cell>
          <cell r="R446">
            <v>2</v>
          </cell>
        </row>
        <row r="447">
          <cell r="A447">
            <v>442</v>
          </cell>
          <cell r="B447">
            <v>5156</v>
          </cell>
          <cell r="C447" t="str">
            <v>EQUIPOS</v>
          </cell>
          <cell r="E447" t="str">
            <v>2.6.2.1.01</v>
          </cell>
          <cell r="F447" t="str">
            <v>2.6.2.1.01</v>
          </cell>
          <cell r="G447" t="str">
            <v xml:space="preserve">MONITORES DE BOCINA 2/1, C/BLUETOOH, DE 5¨, 100W
MARCA: PRESONUS
MODELO: ERIS 5BT 
S/N: MB5D23371517
GARANTIA: DOS (2) AÑOS
</v>
          </cell>
          <cell r="H447" t="str">
            <v>UD</v>
          </cell>
          <cell r="I447">
            <v>30627.9974</v>
          </cell>
          <cell r="R447">
            <v>0</v>
          </cell>
        </row>
        <row r="448">
          <cell r="A448">
            <v>443</v>
          </cell>
          <cell r="B448">
            <v>5157</v>
          </cell>
          <cell r="C448" t="str">
            <v>EQUIPOS</v>
          </cell>
          <cell r="E448" t="str">
            <v>2.6.2.1.01</v>
          </cell>
          <cell r="F448" t="str">
            <v>2.6.2.1.01</v>
          </cell>
          <cell r="G448" t="str">
            <v xml:space="preserve">MICRÓFONOS ALÁMBRICOS 
MARCA: PYLE 
MODELO: PDMIC59
GARANTIA: DOS (2) AÑOS 
</v>
          </cell>
          <cell r="H448" t="str">
            <v>UD</v>
          </cell>
          <cell r="I448">
            <v>3283.9990000000003</v>
          </cell>
          <cell r="R448">
            <v>0</v>
          </cell>
        </row>
        <row r="449">
          <cell r="A449">
            <v>444</v>
          </cell>
          <cell r="B449">
            <v>5158</v>
          </cell>
          <cell r="C449" t="str">
            <v>FERRETERIA</v>
          </cell>
          <cell r="E449" t="str">
            <v>2.6.5.6.01</v>
          </cell>
          <cell r="F449" t="str">
            <v>2.6.5.6.01</v>
          </cell>
          <cell r="G449" t="str">
            <v xml:space="preserve">INVERSOR DE 1,5K </v>
          </cell>
          <cell r="H449" t="str">
            <v>UD</v>
          </cell>
          <cell r="I449">
            <v>30312.500800000002</v>
          </cell>
          <cell r="R449">
            <v>0</v>
          </cell>
        </row>
        <row r="450">
          <cell r="A450">
            <v>445</v>
          </cell>
          <cell r="B450">
            <v>5159</v>
          </cell>
          <cell r="C450" t="str">
            <v>FERRETERIA</v>
          </cell>
          <cell r="E450" t="str">
            <v>2.6.5.6.01</v>
          </cell>
          <cell r="F450" t="str">
            <v>2.6.5.6.01</v>
          </cell>
          <cell r="G450" t="str">
            <v>INVERSOR DE 2,5K</v>
          </cell>
          <cell r="H450" t="str">
            <v>UD</v>
          </cell>
          <cell r="I450">
            <v>33062.4908</v>
          </cell>
          <cell r="R450">
            <v>0</v>
          </cell>
        </row>
        <row r="451">
          <cell r="A451">
            <v>446</v>
          </cell>
          <cell r="B451">
            <v>5160</v>
          </cell>
          <cell r="C451" t="str">
            <v>FERRETERIA</v>
          </cell>
          <cell r="E451" t="str">
            <v>2.6.5.6.01</v>
          </cell>
          <cell r="F451" t="str">
            <v>2.6.5.6.01</v>
          </cell>
          <cell r="G451" t="str">
            <v>INVERSOR 3 K</v>
          </cell>
          <cell r="H451" t="str">
            <v>UD</v>
          </cell>
          <cell r="I451">
            <v>42437.496400000004</v>
          </cell>
          <cell r="R451">
            <v>0</v>
          </cell>
        </row>
        <row r="452">
          <cell r="A452">
            <v>447</v>
          </cell>
          <cell r="B452">
            <v>5161</v>
          </cell>
          <cell r="C452" t="str">
            <v>FERRETERIA</v>
          </cell>
          <cell r="E452" t="str">
            <v>2.3.9.6.01</v>
          </cell>
          <cell r="F452" t="str">
            <v>2.3.9.6.01</v>
          </cell>
          <cell r="G452" t="str">
            <v xml:space="preserve">BATERIAS DE 6 VOLTIOS LIBRE DE MANTENIMIENTO </v>
          </cell>
          <cell r="H452" t="str">
            <v>UD</v>
          </cell>
          <cell r="I452">
            <v>11740.952799999999</v>
          </cell>
          <cell r="R452">
            <v>0</v>
          </cell>
        </row>
        <row r="453">
          <cell r="A453">
            <v>448</v>
          </cell>
          <cell r="B453">
            <v>5162</v>
          </cell>
          <cell r="C453" t="str">
            <v>IMPRESOS</v>
          </cell>
          <cell r="E453" t="str">
            <v>2.2.2.2.01</v>
          </cell>
          <cell r="F453" t="str">
            <v>2.2.2.2.01</v>
          </cell>
          <cell r="G453" t="str">
            <v>SELLO FECHERO NUMERADO S-830 DN</v>
          </cell>
          <cell r="H453" t="str">
            <v>UD</v>
          </cell>
          <cell r="I453">
            <v>0</v>
          </cell>
          <cell r="R453">
            <v>0</v>
          </cell>
        </row>
        <row r="454">
          <cell r="A454">
            <v>449</v>
          </cell>
          <cell r="B454">
            <v>5163</v>
          </cell>
          <cell r="C454" t="str">
            <v>IMPRESOS</v>
          </cell>
          <cell r="E454" t="str">
            <v>2.2.2.2.01</v>
          </cell>
          <cell r="F454" t="str">
            <v>2.2.2.2.01</v>
          </cell>
          <cell r="G454" t="str">
            <v xml:space="preserve">SELLO SHINY S-828D FECHERO </v>
          </cell>
          <cell r="H454" t="str">
            <v>UD</v>
          </cell>
          <cell r="I454">
            <v>1714.5016499999999</v>
          </cell>
          <cell r="R454">
            <v>0</v>
          </cell>
        </row>
        <row r="455">
          <cell r="A455">
            <v>450</v>
          </cell>
          <cell r="B455">
            <v>5164</v>
          </cell>
          <cell r="C455" t="str">
            <v>IMPRESOS</v>
          </cell>
          <cell r="E455" t="str">
            <v>2.2.2.2.01</v>
          </cell>
          <cell r="F455" t="str">
            <v>2.2.2.2.01</v>
          </cell>
          <cell r="G455" t="str">
            <v>SELLO SHINY REDONDO R-542</v>
          </cell>
          <cell r="H455" t="str">
            <v>UD</v>
          </cell>
          <cell r="I455">
            <v>958.85451428571412</v>
          </cell>
          <cell r="R455">
            <v>0</v>
          </cell>
        </row>
        <row r="456">
          <cell r="A456">
            <v>451</v>
          </cell>
          <cell r="B456">
            <v>5165</v>
          </cell>
          <cell r="C456" t="str">
            <v>PAPELERIA</v>
          </cell>
          <cell r="E456" t="str">
            <v>2.3.9.2.01</v>
          </cell>
          <cell r="F456" t="str">
            <v>2.3.9.2.01</v>
          </cell>
          <cell r="G456" t="str">
            <v>PAPEL BOND TIMBRADO DEL MINC 8 1/2 X 11" (LOGO: "MINISTERIO DE CULTURA")</v>
          </cell>
          <cell r="H456" t="str">
            <v>RESMA</v>
          </cell>
          <cell r="I456">
            <v>1121</v>
          </cell>
          <cell r="R456">
            <v>54</v>
          </cell>
        </row>
        <row r="457">
          <cell r="A457">
            <v>452</v>
          </cell>
          <cell r="B457">
            <v>5166</v>
          </cell>
          <cell r="C457" t="str">
            <v xml:space="preserve">PINTURA </v>
          </cell>
          <cell r="E457" t="str">
            <v>2.3.7.2.06</v>
          </cell>
          <cell r="F457" t="str">
            <v>2.3.7.2.06</v>
          </cell>
          <cell r="G457" t="str">
            <v>PINTURA CANO ELITE AZUL POSITIVO -C05</v>
          </cell>
          <cell r="H457" t="str">
            <v>GALON</v>
          </cell>
          <cell r="I457">
            <v>910.96</v>
          </cell>
          <cell r="R457">
            <v>33</v>
          </cell>
        </row>
        <row r="458">
          <cell r="A458">
            <v>453</v>
          </cell>
          <cell r="B458">
            <v>5167</v>
          </cell>
          <cell r="C458" t="str">
            <v>IMPRESOS</v>
          </cell>
          <cell r="E458" t="str">
            <v>2.2.2.2.01</v>
          </cell>
          <cell r="F458" t="str">
            <v>2.2.2.2.01</v>
          </cell>
          <cell r="G458" t="str">
            <v>SELLO SHINY S-828</v>
          </cell>
          <cell r="H458" t="str">
            <v>UD</v>
          </cell>
          <cell r="I458">
            <v>589.41</v>
          </cell>
          <cell r="R458">
            <v>0</v>
          </cell>
        </row>
        <row r="459">
          <cell r="A459">
            <v>454</v>
          </cell>
          <cell r="B459">
            <v>5168</v>
          </cell>
          <cell r="C459" t="str">
            <v>ELECTRICOS</v>
          </cell>
          <cell r="E459" t="str">
            <v>2.3.9.6.01</v>
          </cell>
          <cell r="F459" t="str">
            <v>2.3.9.6.01</v>
          </cell>
          <cell r="G459" t="str">
            <v>CABLE DE GOMA 14/2</v>
          </cell>
          <cell r="H459" t="str">
            <v>PIES</v>
          </cell>
          <cell r="I459">
            <v>15.4108</v>
          </cell>
          <cell r="R459">
            <v>0</v>
          </cell>
        </row>
        <row r="460">
          <cell r="A460">
            <v>455</v>
          </cell>
          <cell r="B460">
            <v>5169</v>
          </cell>
          <cell r="C460" t="str">
            <v>ELECTRICOS</v>
          </cell>
          <cell r="E460" t="str">
            <v>2.3.9.6.01</v>
          </cell>
          <cell r="F460" t="str">
            <v>2.3.9.6.01</v>
          </cell>
          <cell r="G460" t="str">
            <v>CABLE DE GOMA 12/3</v>
          </cell>
          <cell r="H460" t="str">
            <v>PIES</v>
          </cell>
          <cell r="I460">
            <v>31.930799999999998</v>
          </cell>
          <cell r="R460">
            <v>1280</v>
          </cell>
        </row>
        <row r="461">
          <cell r="A461">
            <v>456</v>
          </cell>
          <cell r="B461">
            <v>5170</v>
          </cell>
          <cell r="C461" t="str">
            <v>ELECTRICOS</v>
          </cell>
          <cell r="E461" t="str">
            <v>2.3.9.6.01</v>
          </cell>
          <cell r="F461" t="str">
            <v>2.3.9.6.01</v>
          </cell>
          <cell r="G461" t="str">
            <v>CABLE DE GOMA 6/3</v>
          </cell>
          <cell r="H461" t="str">
            <v>PIES</v>
          </cell>
          <cell r="I461">
            <v>118.55460000000001</v>
          </cell>
          <cell r="R461">
            <v>0</v>
          </cell>
        </row>
        <row r="462">
          <cell r="A462">
            <v>457</v>
          </cell>
          <cell r="B462">
            <v>5171</v>
          </cell>
          <cell r="C462" t="str">
            <v>ELECTRICOS</v>
          </cell>
          <cell r="E462" t="str">
            <v>2.3.9.6.01</v>
          </cell>
          <cell r="F462" t="str">
            <v>2.3.9.6.01</v>
          </cell>
          <cell r="G462" t="str">
            <v>LAMPARA LED COLGANTE 30W 120 CM LUZ BLANCA 6500K</v>
          </cell>
          <cell r="H462" t="str">
            <v>PIES</v>
          </cell>
          <cell r="I462">
            <v>4484</v>
          </cell>
          <cell r="R462">
            <v>26</v>
          </cell>
        </row>
        <row r="463">
          <cell r="A463">
            <v>458</v>
          </cell>
          <cell r="B463">
            <v>5172</v>
          </cell>
          <cell r="C463" t="str">
            <v>ELECTRICOS</v>
          </cell>
          <cell r="E463" t="str">
            <v>2.3.9.6.01</v>
          </cell>
          <cell r="F463" t="str">
            <v>2.3.9.6.01</v>
          </cell>
          <cell r="G463" t="str">
            <v>SENSOR DE VALVULA FLUXOMETRO REF. ZERK-CP</v>
          </cell>
          <cell r="H463" t="str">
            <v>PIES</v>
          </cell>
          <cell r="I463">
            <v>13011.86</v>
          </cell>
          <cell r="R463">
            <v>0</v>
          </cell>
        </row>
        <row r="464">
          <cell r="A464">
            <v>459</v>
          </cell>
          <cell r="B464">
            <v>5173</v>
          </cell>
          <cell r="C464" t="str">
            <v>FERRETERIA</v>
          </cell>
          <cell r="E464" t="str">
            <v>2.3.9.6.01</v>
          </cell>
          <cell r="F464" t="str">
            <v>2.3.9.6.01</v>
          </cell>
          <cell r="G464" t="str">
            <v>MAIN BREAKER DE 150 A 3 POLOS</v>
          </cell>
          <cell r="H464" t="str">
            <v>UD</v>
          </cell>
          <cell r="I464">
            <v>6468.76</v>
          </cell>
          <cell r="R464">
            <v>0</v>
          </cell>
        </row>
        <row r="465">
          <cell r="A465">
            <v>460</v>
          </cell>
          <cell r="B465">
            <v>5174</v>
          </cell>
          <cell r="C465" t="str">
            <v>FERRETERIA</v>
          </cell>
          <cell r="E465" t="str">
            <v>2.3.9.6.01</v>
          </cell>
          <cell r="F465" t="str">
            <v>2.3.9.6.01</v>
          </cell>
          <cell r="G465" t="str">
            <v>MAIN BREAKER DE 200 A 3 POLOS</v>
          </cell>
          <cell r="H465" t="str">
            <v>UD</v>
          </cell>
          <cell r="I465">
            <v>6826.3</v>
          </cell>
          <cell r="R465">
            <v>0</v>
          </cell>
        </row>
        <row r="466">
          <cell r="A466">
            <v>461</v>
          </cell>
          <cell r="B466">
            <v>5175</v>
          </cell>
          <cell r="C466" t="str">
            <v>FERRETERIA</v>
          </cell>
          <cell r="E466" t="str">
            <v>2.3.9.9.05</v>
          </cell>
          <cell r="F466" t="str">
            <v>2.3.9.9.05</v>
          </cell>
          <cell r="G466" t="str">
            <v>ROLLO CINTA - TAPE DE VINYL  3M - NEGRO</v>
          </cell>
          <cell r="H466" t="str">
            <v>UD</v>
          </cell>
          <cell r="I466">
            <v>367.73519999999996</v>
          </cell>
          <cell r="R466">
            <v>330</v>
          </cell>
        </row>
        <row r="467">
          <cell r="A467">
            <v>462</v>
          </cell>
          <cell r="B467">
            <v>5176</v>
          </cell>
          <cell r="C467" t="str">
            <v>FERRETERIA</v>
          </cell>
          <cell r="E467" t="str">
            <v>2.3.9.6.01</v>
          </cell>
          <cell r="F467" t="str">
            <v>2.3.9.6.01</v>
          </cell>
          <cell r="G467" t="str">
            <v xml:space="preserve">CAJA 2X4 SUPERFICIE PLASTICA BLANCO DECORATIVA </v>
          </cell>
          <cell r="H467" t="str">
            <v>UD</v>
          </cell>
          <cell r="I467">
            <v>105.02</v>
          </cell>
          <cell r="R467">
            <v>44</v>
          </cell>
        </row>
        <row r="468">
          <cell r="A468">
            <v>463</v>
          </cell>
          <cell r="B468">
            <v>5177</v>
          </cell>
          <cell r="C468" t="str">
            <v>ELECTRICOS</v>
          </cell>
          <cell r="E468" t="str">
            <v>2.3.9.6.01</v>
          </cell>
          <cell r="F468" t="str">
            <v>2.3.9.6.01</v>
          </cell>
          <cell r="G468" t="str">
            <v xml:space="preserve">ALAMBRE ERA STD #12 (REAL 2.5 MM2 =AWG#14), COLOR NEGRO </v>
          </cell>
          <cell r="H468" t="str">
            <v>PIES</v>
          </cell>
          <cell r="I468">
            <v>11.304400000000001</v>
          </cell>
          <cell r="R468">
            <v>3000</v>
          </cell>
        </row>
        <row r="469">
          <cell r="A469">
            <v>464</v>
          </cell>
          <cell r="B469">
            <v>5178</v>
          </cell>
          <cell r="C469" t="str">
            <v>ELECTRICOS</v>
          </cell>
          <cell r="E469" t="str">
            <v>2.3.9.6.01</v>
          </cell>
          <cell r="F469" t="str">
            <v>2.3.9.6.01</v>
          </cell>
          <cell r="G469" t="str">
            <v>ALAMBRE ERA STD #12 (REAL 2.5 MM2 = AWG#14), COLOR ROJO</v>
          </cell>
          <cell r="H469" t="str">
            <v>PIES</v>
          </cell>
          <cell r="I469">
            <v>11.304400000000001</v>
          </cell>
          <cell r="R469">
            <v>3000</v>
          </cell>
        </row>
        <row r="470">
          <cell r="A470">
            <v>465</v>
          </cell>
          <cell r="B470">
            <v>5179</v>
          </cell>
          <cell r="C470" t="str">
            <v>ELECTRICOS</v>
          </cell>
          <cell r="E470" t="str">
            <v>2.3.9.6.01</v>
          </cell>
          <cell r="F470" t="str">
            <v>2.3.9.6.01</v>
          </cell>
          <cell r="G470" t="str">
            <v>ALAMBRE ERA STD #12 (REAL 2.5 MM2 = AWG#14), COLOR BLANCO</v>
          </cell>
          <cell r="H470" t="str">
            <v>PIES</v>
          </cell>
          <cell r="I470">
            <v>11.304400000000001</v>
          </cell>
          <cell r="R470">
            <v>3400</v>
          </cell>
        </row>
        <row r="471">
          <cell r="A471">
            <v>466</v>
          </cell>
          <cell r="B471">
            <v>5180</v>
          </cell>
          <cell r="C471" t="str">
            <v>ELECTRICOS</v>
          </cell>
          <cell r="E471" t="str">
            <v>2.3.9.6.01</v>
          </cell>
          <cell r="F471" t="str">
            <v>2.3.9.6.01</v>
          </cell>
          <cell r="G471" t="str">
            <v>ALAMBRE ERA STD #10 (REAL 4.0 MM2 = AWG#12), COLOR NEGRO</v>
          </cell>
          <cell r="H471" t="str">
            <v>PIES</v>
          </cell>
          <cell r="I471">
            <v>19.8948</v>
          </cell>
          <cell r="R471">
            <v>0</v>
          </cell>
        </row>
        <row r="472">
          <cell r="A472">
            <v>467</v>
          </cell>
          <cell r="B472">
            <v>5181</v>
          </cell>
          <cell r="C472" t="str">
            <v>ELECTRICOS</v>
          </cell>
          <cell r="E472" t="str">
            <v>2.3.9.6.01</v>
          </cell>
          <cell r="F472" t="str">
            <v>2.3.9.6.01</v>
          </cell>
          <cell r="G472" t="str">
            <v>ALAMBRE ERA STD #10 (REAL 4.0 MM2 =AWG#12), COLOR ROJO</v>
          </cell>
          <cell r="H472" t="str">
            <v>PIES</v>
          </cell>
          <cell r="I472">
            <v>15.5465</v>
          </cell>
          <cell r="R472">
            <v>1400</v>
          </cell>
        </row>
        <row r="473">
          <cell r="A473">
            <v>468</v>
          </cell>
          <cell r="B473">
            <v>5182</v>
          </cell>
          <cell r="C473" t="str">
            <v>ELECTRICOS</v>
          </cell>
          <cell r="E473" t="str">
            <v>2.3.9.6.01</v>
          </cell>
          <cell r="F473" t="str">
            <v>2.3.9.6.01</v>
          </cell>
          <cell r="G473" t="str">
            <v>ALAMBRE ERA STD #14 (REAL 1.5 MM2 = AWG#16), COLOR VERDE</v>
          </cell>
          <cell r="H473" t="str">
            <v>PIES</v>
          </cell>
          <cell r="I473">
            <v>8.4252000000000002</v>
          </cell>
          <cell r="R473">
            <v>1500</v>
          </cell>
        </row>
        <row r="474">
          <cell r="A474">
            <v>469</v>
          </cell>
          <cell r="B474">
            <v>5183</v>
          </cell>
          <cell r="C474" t="str">
            <v>FERRETERIA</v>
          </cell>
          <cell r="E474" t="str">
            <v>2.3.9.6.01</v>
          </cell>
          <cell r="F474" t="str">
            <v>2.3.9.6.01</v>
          </cell>
          <cell r="G474" t="str">
            <v>CABLE DE GOMA #10/3</v>
          </cell>
          <cell r="H474" t="str">
            <v>PIES</v>
          </cell>
          <cell r="I474">
            <v>52.604399999999998</v>
          </cell>
          <cell r="R474">
            <v>150</v>
          </cell>
        </row>
        <row r="475">
          <cell r="A475">
            <v>470</v>
          </cell>
          <cell r="B475">
            <v>5184</v>
          </cell>
          <cell r="C475" t="str">
            <v>FERRETERIA</v>
          </cell>
          <cell r="E475" t="str">
            <v>2.3.9.6.01</v>
          </cell>
          <cell r="F475" t="str">
            <v>2.3.9.6.01</v>
          </cell>
          <cell r="G475" t="str">
            <v>CABLE DE GOMA #14/4 STD (Real 4 x 1.5mm2 = #16/4 AWG)</v>
          </cell>
          <cell r="H475" t="str">
            <v>PIES</v>
          </cell>
          <cell r="I475">
            <v>25.889200000000002</v>
          </cell>
          <cell r="R475">
            <v>1200</v>
          </cell>
        </row>
        <row r="476">
          <cell r="A476">
            <v>471</v>
          </cell>
          <cell r="B476">
            <v>5185</v>
          </cell>
          <cell r="C476" t="str">
            <v>FERRETERIA</v>
          </cell>
          <cell r="E476" t="str">
            <v>2.3.9.6.01</v>
          </cell>
          <cell r="F476" t="str">
            <v>2.3.9.6.01</v>
          </cell>
          <cell r="G476" t="str">
            <v>CABLE DUPLE AWG #18</v>
          </cell>
          <cell r="H476" t="str">
            <v>PIES</v>
          </cell>
          <cell r="I476">
            <v>16.8504</v>
          </cell>
          <cell r="R476">
            <v>500</v>
          </cell>
        </row>
        <row r="477">
          <cell r="A477">
            <v>472</v>
          </cell>
          <cell r="B477">
            <v>5186</v>
          </cell>
          <cell r="C477" t="str">
            <v>ELECTRICOS</v>
          </cell>
          <cell r="E477" t="str">
            <v>2.3.9.6.01</v>
          </cell>
          <cell r="F477" t="str">
            <v>2.3.9.6.01</v>
          </cell>
          <cell r="G477" t="str">
            <v>ALAMBRE ERA STD #8 (REAL 6.0 MM2 = AWG#10), COLOR ROJO</v>
          </cell>
          <cell r="H477" t="str">
            <v>PIES</v>
          </cell>
          <cell r="I477">
            <v>33.771599999999999</v>
          </cell>
          <cell r="R477">
            <v>760</v>
          </cell>
        </row>
        <row r="478">
          <cell r="A478">
            <v>473</v>
          </cell>
          <cell r="B478">
            <v>5187</v>
          </cell>
          <cell r="C478" t="str">
            <v>FERRETERIA</v>
          </cell>
          <cell r="E478" t="str">
            <v>2.3.9.8.02</v>
          </cell>
          <cell r="F478" t="str">
            <v>2.3.9.8.02</v>
          </cell>
          <cell r="G478" t="str">
            <v>GRAPA PARA CABLE 6MM REDONDO COLOR BLANCO CON CLAVO DE ACERO (100/1)</v>
          </cell>
          <cell r="H478" t="str">
            <v>UD</v>
          </cell>
          <cell r="I478">
            <v>103.84</v>
          </cell>
          <cell r="R478">
            <v>25</v>
          </cell>
        </row>
        <row r="479">
          <cell r="A479">
            <v>474</v>
          </cell>
          <cell r="B479">
            <v>5188</v>
          </cell>
          <cell r="C479" t="str">
            <v>FERRETERIA</v>
          </cell>
          <cell r="E479" t="str">
            <v>2.3.9.8.02</v>
          </cell>
          <cell r="F479" t="str">
            <v>2.3.9.8.02</v>
          </cell>
          <cell r="G479" t="str">
            <v>GRAPA PARA CABLE 8MM REDONDO COLOR BLANCO CON CLAVO DE ACERO (100/1)</v>
          </cell>
          <cell r="H479" t="str">
            <v>UD</v>
          </cell>
          <cell r="I479">
            <v>142.78</v>
          </cell>
          <cell r="R479">
            <v>25</v>
          </cell>
        </row>
        <row r="480">
          <cell r="A480">
            <v>475</v>
          </cell>
          <cell r="B480">
            <v>5189</v>
          </cell>
          <cell r="C480" t="str">
            <v>FERRETERIA</v>
          </cell>
          <cell r="E480" t="str">
            <v>2.3.9.8.02</v>
          </cell>
          <cell r="F480" t="str">
            <v>2.3.9.8.02</v>
          </cell>
          <cell r="G480" t="str">
            <v>GRAPA PARA CABLE 10MM REDONDO COLOR BLANCO CON CLAVO DE ACERO (100/1)</v>
          </cell>
          <cell r="H480" t="str">
            <v>UD</v>
          </cell>
          <cell r="I480">
            <v>175.82</v>
          </cell>
          <cell r="R480">
            <v>25</v>
          </cell>
        </row>
        <row r="481">
          <cell r="A481">
            <v>476</v>
          </cell>
          <cell r="B481">
            <v>5190</v>
          </cell>
          <cell r="C481" t="str">
            <v>FERRETERIA</v>
          </cell>
          <cell r="E481" t="str">
            <v>2.3.9.8.02</v>
          </cell>
          <cell r="F481" t="str">
            <v>2.3.9.8.02</v>
          </cell>
          <cell r="G481" t="str">
            <v>GRAPA PARA CABLE 12MM REDONDO COLOR BLANCO CON CLAVO DE ACERO (100/1)</v>
          </cell>
          <cell r="H481" t="str">
            <v>UD</v>
          </cell>
          <cell r="I481">
            <v>201.78</v>
          </cell>
          <cell r="R481">
            <v>24</v>
          </cell>
        </row>
        <row r="482">
          <cell r="A482">
            <v>477</v>
          </cell>
          <cell r="B482">
            <v>5191</v>
          </cell>
          <cell r="C482" t="str">
            <v>FERRETERIA</v>
          </cell>
          <cell r="E482" t="str">
            <v>2.3.9.6.01</v>
          </cell>
          <cell r="F482" t="str">
            <v>2.3.9.6.01</v>
          </cell>
          <cell r="G482" t="str">
            <v>CAJA DE BREAKER EUROPEA 2 CIRCUITOS PARA EXTERIOR</v>
          </cell>
          <cell r="H482" t="str">
            <v>UD</v>
          </cell>
          <cell r="I482">
            <v>188.8</v>
          </cell>
          <cell r="R482">
            <v>13</v>
          </cell>
        </row>
        <row r="483">
          <cell r="A483">
            <v>478</v>
          </cell>
          <cell r="B483">
            <v>5192</v>
          </cell>
          <cell r="C483" t="str">
            <v>FERRETERIA</v>
          </cell>
          <cell r="E483" t="str">
            <v>2.3.9.6.01</v>
          </cell>
          <cell r="F483" t="str">
            <v>2.3.9.6.01</v>
          </cell>
          <cell r="G483" t="str">
            <v>CAJA DE BREAKER EUROPEA 4 CIRCUITOS PARA EXTERIOR</v>
          </cell>
          <cell r="H483" t="str">
            <v>UD</v>
          </cell>
          <cell r="I483">
            <v>394.12</v>
          </cell>
          <cell r="R483">
            <v>9</v>
          </cell>
        </row>
        <row r="484">
          <cell r="A484">
            <v>479</v>
          </cell>
          <cell r="B484">
            <v>5193</v>
          </cell>
          <cell r="C484" t="str">
            <v>FERRETERIA</v>
          </cell>
          <cell r="E484" t="str">
            <v>2.3.9.6.01</v>
          </cell>
          <cell r="F484" t="str">
            <v>2.3.9.6.01</v>
          </cell>
          <cell r="G484" t="str">
            <v>CAJA DE BREAKER EUROPEA 8 CIRCUITOS PARA EXTERIOR</v>
          </cell>
          <cell r="H484" t="str">
            <v>UD</v>
          </cell>
          <cell r="I484">
            <v>500.71333333333331</v>
          </cell>
          <cell r="R484">
            <v>11</v>
          </cell>
        </row>
        <row r="485">
          <cell r="A485">
            <v>480</v>
          </cell>
          <cell r="B485">
            <v>5194</v>
          </cell>
          <cell r="C485" t="str">
            <v>FERRETERIA</v>
          </cell>
          <cell r="E485" t="str">
            <v>2.3.9.6.01</v>
          </cell>
          <cell r="F485" t="str">
            <v>2.3.9.6.01</v>
          </cell>
          <cell r="G485" t="str">
            <v>BREAKER DOBLE EUROPEO SE PIDO 36 AMP (REAL: 32 AMP)</v>
          </cell>
          <cell r="H485" t="str">
            <v>UD</v>
          </cell>
          <cell r="I485">
            <v>451.15333333333336</v>
          </cell>
          <cell r="R485">
            <v>9</v>
          </cell>
        </row>
        <row r="486">
          <cell r="A486">
            <v>481</v>
          </cell>
          <cell r="B486">
            <v>5195</v>
          </cell>
          <cell r="C486" t="str">
            <v>FERRETERIA</v>
          </cell>
          <cell r="E486" t="str">
            <v>2.3.9.6.01</v>
          </cell>
          <cell r="F486" t="str">
            <v>2.3.9.6.01</v>
          </cell>
          <cell r="G486" t="str">
            <v>BREAKER SENCILLO EUROPEO SE PIDIO 36 AMP (REAL: 32 AMP)</v>
          </cell>
          <cell r="H486" t="str">
            <v>UD</v>
          </cell>
          <cell r="I486">
            <v>285.56</v>
          </cell>
          <cell r="R486">
            <v>13</v>
          </cell>
        </row>
        <row r="487">
          <cell r="A487">
            <v>482</v>
          </cell>
          <cell r="B487">
            <v>5196</v>
          </cell>
          <cell r="C487" t="str">
            <v>FERRETERIA</v>
          </cell>
          <cell r="E487" t="str">
            <v>2.3.9.6.01</v>
          </cell>
          <cell r="F487" t="str">
            <v>2.3.9.6.01</v>
          </cell>
          <cell r="G487" t="str">
            <v xml:space="preserve">GLOBO CON BASE PLASTICA 10" CON DIFUSOR COLOR BLANCO </v>
          </cell>
          <cell r="H487" t="str">
            <v>UD</v>
          </cell>
          <cell r="I487">
            <v>790.6</v>
          </cell>
          <cell r="R487">
            <v>4</v>
          </cell>
        </row>
        <row r="488">
          <cell r="A488">
            <v>483</v>
          </cell>
          <cell r="B488">
            <v>5197</v>
          </cell>
          <cell r="C488" t="str">
            <v>FERRETERIA</v>
          </cell>
          <cell r="E488" t="str">
            <v>2.3.9.6.01</v>
          </cell>
          <cell r="F488" t="str">
            <v>2.3.9.6.01</v>
          </cell>
          <cell r="G488" t="str">
            <v>EXTENSION ELECTRICA USO RUDO CON CABLE CALIBRE #12 20AMP. Y 3 SALIDAS 30 MTS (100 pies)</v>
          </cell>
          <cell r="H488" t="str">
            <v>UD</v>
          </cell>
          <cell r="I488">
            <v>11785.84</v>
          </cell>
          <cell r="R488">
            <v>0</v>
          </cell>
        </row>
        <row r="489">
          <cell r="A489">
            <v>484</v>
          </cell>
          <cell r="B489">
            <v>5198</v>
          </cell>
          <cell r="C489" t="str">
            <v>FERRETERIA</v>
          </cell>
          <cell r="E489" t="str">
            <v>2.3.9.6.01</v>
          </cell>
          <cell r="F489" t="str">
            <v>2.3.9.6.01</v>
          </cell>
          <cell r="G489" t="str">
            <v>EXTENSION ELECTRICA USO RUDO CON CABLE CALIBRE #12 20AMP. Y 3 SALIDAS 15 MTS (50 pies)</v>
          </cell>
          <cell r="H489" t="str">
            <v>UD</v>
          </cell>
          <cell r="I489">
            <v>6862.88</v>
          </cell>
          <cell r="R489">
            <v>0</v>
          </cell>
        </row>
        <row r="490">
          <cell r="A490">
            <v>485</v>
          </cell>
          <cell r="B490">
            <v>5199</v>
          </cell>
          <cell r="C490" t="str">
            <v>FERRETERIA</v>
          </cell>
          <cell r="E490" t="str">
            <v>2.3.9.6.01</v>
          </cell>
          <cell r="F490" t="str">
            <v>2.3.9.6.01</v>
          </cell>
          <cell r="G490" t="str">
            <v>BOMBILLO LED RUDO GU  MR16,4,5W / 5W (6500K-LUZ BLANCA)</v>
          </cell>
          <cell r="H490" t="str">
            <v>UD</v>
          </cell>
          <cell r="I490">
            <v>171.1</v>
          </cell>
          <cell r="R490">
            <v>27</v>
          </cell>
        </row>
        <row r="491">
          <cell r="A491">
            <v>486</v>
          </cell>
          <cell r="B491">
            <v>5200</v>
          </cell>
          <cell r="C491" t="str">
            <v>FERRETERIA</v>
          </cell>
          <cell r="E491" t="str">
            <v>2.3.9.6.01</v>
          </cell>
          <cell r="F491" t="str">
            <v>2.3.9.6.01</v>
          </cell>
          <cell r="G491" t="str">
            <v>BOMBILLO LED RUDO GU 10, 6500K 4,5W / 5W, 120V, 6500K-LUZ BLANCA</v>
          </cell>
          <cell r="H491" t="str">
            <v>UD</v>
          </cell>
          <cell r="I491">
            <v>192.34</v>
          </cell>
          <cell r="R491">
            <v>53</v>
          </cell>
        </row>
        <row r="492">
          <cell r="A492">
            <v>487</v>
          </cell>
          <cell r="B492">
            <v>5201</v>
          </cell>
          <cell r="C492" t="str">
            <v>FERRETERIA</v>
          </cell>
          <cell r="E492" t="str">
            <v>2.3.9.9.05</v>
          </cell>
          <cell r="F492" t="str">
            <v>2.3.9.9.05</v>
          </cell>
          <cell r="G492" t="str">
            <v xml:space="preserve">CINTA DE GOMA ELECTRICA AUTOSOLDABLE PARA 69 KV </v>
          </cell>
          <cell r="H492" t="str">
            <v>UD</v>
          </cell>
          <cell r="I492">
            <v>1189.44</v>
          </cell>
          <cell r="R492">
            <v>89</v>
          </cell>
        </row>
        <row r="493">
          <cell r="A493">
            <v>488</v>
          </cell>
          <cell r="B493">
            <v>5202</v>
          </cell>
          <cell r="C493" t="str">
            <v xml:space="preserve">DESECHABLES </v>
          </cell>
          <cell r="E493" t="str">
            <v>2.3.9.5.01</v>
          </cell>
          <cell r="F493" t="str">
            <v>2.3.9.5.01</v>
          </cell>
          <cell r="G493" t="str">
            <v>ENVASE FOAN DESECHABLES CON TAPA PARA SOPA</v>
          </cell>
          <cell r="H493" t="str">
            <v>UD</v>
          </cell>
          <cell r="I493">
            <v>29.5</v>
          </cell>
          <cell r="R493">
            <v>0</v>
          </cell>
        </row>
        <row r="494">
          <cell r="A494">
            <v>489</v>
          </cell>
          <cell r="B494">
            <v>5203</v>
          </cell>
          <cell r="C494" t="str">
            <v>FERRETERIA</v>
          </cell>
          <cell r="E494" t="str">
            <v>2.3.9.6.01</v>
          </cell>
          <cell r="F494" t="str">
            <v>2.3.9.6.01</v>
          </cell>
          <cell r="G494" t="str">
            <v>PANELES LED PROW PLD-15 A EMPOTRABLES 12W 6500K</v>
          </cell>
          <cell r="H494" t="str">
            <v>UD</v>
          </cell>
          <cell r="I494">
            <v>271.39999999999998</v>
          </cell>
          <cell r="R494">
            <v>15</v>
          </cell>
        </row>
        <row r="495">
          <cell r="A495">
            <v>490</v>
          </cell>
          <cell r="B495">
            <v>5204</v>
          </cell>
          <cell r="C495" t="str">
            <v xml:space="preserve">EQUIPOS </v>
          </cell>
          <cell r="E495" t="str">
            <v>2.6.2.1.01</v>
          </cell>
          <cell r="F495" t="str">
            <v>2.6.2.1.01</v>
          </cell>
          <cell r="G495" t="str">
            <v>HOLLYLAND LARK M2S MINI COMBO (CAMERA RX+TYPE-C RX) WIRELESS LAVALIER MICROPHONE SN: 9422G3RF3Z</v>
          </cell>
          <cell r="H495" t="str">
            <v>UD</v>
          </cell>
          <cell r="I495">
            <v>11573.912</v>
          </cell>
          <cell r="R495">
            <v>0</v>
          </cell>
        </row>
        <row r="496">
          <cell r="A496">
            <v>491</v>
          </cell>
          <cell r="B496">
            <v>5205</v>
          </cell>
          <cell r="C496" t="str">
            <v xml:space="preserve">EQUIPOS </v>
          </cell>
          <cell r="E496" t="str">
            <v>2.6.2.1.01</v>
          </cell>
          <cell r="F496" t="str">
            <v>2.6.2.1.01</v>
          </cell>
          <cell r="G496" t="str">
            <v>HOLLYLAND LARK M2S MINI COMBO (CAMERA RX+TYPE-C RX) WIRELESS LAVALIER MICROPHONE SN: 24M22G2BE3V</v>
          </cell>
          <cell r="H496" t="str">
            <v>UD</v>
          </cell>
          <cell r="I496">
            <v>11573.912</v>
          </cell>
          <cell r="R496">
            <v>0</v>
          </cell>
        </row>
        <row r="497">
          <cell r="A497">
            <v>492</v>
          </cell>
          <cell r="B497">
            <v>5206</v>
          </cell>
          <cell r="C497" t="str">
            <v xml:space="preserve">EQUIPOS </v>
          </cell>
          <cell r="E497" t="str">
            <v>2.6.2.3.01</v>
          </cell>
          <cell r="F497" t="str">
            <v>2.6.2.3.01</v>
          </cell>
          <cell r="G497" t="str">
            <v>TAMRON 70-180MM F/2 8 DI II VC VXD G2 LENS FOR SONY E SN: 031708</v>
          </cell>
          <cell r="H497" t="str">
            <v>UD</v>
          </cell>
          <cell r="I497">
            <v>95071.42</v>
          </cell>
          <cell r="R497">
            <v>0</v>
          </cell>
        </row>
        <row r="498">
          <cell r="A498">
            <v>493</v>
          </cell>
          <cell r="B498">
            <v>5207</v>
          </cell>
          <cell r="C498" t="str">
            <v xml:space="preserve">EQUIPOS </v>
          </cell>
          <cell r="E498" t="str">
            <v>2.6.2.3.01</v>
          </cell>
          <cell r="F498" t="str">
            <v>2.6.2.3.01</v>
          </cell>
          <cell r="G498" t="str">
            <v>SN: OSMO POCKET 3 CREATOR COMBO SN:5WZTN3M0024Q23/5WTZN3K002P8JN</v>
          </cell>
          <cell r="H498" t="str">
            <v>UD</v>
          </cell>
          <cell r="I498">
            <v>86638.998400000011</v>
          </cell>
          <cell r="R498">
            <v>0</v>
          </cell>
        </row>
        <row r="499">
          <cell r="A499">
            <v>494</v>
          </cell>
          <cell r="B499">
            <v>5208</v>
          </cell>
          <cell r="C499" t="str">
            <v xml:space="preserve">EQUIPOS </v>
          </cell>
          <cell r="E499" t="str">
            <v>2.3.9.8.02</v>
          </cell>
          <cell r="F499" t="str">
            <v>2.3.9.8.02</v>
          </cell>
          <cell r="G499" t="str">
            <v>(22)60CM REFLECTOR 7-IN-1 RFT-10</v>
          </cell>
          <cell r="H499" t="str">
            <v>UD</v>
          </cell>
          <cell r="I499">
            <v>2066.77</v>
          </cell>
          <cell r="R499">
            <v>0</v>
          </cell>
        </row>
        <row r="500">
          <cell r="A500">
            <v>495</v>
          </cell>
          <cell r="B500">
            <v>5209</v>
          </cell>
          <cell r="C500" t="str">
            <v xml:space="preserve">EQUIPOS </v>
          </cell>
          <cell r="E500" t="str">
            <v>2.6.2.1.01</v>
          </cell>
          <cell r="F500" t="str">
            <v>2.6.2.1.01</v>
          </cell>
          <cell r="G500" t="str">
            <v>HOLLYLAND SOLIDCOM SE PRO 6S</v>
          </cell>
          <cell r="H500" t="str">
            <v>UD</v>
          </cell>
          <cell r="I500">
            <v>91764.588000000003</v>
          </cell>
          <cell r="R500">
            <v>0</v>
          </cell>
        </row>
        <row r="501">
          <cell r="A501">
            <v>496</v>
          </cell>
          <cell r="B501">
            <v>5210</v>
          </cell>
          <cell r="C501" t="str">
            <v xml:space="preserve">EQUIPOS </v>
          </cell>
          <cell r="E501" t="str">
            <v>2.6.2.3.01</v>
          </cell>
          <cell r="F501" t="str">
            <v>2.6.2.3.01</v>
          </cell>
          <cell r="G501" t="str">
            <v>LENTE ESTANDART TAMRON SONY 28-75MM F/28 III VDX G2</v>
          </cell>
          <cell r="H501" t="str">
            <v>UD</v>
          </cell>
          <cell r="I501">
            <v>58410</v>
          </cell>
          <cell r="R501">
            <v>0</v>
          </cell>
        </row>
        <row r="502">
          <cell r="A502">
            <v>497</v>
          </cell>
          <cell r="B502">
            <v>5211</v>
          </cell>
          <cell r="C502" t="str">
            <v xml:space="preserve">EQUIPOS </v>
          </cell>
          <cell r="E502" t="str">
            <v>2.6.2.3.01</v>
          </cell>
          <cell r="F502" t="str">
            <v>2.6.2.3.01</v>
          </cell>
          <cell r="G502" t="str">
            <v>LENTE GRAN ANGULAR DE 17-28MM F/2,8 DI III LENS FOR SONY E SN:651216</v>
          </cell>
          <cell r="H502" t="str">
            <v>UD</v>
          </cell>
          <cell r="I502">
            <v>60770</v>
          </cell>
          <cell r="R502">
            <v>0</v>
          </cell>
        </row>
        <row r="503">
          <cell r="A503">
            <v>498</v>
          </cell>
          <cell r="B503">
            <v>5212</v>
          </cell>
          <cell r="C503" t="str">
            <v xml:space="preserve">EQUIPOS </v>
          </cell>
          <cell r="E503" t="str">
            <v>2.3.9.8.02</v>
          </cell>
          <cell r="F503" t="str">
            <v>2.3.9.8.02</v>
          </cell>
          <cell r="G503" t="str">
            <v>FLASH PARA CAMARA V860II-S CAMARA FLASH GODOX</v>
          </cell>
          <cell r="H503" t="str">
            <v>UD</v>
          </cell>
          <cell r="I503">
            <v>14160</v>
          </cell>
          <cell r="R503">
            <v>0</v>
          </cell>
        </row>
        <row r="504">
          <cell r="A504">
            <v>499</v>
          </cell>
          <cell r="B504">
            <v>5213</v>
          </cell>
          <cell r="C504" t="str">
            <v>PINTURA</v>
          </cell>
          <cell r="E504" t="str">
            <v>2.3.7.2.06</v>
          </cell>
          <cell r="F504" t="str">
            <v>2.3.7.2.06</v>
          </cell>
          <cell r="G504" t="str">
            <v xml:space="preserve">PINTURA CANO ESMALTE  INDUSTRIAL - NEGRO </v>
          </cell>
          <cell r="H504" t="str">
            <v>GALON</v>
          </cell>
          <cell r="I504">
            <v>1179.528</v>
          </cell>
          <cell r="R504">
            <v>11</v>
          </cell>
        </row>
        <row r="505">
          <cell r="A505">
            <v>500</v>
          </cell>
          <cell r="B505">
            <v>5214</v>
          </cell>
          <cell r="C505" t="str">
            <v>PINTURA</v>
          </cell>
          <cell r="E505" t="str">
            <v>2.3.7.2.06</v>
          </cell>
          <cell r="F505" t="str">
            <v>2.3.7.2.06</v>
          </cell>
          <cell r="G505" t="str">
            <v>PINTURA CANO PRO AVANCE BLANCO PERLA C09</v>
          </cell>
          <cell r="H505" t="str">
            <v>CUBETAS</v>
          </cell>
          <cell r="I505">
            <v>2832</v>
          </cell>
          <cell r="R505">
            <v>34</v>
          </cell>
        </row>
        <row r="506">
          <cell r="A506">
            <v>501</v>
          </cell>
          <cell r="B506">
            <v>5215</v>
          </cell>
          <cell r="C506" t="str">
            <v>PINTURA</v>
          </cell>
          <cell r="E506" t="str">
            <v>2.3.7.2.06</v>
          </cell>
          <cell r="F506" t="str">
            <v>2.3.7.2.06</v>
          </cell>
          <cell r="G506" t="str">
            <v>PINTURA IMPERMEABILIZANTE CANO ELASTOMERICO ELASTO-MASTER</v>
          </cell>
          <cell r="H506" t="str">
            <v>CUBETAS</v>
          </cell>
          <cell r="I506">
            <v>4866.91</v>
          </cell>
          <cell r="R506">
            <v>2</v>
          </cell>
        </row>
        <row r="507">
          <cell r="A507">
            <v>502</v>
          </cell>
          <cell r="B507">
            <v>5216</v>
          </cell>
          <cell r="C507" t="str">
            <v>FERRETERIA</v>
          </cell>
          <cell r="E507" t="str">
            <v>2.6.5.7.01</v>
          </cell>
          <cell r="F507" t="str">
            <v>2.6.5.7.01</v>
          </cell>
          <cell r="G507" t="str">
            <v>TALADRO INALAMBRICO BRUSHLESS ATORNILLADOR 1/4</v>
          </cell>
          <cell r="H507" t="str">
            <v>UD</v>
          </cell>
          <cell r="I507">
            <v>6047.5</v>
          </cell>
          <cell r="R507">
            <v>0</v>
          </cell>
        </row>
        <row r="508">
          <cell r="A508">
            <v>503</v>
          </cell>
          <cell r="B508">
            <v>5217</v>
          </cell>
          <cell r="C508" t="str">
            <v>FERRETERIA</v>
          </cell>
          <cell r="E508" t="str">
            <v>2.3.6.3.04</v>
          </cell>
          <cell r="F508" t="str">
            <v>2.3.6.3.04</v>
          </cell>
          <cell r="G508" t="str">
            <v>MARTILLOS</v>
          </cell>
          <cell r="H508" t="str">
            <v>UD</v>
          </cell>
          <cell r="I508">
            <v>339.84</v>
          </cell>
          <cell r="R508">
            <v>0</v>
          </cell>
        </row>
        <row r="509">
          <cell r="A509">
            <v>504</v>
          </cell>
          <cell r="B509">
            <v>5218</v>
          </cell>
          <cell r="C509" t="str">
            <v>OFICINA</v>
          </cell>
          <cell r="E509" t="str">
            <v>2.3.9.2.01</v>
          </cell>
          <cell r="F509" t="str">
            <v>2.3.9.2.01</v>
          </cell>
          <cell r="G509" t="str">
            <v>PIZARRA DE CORCHO M/ ALUMINIO 36 X 48</v>
          </cell>
          <cell r="H509" t="str">
            <v>UD</v>
          </cell>
          <cell r="I509">
            <v>1298</v>
          </cell>
          <cell r="R509">
            <v>19</v>
          </cell>
        </row>
        <row r="510">
          <cell r="A510">
            <v>505</v>
          </cell>
          <cell r="B510">
            <v>5219</v>
          </cell>
          <cell r="C510" t="str">
            <v>PINTURA</v>
          </cell>
          <cell r="E510" t="str">
            <v>2.3.7.2.06</v>
          </cell>
          <cell r="F510" t="str">
            <v>2.3.7.2.06</v>
          </cell>
          <cell r="G510" t="str">
            <v>PINTURA CANO ESMALTE INDUSTRIAL- BLANCO C00</v>
          </cell>
          <cell r="H510" t="str">
            <v>GALON</v>
          </cell>
          <cell r="I510">
            <v>1179.528</v>
          </cell>
          <cell r="R510">
            <v>6</v>
          </cell>
        </row>
        <row r="511">
          <cell r="A511">
            <v>506</v>
          </cell>
          <cell r="B511">
            <v>5220</v>
          </cell>
          <cell r="C511" t="str">
            <v>TRANSPORTE</v>
          </cell>
          <cell r="E511" t="str">
            <v>2.6.4.8.01</v>
          </cell>
          <cell r="F511" t="str">
            <v>2.6.4.8.01</v>
          </cell>
          <cell r="G511" t="str">
            <v>TRICICLO 200ZH-5DL CON PLACA X1000 200ZH-5DL TBLHCM6L1S8703748</v>
          </cell>
          <cell r="H511" t="str">
            <v>UD</v>
          </cell>
          <cell r="I511">
            <v>191151.1972</v>
          </cell>
          <cell r="R511">
            <v>0</v>
          </cell>
        </row>
        <row r="512">
          <cell r="A512">
            <v>507</v>
          </cell>
          <cell r="B512">
            <v>5221</v>
          </cell>
          <cell r="C512" t="str">
            <v>FERRETERIA</v>
          </cell>
          <cell r="E512" t="str">
            <v>2.6.5.6.01</v>
          </cell>
          <cell r="F512" t="str">
            <v>2.6.5.6.01</v>
          </cell>
          <cell r="G512" t="str">
            <v>PLANTA ELECTRICA GASOLINA 5,5 KM 110/220V 4 POWER  (REFERENCIA 6500E) 16500</v>
          </cell>
          <cell r="H512" t="str">
            <v>UD</v>
          </cell>
          <cell r="I512">
            <v>64782</v>
          </cell>
          <cell r="R512">
            <v>0</v>
          </cell>
        </row>
        <row r="513">
          <cell r="A513">
            <v>508</v>
          </cell>
          <cell r="B513">
            <v>5222</v>
          </cell>
          <cell r="C513" t="str">
            <v>INFANTILES</v>
          </cell>
          <cell r="E513" t="str">
            <v>2.3.9.2.01</v>
          </cell>
          <cell r="F513" t="str">
            <v>2.3.9.2.01</v>
          </cell>
          <cell r="G513" t="str">
            <v>CRAYOLAS TIPO ÓLEO (CAJA 12/1).</v>
          </cell>
          <cell r="H513" t="str">
            <v>CAJA</v>
          </cell>
          <cell r="I513">
            <v>224.2</v>
          </cell>
          <cell r="R513">
            <v>0</v>
          </cell>
        </row>
        <row r="514">
          <cell r="A514">
            <v>509</v>
          </cell>
          <cell r="B514">
            <v>5223</v>
          </cell>
          <cell r="C514" t="str">
            <v>INFANTILES</v>
          </cell>
          <cell r="E514" t="str">
            <v>2.3.9.9.05</v>
          </cell>
          <cell r="F514" t="str">
            <v>2.3.9.9.05</v>
          </cell>
          <cell r="G514" t="str">
            <v xml:space="preserve">FUNDAS ADHESIVAS CELOFÁN 26 X 13 CM, APROX. </v>
          </cell>
          <cell r="H514" t="str">
            <v>UD</v>
          </cell>
          <cell r="I514">
            <v>35.4</v>
          </cell>
          <cell r="R514">
            <v>0</v>
          </cell>
        </row>
        <row r="515">
          <cell r="A515">
            <v>510</v>
          </cell>
          <cell r="B515">
            <v>5224</v>
          </cell>
          <cell r="C515" t="str">
            <v>INFANTILES</v>
          </cell>
          <cell r="E515" t="str">
            <v>2.3.3.1.01</v>
          </cell>
          <cell r="F515" t="str">
            <v>2.3.3.1.01</v>
          </cell>
          <cell r="G515" t="str">
            <v>PAPEL FABRIANO 35 X 50 CM 1/4.</v>
          </cell>
          <cell r="H515" t="str">
            <v>UD</v>
          </cell>
          <cell r="I515">
            <v>59</v>
          </cell>
          <cell r="R515">
            <v>0</v>
          </cell>
        </row>
        <row r="516">
          <cell r="A516">
            <v>511</v>
          </cell>
          <cell r="B516">
            <v>5225</v>
          </cell>
          <cell r="C516" t="str">
            <v>INFANTILES</v>
          </cell>
          <cell r="E516" t="str">
            <v>2.3.9.2.01</v>
          </cell>
          <cell r="F516" t="str">
            <v>2.3.9.2.01</v>
          </cell>
          <cell r="G516" t="str">
            <v>LÁPICES DE COLORES (CAJA DE 24/1).</v>
          </cell>
          <cell r="H516" t="str">
            <v>UD</v>
          </cell>
          <cell r="I516">
            <v>113.87</v>
          </cell>
          <cell r="R516">
            <v>40</v>
          </cell>
        </row>
        <row r="517">
          <cell r="A517">
            <v>512</v>
          </cell>
          <cell r="B517">
            <v>5226</v>
          </cell>
          <cell r="C517" t="str">
            <v>INFANTILES</v>
          </cell>
          <cell r="E517" t="str">
            <v>2.3.3.2.01</v>
          </cell>
          <cell r="F517" t="str">
            <v>2.3.3.2.01</v>
          </cell>
          <cell r="G517" t="str">
            <v>FOAMY LISO 50 X 70 CM (COLORES VARIADOS).</v>
          </cell>
          <cell r="H517" t="str">
            <v>UD</v>
          </cell>
          <cell r="I517">
            <v>59</v>
          </cell>
          <cell r="R517">
            <v>0</v>
          </cell>
        </row>
        <row r="518">
          <cell r="A518">
            <v>513</v>
          </cell>
          <cell r="B518">
            <v>5227</v>
          </cell>
          <cell r="C518" t="str">
            <v>INFANTILES</v>
          </cell>
          <cell r="E518" t="str">
            <v>2.3.6.3.04</v>
          </cell>
          <cell r="F518" t="str">
            <v>2.3.6.3.04</v>
          </cell>
          <cell r="G518" t="str">
            <v>BROCHA 1 1/4 PULGADAS</v>
          </cell>
          <cell r="H518" t="str">
            <v>UD</v>
          </cell>
          <cell r="I518">
            <v>200.6</v>
          </cell>
          <cell r="R518">
            <v>0</v>
          </cell>
        </row>
        <row r="519">
          <cell r="A519">
            <v>514</v>
          </cell>
          <cell r="B519">
            <v>5228</v>
          </cell>
          <cell r="C519" t="str">
            <v>INFANTILES</v>
          </cell>
          <cell r="E519" t="str">
            <v>2.3.9.6.01</v>
          </cell>
          <cell r="F519" t="str">
            <v>2.3.9.6.01</v>
          </cell>
          <cell r="G519" t="str">
            <v>TIJERA 5" PUNTA REDONDA P/ NIÑO</v>
          </cell>
          <cell r="H519" t="str">
            <v>UD</v>
          </cell>
          <cell r="I519">
            <v>44.25</v>
          </cell>
          <cell r="R519">
            <v>25</v>
          </cell>
        </row>
        <row r="520">
          <cell r="A520">
            <v>515</v>
          </cell>
          <cell r="B520">
            <v>5229</v>
          </cell>
          <cell r="C520" t="str">
            <v>INFANTILES</v>
          </cell>
          <cell r="E520" t="str">
            <v>2.3.3.1.01</v>
          </cell>
          <cell r="F520" t="str">
            <v>2.3.3.1.01</v>
          </cell>
          <cell r="G520" t="str">
            <v>SOGA DE NYLON DE 1/2 PULG. (100 PIES).</v>
          </cell>
          <cell r="H520" t="str">
            <v>UD</v>
          </cell>
          <cell r="I520">
            <v>2006</v>
          </cell>
          <cell r="R520">
            <v>0</v>
          </cell>
        </row>
        <row r="521">
          <cell r="A521">
            <v>516</v>
          </cell>
          <cell r="B521">
            <v>5230</v>
          </cell>
          <cell r="C521" t="str">
            <v>INFANTILES</v>
          </cell>
          <cell r="E521" t="str">
            <v>2.3.9.9.05</v>
          </cell>
          <cell r="F521" t="str">
            <v>2.3.9.9.05</v>
          </cell>
          <cell r="G521" t="str">
            <v>CANASTAS PLÁSTICAS PEQUEÑAS.</v>
          </cell>
          <cell r="H521" t="str">
            <v>UD</v>
          </cell>
          <cell r="I521">
            <v>708</v>
          </cell>
          <cell r="R521">
            <v>0</v>
          </cell>
        </row>
        <row r="522">
          <cell r="A522">
            <v>517</v>
          </cell>
          <cell r="B522">
            <v>5231</v>
          </cell>
          <cell r="C522" t="str">
            <v>INFANTILES</v>
          </cell>
          <cell r="E522" t="str">
            <v>2.3.3.2.01</v>
          </cell>
          <cell r="F522" t="str">
            <v>2.3.3.2.01</v>
          </cell>
          <cell r="G522" t="str">
            <v>CARTULINAS BLANCAS 50 X 65 CM.</v>
          </cell>
          <cell r="H522" t="str">
            <v>UD</v>
          </cell>
          <cell r="I522">
            <v>82.6</v>
          </cell>
          <cell r="R522">
            <v>0</v>
          </cell>
        </row>
        <row r="523">
          <cell r="A523">
            <v>518</v>
          </cell>
          <cell r="B523">
            <v>5232</v>
          </cell>
          <cell r="C523" t="str">
            <v>INFANTILES</v>
          </cell>
          <cell r="E523" t="str">
            <v>2.3.3.2.01</v>
          </cell>
          <cell r="F523" t="str">
            <v>2.3.3.2.01</v>
          </cell>
          <cell r="G523" t="str">
            <v xml:space="preserve">CARTULINAS DE VARIOS COLORES </v>
          </cell>
          <cell r="H523" t="str">
            <v>UD</v>
          </cell>
          <cell r="I523">
            <v>44.598099999999995</v>
          </cell>
          <cell r="R523">
            <v>40</v>
          </cell>
        </row>
        <row r="524">
          <cell r="A524">
            <v>519</v>
          </cell>
          <cell r="B524">
            <v>5233</v>
          </cell>
          <cell r="C524" t="str">
            <v>INFANTILES</v>
          </cell>
          <cell r="E524" t="str">
            <v>2.3.7.2.06</v>
          </cell>
          <cell r="F524" t="str">
            <v>2.3.7.2.06</v>
          </cell>
          <cell r="G524" t="str">
            <v>TEMPERA (GALÓN DE VARIOS COLORES: ROJO, AMARILLO, AZUL, NEGRO Y BLANCO).</v>
          </cell>
          <cell r="H524" t="str">
            <v>GALON</v>
          </cell>
          <cell r="I524">
            <v>2006</v>
          </cell>
          <cell r="R524">
            <v>0</v>
          </cell>
        </row>
        <row r="525">
          <cell r="A525">
            <v>520</v>
          </cell>
          <cell r="B525">
            <v>5234</v>
          </cell>
          <cell r="C525" t="str">
            <v>INFANTILES</v>
          </cell>
          <cell r="E525" t="str">
            <v>2.3.9.4.01</v>
          </cell>
          <cell r="F525" t="str">
            <v>2.3.9.4.01</v>
          </cell>
          <cell r="G525" t="str">
            <v>ESCARCHA O DIAMANTINA SUELTA, DISPENSADOR DE 1/2 LB. (COLORES: ROJO, PLATEADO Y AZÚL). POTE.</v>
          </cell>
          <cell r="H525" t="str">
            <v>GALON</v>
          </cell>
          <cell r="I525">
            <v>531</v>
          </cell>
          <cell r="R525">
            <v>0</v>
          </cell>
        </row>
        <row r="526">
          <cell r="A526">
            <v>521</v>
          </cell>
          <cell r="B526">
            <v>5235</v>
          </cell>
          <cell r="C526" t="str">
            <v>INFANTILES</v>
          </cell>
          <cell r="E526" t="str">
            <v>2.3.9.4.01</v>
          </cell>
          <cell r="F526" t="str">
            <v>2.3.9.4.01</v>
          </cell>
          <cell r="G526" t="str">
            <v>PACK DE HUEVOS PLÁSTICOS DE DIFERENTES COLORES (PAQ. 40/1).</v>
          </cell>
          <cell r="H526" t="str">
            <v>PAQ</v>
          </cell>
          <cell r="I526">
            <v>2690.4</v>
          </cell>
          <cell r="R526">
            <v>0</v>
          </cell>
        </row>
        <row r="527">
          <cell r="A527">
            <v>522</v>
          </cell>
          <cell r="B527">
            <v>5236</v>
          </cell>
          <cell r="C527" t="str">
            <v>INFANTILES</v>
          </cell>
          <cell r="E527" t="str">
            <v>2.3.9.3.01</v>
          </cell>
          <cell r="F527" t="str">
            <v>2.3.9.3.01</v>
          </cell>
          <cell r="G527" t="str">
            <v>PALITOS BAJA LEGUA 11.4 X 1 CM (PAQ. 50/1).</v>
          </cell>
          <cell r="H527" t="str">
            <v>UD</v>
          </cell>
          <cell r="I527">
            <v>118</v>
          </cell>
          <cell r="R527">
            <v>0</v>
          </cell>
        </row>
        <row r="528">
          <cell r="A528">
            <v>523</v>
          </cell>
          <cell r="B528">
            <v>5237</v>
          </cell>
          <cell r="C528" t="str">
            <v>INFANTILES</v>
          </cell>
          <cell r="E528" t="str">
            <v>2.3.9.9.05</v>
          </cell>
          <cell r="F528" t="str">
            <v>2.3.9.9.05</v>
          </cell>
          <cell r="G528" t="str">
            <v>ROLLO DE CINTA DE TELA SATÍN DE 2 CM (10 YDS.)</v>
          </cell>
          <cell r="H528" t="str">
            <v>UD</v>
          </cell>
          <cell r="I528">
            <v>1003</v>
          </cell>
          <cell r="R528">
            <v>0</v>
          </cell>
        </row>
        <row r="529">
          <cell r="A529">
            <v>524</v>
          </cell>
          <cell r="B529">
            <v>5238</v>
          </cell>
          <cell r="C529" t="str">
            <v>EQUIPOS</v>
          </cell>
          <cell r="E529" t="str">
            <v>2.6.2.1.01</v>
          </cell>
          <cell r="F529" t="str">
            <v>2.6.2.1.01</v>
          </cell>
          <cell r="G529" t="str">
            <v>BOCINAS AMPLIFICADAS DE 15", RECARGABLES ARGOM</v>
          </cell>
          <cell r="H529" t="str">
            <v>UD</v>
          </cell>
          <cell r="I529">
            <v>10635.0214</v>
          </cell>
          <cell r="R529">
            <v>0</v>
          </cell>
        </row>
        <row r="530">
          <cell r="A530">
            <v>525</v>
          </cell>
          <cell r="B530">
            <v>5239</v>
          </cell>
          <cell r="C530" t="str">
            <v>TECNOLOGIA</v>
          </cell>
          <cell r="E530" t="str">
            <v>2.3.9.2.01</v>
          </cell>
          <cell r="F530" t="str">
            <v>2.3.9.2.01</v>
          </cell>
          <cell r="G530" t="str">
            <v>TARJETA DE MEMORIA SD XC, 128 GB, V60, P/CÁMARAS DIGITALES 4K.</v>
          </cell>
          <cell r="H530" t="str">
            <v>UD</v>
          </cell>
          <cell r="I530">
            <v>3658</v>
          </cell>
          <cell r="R530">
            <v>0</v>
          </cell>
        </row>
        <row r="531">
          <cell r="A531">
            <v>526</v>
          </cell>
          <cell r="B531">
            <v>5240</v>
          </cell>
          <cell r="C531" t="str">
            <v>ELECTRICOS</v>
          </cell>
          <cell r="E531" t="str">
            <v>2.3.9.6.01</v>
          </cell>
          <cell r="F531" t="str">
            <v>2.3.9.6.01</v>
          </cell>
          <cell r="G531" t="str">
            <v>CABLES XLR DE 25 PIES.</v>
          </cell>
          <cell r="H531" t="str">
            <v>UD</v>
          </cell>
          <cell r="I531">
            <v>1298</v>
          </cell>
          <cell r="R531">
            <v>0</v>
          </cell>
        </row>
        <row r="532">
          <cell r="A532">
            <v>527</v>
          </cell>
          <cell r="B532">
            <v>5241</v>
          </cell>
          <cell r="C532" t="str">
            <v>IMPRESOS</v>
          </cell>
          <cell r="E532" t="str">
            <v>2.2.2.2.01</v>
          </cell>
          <cell r="F532" t="str">
            <v>2.2.2.2.01</v>
          </cell>
          <cell r="G532" t="str">
            <v>TALONARIOS EN BON 20 IMPRESOS A FULL COLORS NUMEADOS DESDE EL 1001, 50/1</v>
          </cell>
          <cell r="H532" t="str">
            <v>UD</v>
          </cell>
          <cell r="I532">
            <v>0</v>
          </cell>
          <cell r="R532">
            <v>0</v>
          </cell>
        </row>
        <row r="533">
          <cell r="A533">
            <v>528</v>
          </cell>
          <cell r="B533">
            <v>5242</v>
          </cell>
          <cell r="C533" t="str">
            <v>IMPRESOS</v>
          </cell>
          <cell r="E533" t="str">
            <v>2.2.2.2.01</v>
          </cell>
          <cell r="F533" t="str">
            <v>2.2.2.2.01</v>
          </cell>
          <cell r="G533" t="str">
            <v>TALONARIOS EN BON  IMPRESOS A FULL COLORS SIN COPIA ENUMERADOS , CAJA CHICA</v>
          </cell>
          <cell r="H533" t="str">
            <v>UD</v>
          </cell>
          <cell r="I533">
            <v>0</v>
          </cell>
          <cell r="R533">
            <v>0</v>
          </cell>
        </row>
        <row r="534">
          <cell r="A534">
            <v>529</v>
          </cell>
          <cell r="B534">
            <v>5243</v>
          </cell>
          <cell r="C534" t="str">
            <v>EQUIPOS</v>
          </cell>
          <cell r="E534" t="str">
            <v>2.6.2.3.01</v>
          </cell>
          <cell r="F534" t="str">
            <v>2.6.2.3.01</v>
          </cell>
          <cell r="G534" t="str">
            <v>CÁMARA SIN ESPEJO SONY A7 IV.  DE LENTE INTERCAMBIABLE, FULL FRAME, 4K DE 33 MP</v>
          </cell>
          <cell r="H534" t="str">
            <v>UD</v>
          </cell>
          <cell r="I534">
            <v>185230.5</v>
          </cell>
          <cell r="R534">
            <v>0</v>
          </cell>
        </row>
        <row r="535">
          <cell r="A535">
            <v>530</v>
          </cell>
          <cell r="B535">
            <v>5244</v>
          </cell>
          <cell r="C535" t="str">
            <v>AUDIOVISUALES</v>
          </cell>
          <cell r="E535" t="str">
            <v>2.3.9.8.01</v>
          </cell>
          <cell r="F535" t="str">
            <v>2.3.9.8.01</v>
          </cell>
          <cell r="G535" t="str">
            <v>BATERÍAS SONY NP-FZ100 RECARGABLES DE 2280mAh P/CÁMARAS DIGITALES</v>
          </cell>
          <cell r="H535" t="str">
            <v>UD</v>
          </cell>
          <cell r="I535">
            <v>4956</v>
          </cell>
          <cell r="R535">
            <v>0</v>
          </cell>
        </row>
        <row r="536">
          <cell r="A536">
            <v>531</v>
          </cell>
          <cell r="B536">
            <v>5245</v>
          </cell>
          <cell r="C536" t="str">
            <v>AUDIOVISUALES</v>
          </cell>
          <cell r="E536" t="str">
            <v>2.3.9.8.02</v>
          </cell>
          <cell r="F536" t="str">
            <v>2.3.9.8.02</v>
          </cell>
          <cell r="G536" t="str">
            <v>LUZ DE VIDEO LED CB200B 210W CON CONTROL REMOTO DE 2,4 G/APP</v>
          </cell>
          <cell r="H536" t="str">
            <v>UD</v>
          </cell>
          <cell r="I536">
            <v>22007</v>
          </cell>
          <cell r="R536">
            <v>0</v>
          </cell>
        </row>
        <row r="537">
          <cell r="A537">
            <v>532</v>
          </cell>
          <cell r="B537">
            <v>5246</v>
          </cell>
          <cell r="C537" t="str">
            <v>EQUIPOS</v>
          </cell>
          <cell r="E537" t="str">
            <v>2.6.5.5.01</v>
          </cell>
          <cell r="F537" t="str">
            <v>2.6.5.5.01</v>
          </cell>
          <cell r="G537" t="str">
            <v xml:space="preserve">CONMUTADOR DE TRANSMICION EN VIVO HDMI FEELWORLD L4 CON MONITOR LCD DE 10,1" </v>
          </cell>
          <cell r="H537" t="str">
            <v>UD</v>
          </cell>
          <cell r="I537">
            <v>51849.2</v>
          </cell>
          <cell r="R537">
            <v>0</v>
          </cell>
        </row>
        <row r="538">
          <cell r="A538">
            <v>533</v>
          </cell>
          <cell r="B538">
            <v>5247</v>
          </cell>
          <cell r="C538" t="str">
            <v>AUDIOVISUALES</v>
          </cell>
          <cell r="E538" t="str">
            <v>2.3.9.6.01</v>
          </cell>
          <cell r="F538" t="str">
            <v>2.3.9.6.01</v>
          </cell>
          <cell r="G538" t="str">
            <v>CARGADOR  PORTATIL PARA PORTATIL DE 24,000 MAH,140W (POWER BANK )</v>
          </cell>
          <cell r="H538" t="str">
            <v>UD</v>
          </cell>
          <cell r="I538">
            <v>8077.0999999999995</v>
          </cell>
          <cell r="R538">
            <v>0</v>
          </cell>
        </row>
        <row r="539">
          <cell r="A539">
            <v>534</v>
          </cell>
          <cell r="B539">
            <v>5248</v>
          </cell>
          <cell r="C539" t="str">
            <v>AUDIOVISUALES</v>
          </cell>
          <cell r="E539" t="str">
            <v>2.3.9.2.01</v>
          </cell>
          <cell r="F539" t="str">
            <v>2.3.9.2.01</v>
          </cell>
          <cell r="G539" t="str">
            <v>TARJETA DE MEMORIA SANDISK EXTREME PRO UHS-I SDXC DE 128 GB , P/CÁMARAS DIGITALES 4K</v>
          </cell>
          <cell r="H539" t="str">
            <v>UD</v>
          </cell>
          <cell r="I539">
            <v>2065</v>
          </cell>
          <cell r="R539">
            <v>0</v>
          </cell>
        </row>
        <row r="540">
          <cell r="A540">
            <v>535</v>
          </cell>
          <cell r="B540">
            <v>5249</v>
          </cell>
          <cell r="C540" t="str">
            <v>EQUIPOS</v>
          </cell>
          <cell r="E540" t="str">
            <v>2.6.2.1.01</v>
          </cell>
          <cell r="F540" t="str">
            <v>2.6.2.1.01</v>
          </cell>
          <cell r="G540" t="str">
            <v>SKP MICRÓFONOS INALÁMBRICO, DE MANO UHF</v>
          </cell>
          <cell r="H540" t="str">
            <v>UD</v>
          </cell>
          <cell r="I540">
            <v>10354.5</v>
          </cell>
          <cell r="R540">
            <v>0</v>
          </cell>
        </row>
        <row r="541">
          <cell r="A541">
            <v>536</v>
          </cell>
          <cell r="B541">
            <v>5250</v>
          </cell>
          <cell r="C541" t="str">
            <v>EQUIPOS</v>
          </cell>
          <cell r="E541" t="str">
            <v>2.6.2.1.01</v>
          </cell>
          <cell r="F541" t="str">
            <v>2.6.2.1.01</v>
          </cell>
          <cell r="G541" t="str">
            <v>GRAVADORA DE VOZ  DIGITAL DE 8 GB</v>
          </cell>
          <cell r="H541" t="str">
            <v>UD</v>
          </cell>
          <cell r="I541">
            <v>1616.6</v>
          </cell>
          <cell r="R541">
            <v>0</v>
          </cell>
        </row>
        <row r="542">
          <cell r="A542">
            <v>537</v>
          </cell>
          <cell r="B542">
            <v>5251</v>
          </cell>
          <cell r="C542" t="str">
            <v>ELECTRICOS</v>
          </cell>
          <cell r="E542" t="str">
            <v>2.3.9.6.01</v>
          </cell>
          <cell r="F542" t="str">
            <v>2.3.9.6.01</v>
          </cell>
          <cell r="G542" t="str">
            <v>CABLES XLR DE 50 PIES.</v>
          </cell>
          <cell r="H542" t="str">
            <v>UD</v>
          </cell>
          <cell r="I542">
            <v>1656.72</v>
          </cell>
          <cell r="R542">
            <v>0</v>
          </cell>
        </row>
        <row r="543">
          <cell r="A543">
            <v>538</v>
          </cell>
          <cell r="B543">
            <v>5252</v>
          </cell>
          <cell r="C543" t="str">
            <v>OFICINA</v>
          </cell>
          <cell r="E543" t="str">
            <v>2.3.9.6.01</v>
          </cell>
          <cell r="F543" t="str">
            <v>2.3.9.6.01</v>
          </cell>
          <cell r="G543" t="str">
            <v>PILAS RECARGABLES AA</v>
          </cell>
          <cell r="H543" t="str">
            <v>UD</v>
          </cell>
          <cell r="I543">
            <v>387.71259999999995</v>
          </cell>
          <cell r="R543">
            <v>0</v>
          </cell>
        </row>
        <row r="544">
          <cell r="A544">
            <v>539</v>
          </cell>
          <cell r="B544">
            <v>5253</v>
          </cell>
          <cell r="C544" t="str">
            <v>OFICINA</v>
          </cell>
          <cell r="E544" t="str">
            <v>2.3.9.6.01</v>
          </cell>
          <cell r="F544" t="str">
            <v>2.3.9.6.01</v>
          </cell>
          <cell r="G544" t="str">
            <v>CARGADORES DE BATERIA AA Y AAA DE 4 BAHIAS, P/PILAS RECARGABLES</v>
          </cell>
          <cell r="H544" t="str">
            <v>UD</v>
          </cell>
          <cell r="I544">
            <v>772.9</v>
          </cell>
          <cell r="R544">
            <v>0</v>
          </cell>
        </row>
        <row r="545">
          <cell r="A545">
            <v>540</v>
          </cell>
          <cell r="B545">
            <v>5254</v>
          </cell>
          <cell r="C545" t="str">
            <v>IMPRESOS</v>
          </cell>
          <cell r="E545" t="str">
            <v>2.2.2.2.01</v>
          </cell>
          <cell r="F545" t="str">
            <v>2.2.2.2.01</v>
          </cell>
          <cell r="G545" t="str">
            <v>TALONARIOS EN NCR CON UN ORIGINAL Y DOS COPIAS,  NUMEADOS DESDE EL 0001  AL 600</v>
          </cell>
          <cell r="H545" t="str">
            <v>UD</v>
          </cell>
          <cell r="I545">
            <v>823.64</v>
          </cell>
          <cell r="R545">
            <v>0</v>
          </cell>
        </row>
        <row r="546">
          <cell r="A546">
            <v>541</v>
          </cell>
          <cell r="B546">
            <v>5255</v>
          </cell>
          <cell r="C546" t="str">
            <v>PINTURA</v>
          </cell>
          <cell r="E546" t="str">
            <v>2.3.7.2.06</v>
          </cell>
          <cell r="F546" t="str">
            <v>2.3.7.2.06</v>
          </cell>
          <cell r="G546" t="str">
            <v>PINTURA KING ACRILICA MATE SUPERIOR AZUL POSITIVO -05</v>
          </cell>
          <cell r="H546" t="str">
            <v>GALON</v>
          </cell>
          <cell r="I546">
            <v>800.00459999999998</v>
          </cell>
          <cell r="R546">
            <v>5</v>
          </cell>
        </row>
        <row r="547">
          <cell r="A547">
            <v>542</v>
          </cell>
          <cell r="B547">
            <v>5256</v>
          </cell>
          <cell r="C547" t="str">
            <v>IMPRESOS</v>
          </cell>
          <cell r="E547" t="str">
            <v>2.2.2.2.01</v>
          </cell>
          <cell r="F547" t="str">
            <v>2.2.2.2.01</v>
          </cell>
          <cell r="G547" t="str">
            <v xml:space="preserve">SELLO SHINY S-830   </v>
          </cell>
          <cell r="H547" t="str">
            <v>UD</v>
          </cell>
          <cell r="I547">
            <v>1063.4985999999999</v>
          </cell>
          <cell r="R547">
            <v>0</v>
          </cell>
        </row>
        <row r="548">
          <cell r="A548">
            <v>543</v>
          </cell>
          <cell r="B548">
            <v>5257</v>
          </cell>
          <cell r="C548" t="str">
            <v>PINTURA</v>
          </cell>
          <cell r="E548" t="str">
            <v>2.3.7.2.06</v>
          </cell>
          <cell r="F548" t="str">
            <v>2.3.7.2.06</v>
          </cell>
          <cell r="G548" t="str">
            <v>PINTURA KING ACRILICA MATE SUPERIOR NEGRA -</v>
          </cell>
          <cell r="H548" t="str">
            <v>CUBETAS</v>
          </cell>
          <cell r="I548">
            <v>640.03199999999993</v>
          </cell>
          <cell r="R548">
            <v>1</v>
          </cell>
        </row>
        <row r="549">
          <cell r="A549">
            <v>544</v>
          </cell>
          <cell r="B549">
            <v>5258</v>
          </cell>
          <cell r="C549" t="str">
            <v>IMPRESOS</v>
          </cell>
          <cell r="E549" t="str">
            <v>2.2.2.2.01</v>
          </cell>
          <cell r="F549" t="str">
            <v>2.2.2.2.01</v>
          </cell>
          <cell r="G549" t="str">
            <v>RECONOCIMIENTO CRYSTAL CRY69 9 3/4" PENTAGONAL</v>
          </cell>
          <cell r="H549" t="str">
            <v>UD</v>
          </cell>
          <cell r="I549">
            <v>12958.995999999999</v>
          </cell>
          <cell r="R549">
            <v>0</v>
          </cell>
        </row>
        <row r="550">
          <cell r="A550">
            <v>545</v>
          </cell>
          <cell r="B550">
            <v>5259</v>
          </cell>
          <cell r="C550" t="str">
            <v>TECNOLOGIA</v>
          </cell>
          <cell r="E550" t="str">
            <v>2.3.9.2.01</v>
          </cell>
          <cell r="F550" t="str">
            <v>2.3.9.2.01</v>
          </cell>
          <cell r="G550" t="str">
            <v>DATACARD 535700-004-R002- CINTA DE COLOR Y KIT PARA LIMPIEZA- YMCKT -500 IMPRESIONES PARA CD800</v>
          </cell>
          <cell r="H550" t="str">
            <v>UD</v>
          </cell>
          <cell r="I550">
            <v>10496.1</v>
          </cell>
          <cell r="R550">
            <v>0</v>
          </cell>
        </row>
        <row r="551">
          <cell r="A551">
            <v>546</v>
          </cell>
          <cell r="B551">
            <v>5260</v>
          </cell>
          <cell r="C551" t="str">
            <v>TECNOLOGIA</v>
          </cell>
          <cell r="E551" t="str">
            <v>2.3.9.9.01</v>
          </cell>
          <cell r="F551" t="str">
            <v>2.3.9.9.01</v>
          </cell>
          <cell r="G551" t="str">
            <v>DATACARD 508785-501 - LAMINADO DURAGARD 1,0 MIL - 300 LAMINADOS - PARA CD800</v>
          </cell>
          <cell r="H551" t="str">
            <v>UD</v>
          </cell>
          <cell r="I551">
            <v>4956</v>
          </cell>
          <cell r="R551">
            <v>0</v>
          </cell>
        </row>
        <row r="552">
          <cell r="A552">
            <v>547</v>
          </cell>
          <cell r="B552">
            <v>5261</v>
          </cell>
          <cell r="C552" t="str">
            <v>TECNOLOGIA</v>
          </cell>
          <cell r="E552" t="str">
            <v>2.3.5.5.01</v>
          </cell>
          <cell r="F552" t="str">
            <v>2.3.5.5.01</v>
          </cell>
          <cell r="G552" t="str">
            <v>TARJETAS PVC CR80 0,30 MIL - COLOR BLANCO, CAJA DE 500/1</v>
          </cell>
          <cell r="H552" t="str">
            <v>UD</v>
          </cell>
          <cell r="I552">
            <v>2950</v>
          </cell>
          <cell r="R552">
            <v>0</v>
          </cell>
        </row>
        <row r="553">
          <cell r="A553">
            <v>548</v>
          </cell>
          <cell r="B553">
            <v>5262</v>
          </cell>
          <cell r="C553" t="str">
            <v>OBSEQUIOS</v>
          </cell>
          <cell r="E553" t="str">
            <v>2.3.9.9.05</v>
          </cell>
          <cell r="F553" t="str">
            <v>2.3.9.9.05</v>
          </cell>
          <cell r="G553" t="str">
            <v>BOTONES PUBLICITARIOS 1,75" PEQUEÑOS</v>
          </cell>
          <cell r="H553" t="str">
            <v>UD</v>
          </cell>
          <cell r="I553">
            <v>40.002000000000002</v>
          </cell>
          <cell r="R553">
            <v>0</v>
          </cell>
        </row>
        <row r="554">
          <cell r="A554">
            <v>549</v>
          </cell>
          <cell r="B554">
            <v>5263</v>
          </cell>
          <cell r="C554" t="str">
            <v>OBSEQUIOS</v>
          </cell>
          <cell r="E554" t="str">
            <v>2.3.9.9.05</v>
          </cell>
          <cell r="F554" t="str">
            <v>2.3.9.9.05</v>
          </cell>
          <cell r="G554" t="str">
            <v>PIN DE BANDERA</v>
          </cell>
          <cell r="H554" t="str">
            <v>UD</v>
          </cell>
          <cell r="I554">
            <v>0</v>
          </cell>
          <cell r="R554">
            <v>0</v>
          </cell>
        </row>
        <row r="555">
          <cell r="A555">
            <v>550</v>
          </cell>
          <cell r="B555">
            <v>5264</v>
          </cell>
          <cell r="C555" t="str">
            <v>OBSEQUIOS</v>
          </cell>
          <cell r="E555" t="str">
            <v>2.3.9.9.05</v>
          </cell>
          <cell r="F555" t="str">
            <v>2.3.9.9.05</v>
          </cell>
          <cell r="G555" t="str">
            <v>PIN CON LOGO MINISTERIO DE CULTURA</v>
          </cell>
          <cell r="H555" t="str">
            <v>UD</v>
          </cell>
          <cell r="I555">
            <v>0</v>
          </cell>
          <cell r="R555">
            <v>0</v>
          </cell>
        </row>
        <row r="556">
          <cell r="A556">
            <v>551</v>
          </cell>
          <cell r="B556">
            <v>5265</v>
          </cell>
          <cell r="C556" t="str">
            <v>FARMACIA</v>
          </cell>
          <cell r="E556" t="str">
            <v>2.3.9.3.01</v>
          </cell>
          <cell r="F556" t="str">
            <v>2.3.9.3.01</v>
          </cell>
          <cell r="G556" t="str">
            <v>GASAS 4X4 (PAQ. 10/ 1)</v>
          </cell>
          <cell r="H556" t="str">
            <v>UD</v>
          </cell>
          <cell r="I556">
            <v>531</v>
          </cell>
          <cell r="R556">
            <v>0</v>
          </cell>
        </row>
        <row r="557">
          <cell r="A557">
            <v>552</v>
          </cell>
          <cell r="B557">
            <v>5266</v>
          </cell>
          <cell r="C557" t="str">
            <v>FARMACIA</v>
          </cell>
          <cell r="E557" t="str">
            <v>2.3.9.3.01</v>
          </cell>
          <cell r="F557" t="str">
            <v>2.3.9.3.01</v>
          </cell>
          <cell r="G557" t="str">
            <v>VENDA ELÁSTICO 4x5” COLOR PIEL</v>
          </cell>
          <cell r="H557" t="str">
            <v>UD</v>
          </cell>
          <cell r="I557">
            <v>46.02</v>
          </cell>
          <cell r="R557">
            <v>0</v>
          </cell>
        </row>
        <row r="558">
          <cell r="A558">
            <v>553</v>
          </cell>
          <cell r="B558">
            <v>5267</v>
          </cell>
          <cell r="C558" t="str">
            <v>FARMACIA</v>
          </cell>
          <cell r="E558" t="str">
            <v>2.3.9.3.01</v>
          </cell>
          <cell r="F558" t="str">
            <v>2.3.9.3.01</v>
          </cell>
          <cell r="G558" t="str">
            <v>GUANTES DE NITRILO  P/EXEMEN COLOR AZUL (M) CAJA 100/1</v>
          </cell>
          <cell r="H558" t="str">
            <v>UD</v>
          </cell>
          <cell r="I558">
            <v>330.4</v>
          </cell>
          <cell r="R558">
            <v>0</v>
          </cell>
        </row>
        <row r="559">
          <cell r="A559">
            <v>554</v>
          </cell>
          <cell r="B559">
            <v>5268</v>
          </cell>
          <cell r="C559" t="str">
            <v>FARMACIA</v>
          </cell>
          <cell r="E559" t="str">
            <v>2.3.9.3.01</v>
          </cell>
          <cell r="F559" t="str">
            <v>2.3.9.3.01</v>
          </cell>
          <cell r="G559" t="str">
            <v>TIRILLAS PRODIGY PARA TOMA DE GLICEMIA (PAQ. 50/1)</v>
          </cell>
          <cell r="H559" t="str">
            <v>UD</v>
          </cell>
          <cell r="I559">
            <v>1876.2</v>
          </cell>
          <cell r="R559">
            <v>0</v>
          </cell>
        </row>
        <row r="560">
          <cell r="A560">
            <v>555</v>
          </cell>
          <cell r="B560">
            <v>5269</v>
          </cell>
          <cell r="C560" t="str">
            <v>FARMACIA</v>
          </cell>
          <cell r="E560" t="str">
            <v>2.3.9.3.01</v>
          </cell>
          <cell r="F560" t="str">
            <v>2.3.9.3.01</v>
          </cell>
          <cell r="G560" t="str">
            <v>ACETAMINOFEN 500 MG (C/100)</v>
          </cell>
          <cell r="H560" t="str">
            <v>UD</v>
          </cell>
          <cell r="I560">
            <v>649</v>
          </cell>
          <cell r="R560">
            <v>0</v>
          </cell>
        </row>
        <row r="561">
          <cell r="A561">
            <v>556</v>
          </cell>
          <cell r="B561">
            <v>5270</v>
          </cell>
          <cell r="C561" t="str">
            <v>FARMACIA</v>
          </cell>
          <cell r="E561" t="str">
            <v>2.3.9.3.01</v>
          </cell>
          <cell r="F561" t="str">
            <v>2.3.9.3.01</v>
          </cell>
          <cell r="G561" t="str">
            <v>DICLOFENAC SODICO (50 MG/ 100 TABS )</v>
          </cell>
          <cell r="H561" t="str">
            <v>UD</v>
          </cell>
          <cell r="I561">
            <v>153.4</v>
          </cell>
          <cell r="R561">
            <v>0</v>
          </cell>
        </row>
        <row r="562">
          <cell r="A562">
            <v>557</v>
          </cell>
          <cell r="B562">
            <v>5271</v>
          </cell>
          <cell r="C562" t="str">
            <v>FARMACIA</v>
          </cell>
          <cell r="E562" t="str">
            <v>2.3.9.3.01</v>
          </cell>
          <cell r="F562" t="str">
            <v>2.3.9.3.01</v>
          </cell>
          <cell r="G562" t="str">
            <v xml:space="preserve">ACIDO MEFANAMICO 500MG X 100TABS </v>
          </cell>
          <cell r="H562" t="str">
            <v>UD</v>
          </cell>
          <cell r="I562">
            <v>306.8</v>
          </cell>
          <cell r="R562">
            <v>0</v>
          </cell>
        </row>
        <row r="563">
          <cell r="A563">
            <v>558</v>
          </cell>
          <cell r="B563">
            <v>5272</v>
          </cell>
          <cell r="C563" t="str">
            <v>FARMACIA</v>
          </cell>
          <cell r="E563" t="str">
            <v>2.3.4.1.01</v>
          </cell>
          <cell r="F563" t="str">
            <v>2.3.4.1.01</v>
          </cell>
          <cell r="G563" t="str">
            <v>LORATADINA 10 MG X 30 TABLE (C/30)</v>
          </cell>
          <cell r="H563" t="str">
            <v>UD</v>
          </cell>
          <cell r="I563">
            <v>1180</v>
          </cell>
          <cell r="R563">
            <v>0</v>
          </cell>
        </row>
        <row r="564">
          <cell r="A564">
            <v>559</v>
          </cell>
          <cell r="B564">
            <v>5273</v>
          </cell>
          <cell r="C564" t="str">
            <v>FARMACIA</v>
          </cell>
          <cell r="E564" t="str">
            <v>2.3.4.1.01</v>
          </cell>
          <cell r="F564" t="str">
            <v>2.3.4.1.01</v>
          </cell>
          <cell r="G564" t="str">
            <v>OMEPRAZOL 40MG (C/100)</v>
          </cell>
          <cell r="H564" t="str">
            <v>UD</v>
          </cell>
          <cell r="I564">
            <v>236</v>
          </cell>
          <cell r="R564">
            <v>0</v>
          </cell>
        </row>
        <row r="565">
          <cell r="A565">
            <v>560</v>
          </cell>
          <cell r="B565">
            <v>5274</v>
          </cell>
          <cell r="C565" t="str">
            <v>FARMACIA</v>
          </cell>
          <cell r="E565" t="str">
            <v>2.3.4.1.01</v>
          </cell>
          <cell r="F565" t="str">
            <v>2.3.4.1.01</v>
          </cell>
          <cell r="G565" t="str">
            <v>METOCLOPRAMIDA 10MG X 100 TABS (C/100)</v>
          </cell>
          <cell r="H565" t="str">
            <v>UD</v>
          </cell>
          <cell r="I565">
            <v>188.79999999999998</v>
          </cell>
          <cell r="R565">
            <v>0</v>
          </cell>
        </row>
        <row r="566">
          <cell r="A566">
            <v>561</v>
          </cell>
          <cell r="B566">
            <v>5275</v>
          </cell>
          <cell r="C566" t="str">
            <v>FARMACIA</v>
          </cell>
          <cell r="E566" t="str">
            <v>2.3.4.1.01</v>
          </cell>
          <cell r="F566" t="str">
            <v>2.3.4.1.01</v>
          </cell>
          <cell r="G566" t="str">
            <v>ANGIMED X 100 TABLETAS</v>
          </cell>
          <cell r="H566" t="str">
            <v>UD</v>
          </cell>
          <cell r="I566">
            <v>2596</v>
          </cell>
          <cell r="R566">
            <v>0</v>
          </cell>
        </row>
        <row r="567">
          <cell r="A567">
            <v>562</v>
          </cell>
          <cell r="B567">
            <v>5276</v>
          </cell>
          <cell r="C567" t="str">
            <v>FARMACIA</v>
          </cell>
          <cell r="E567" t="str">
            <v>2.3.4.1.01</v>
          </cell>
          <cell r="F567" t="str">
            <v>2.3.4.1.01</v>
          </cell>
          <cell r="G567" t="str">
            <v>ALKA SETZER EXTREME X 50 TABS</v>
          </cell>
          <cell r="H567" t="str">
            <v>UD</v>
          </cell>
          <cell r="I567">
            <v>2714</v>
          </cell>
          <cell r="R567">
            <v>0</v>
          </cell>
        </row>
        <row r="568">
          <cell r="A568">
            <v>563</v>
          </cell>
          <cell r="B568">
            <v>5277</v>
          </cell>
          <cell r="C568" t="str">
            <v>FARMACIA</v>
          </cell>
          <cell r="E568" t="str">
            <v>2.3.4.1.01</v>
          </cell>
          <cell r="F568" t="str">
            <v>2.3.4.1.01</v>
          </cell>
          <cell r="G568" t="str">
            <v>ALGHO SINUS X 100 CAPSULAS</v>
          </cell>
          <cell r="H568" t="str">
            <v>UD</v>
          </cell>
          <cell r="I568">
            <v>3304</v>
          </cell>
          <cell r="R568">
            <v>0</v>
          </cell>
        </row>
        <row r="569">
          <cell r="A569">
            <v>564</v>
          </cell>
          <cell r="B569">
            <v>5278</v>
          </cell>
          <cell r="C569" t="str">
            <v>FARMACIA</v>
          </cell>
          <cell r="E569" t="str">
            <v>2.3.4.1.01</v>
          </cell>
          <cell r="F569" t="str">
            <v>2.3.4.1.01</v>
          </cell>
          <cell r="G569" t="str">
            <v>SUMIGRAN PULS X 100 CAPS</v>
          </cell>
          <cell r="H569" t="str">
            <v>UD</v>
          </cell>
          <cell r="I569">
            <v>6490</v>
          </cell>
          <cell r="R569">
            <v>0</v>
          </cell>
        </row>
        <row r="570">
          <cell r="A570">
            <v>565</v>
          </cell>
          <cell r="B570">
            <v>5279</v>
          </cell>
          <cell r="C570" t="str">
            <v>FARMACIA</v>
          </cell>
          <cell r="E570" t="str">
            <v>2.3.9.3.01</v>
          </cell>
          <cell r="F570" t="str">
            <v>2.3.9.3.01</v>
          </cell>
          <cell r="G570" t="str">
            <v xml:space="preserve">BACTERISOL 10% (YODOPOVIDONA) LITRO </v>
          </cell>
          <cell r="H570" t="str">
            <v>UD</v>
          </cell>
          <cell r="I570">
            <v>708</v>
          </cell>
          <cell r="R570">
            <v>0</v>
          </cell>
        </row>
        <row r="571">
          <cell r="A571">
            <v>566</v>
          </cell>
          <cell r="B571">
            <v>5280</v>
          </cell>
          <cell r="C571" t="str">
            <v>FARMACIA</v>
          </cell>
          <cell r="E571" t="str">
            <v>2.3.9.3.01</v>
          </cell>
          <cell r="F571" t="str">
            <v>2.3.9.3.01</v>
          </cell>
          <cell r="G571" t="str">
            <v>BOTIQUIN GRIS N.12 VACIO</v>
          </cell>
          <cell r="H571" t="str">
            <v>UD</v>
          </cell>
          <cell r="I571">
            <v>1534</v>
          </cell>
          <cell r="R571">
            <v>0</v>
          </cell>
        </row>
        <row r="572">
          <cell r="A572">
            <v>567</v>
          </cell>
          <cell r="B572">
            <v>5281</v>
          </cell>
          <cell r="C572" t="str">
            <v>FARMACIA</v>
          </cell>
          <cell r="E572" t="str">
            <v>2.3.9.3.01</v>
          </cell>
          <cell r="F572" t="str">
            <v>2.3.9.3.01</v>
          </cell>
          <cell r="G572" t="str">
            <v>ALGODON EN TORUNDA 100 UND SOLSA</v>
          </cell>
          <cell r="H572" t="str">
            <v>UD</v>
          </cell>
          <cell r="I572">
            <v>141.6</v>
          </cell>
          <cell r="R572">
            <v>0</v>
          </cell>
        </row>
        <row r="573">
          <cell r="A573">
            <v>568</v>
          </cell>
          <cell r="B573">
            <v>5282</v>
          </cell>
          <cell r="C573" t="str">
            <v>FARMACIA</v>
          </cell>
          <cell r="E573" t="str">
            <v>2.2.2.2.01</v>
          </cell>
          <cell r="F573" t="str">
            <v>2.2.2.2.01</v>
          </cell>
          <cell r="G573" t="str">
            <v>ESPARADRAPO BASE SEDA (HIPORLAGENICO C /5 ROLLOS)</v>
          </cell>
          <cell r="H573" t="str">
            <v>UD</v>
          </cell>
          <cell r="I573">
            <v>1062</v>
          </cell>
          <cell r="R573">
            <v>0</v>
          </cell>
        </row>
        <row r="574">
          <cell r="A574">
            <v>569</v>
          </cell>
          <cell r="B574">
            <v>5283</v>
          </cell>
          <cell r="C574" t="str">
            <v>FARMACIA</v>
          </cell>
          <cell r="E574" t="str">
            <v>2.2.2.2.01</v>
          </cell>
          <cell r="F574" t="str">
            <v>2.2.2.2.01</v>
          </cell>
          <cell r="G574" t="str">
            <v>TERMOMETRO DIGITAL (R-0578)</v>
          </cell>
          <cell r="H574" t="str">
            <v>UD</v>
          </cell>
          <cell r="I574">
            <v>472</v>
          </cell>
          <cell r="R574">
            <v>0</v>
          </cell>
        </row>
        <row r="575">
          <cell r="A575">
            <v>570</v>
          </cell>
          <cell r="B575">
            <v>5284</v>
          </cell>
          <cell r="C575" t="str">
            <v>FARMACIA</v>
          </cell>
          <cell r="E575" t="str">
            <v>2.2.2.2.01</v>
          </cell>
          <cell r="F575" t="str">
            <v>2.2.2.2.01</v>
          </cell>
          <cell r="G575" t="str">
            <v>CURITAS LARGAS C/100</v>
          </cell>
          <cell r="H575" t="str">
            <v>UD</v>
          </cell>
          <cell r="I575">
            <v>112.1</v>
          </cell>
          <cell r="R575">
            <v>0</v>
          </cell>
        </row>
        <row r="576">
          <cell r="A576">
            <v>571</v>
          </cell>
          <cell r="B576">
            <v>5285</v>
          </cell>
          <cell r="C576" t="str">
            <v>FARMACIA</v>
          </cell>
          <cell r="E576" t="str">
            <v>2.2.2.2.01</v>
          </cell>
          <cell r="F576" t="str">
            <v>2.2.2.2.01</v>
          </cell>
          <cell r="G576" t="str">
            <v xml:space="preserve">IBUDOL ANTIMIGRAÑOSO INMENOL </v>
          </cell>
          <cell r="H576" t="str">
            <v>UD</v>
          </cell>
          <cell r="I576">
            <v>4130</v>
          </cell>
          <cell r="R576">
            <v>0</v>
          </cell>
        </row>
        <row r="577">
          <cell r="A577">
            <v>572</v>
          </cell>
          <cell r="B577">
            <v>5286</v>
          </cell>
          <cell r="C577" t="str">
            <v>FARMACIA</v>
          </cell>
          <cell r="E577" t="str">
            <v>2.2.2.2.01</v>
          </cell>
          <cell r="F577" t="str">
            <v>2.2.2.2.01</v>
          </cell>
          <cell r="G577" t="str">
            <v>ARGENAL CREMA 1% 20 GM</v>
          </cell>
          <cell r="H577" t="str">
            <v>UD</v>
          </cell>
          <cell r="I577">
            <v>826</v>
          </cell>
          <cell r="R577">
            <v>0</v>
          </cell>
        </row>
        <row r="578">
          <cell r="A578">
            <v>573</v>
          </cell>
          <cell r="B578">
            <v>5287</v>
          </cell>
          <cell r="C578" t="str">
            <v>FARMACIA</v>
          </cell>
          <cell r="E578" t="str">
            <v>2.2.2.2.01</v>
          </cell>
          <cell r="F578" t="str">
            <v>2.2.2.2.01</v>
          </cell>
          <cell r="G578" t="str">
            <v>ALGHO SINUS X12 CAPSULAS</v>
          </cell>
          <cell r="H578" t="str">
            <v>UD</v>
          </cell>
          <cell r="I578">
            <v>0</v>
          </cell>
          <cell r="R578">
            <v>0</v>
          </cell>
        </row>
        <row r="579">
          <cell r="A579">
            <v>574</v>
          </cell>
          <cell r="B579">
            <v>5288</v>
          </cell>
          <cell r="C579" t="str">
            <v>IMPRESOS</v>
          </cell>
          <cell r="E579" t="str">
            <v>2.2.2.2.01</v>
          </cell>
          <cell r="F579" t="str">
            <v>2.2.2.2.01</v>
          </cell>
          <cell r="G579" t="str">
            <v>BOLSO DE POLIPROPIILENO PRENSADO PPEQ. M006</v>
          </cell>
          <cell r="H579" t="str">
            <v>UD</v>
          </cell>
          <cell r="I579">
            <v>241.80559999999997</v>
          </cell>
          <cell r="R579">
            <v>0</v>
          </cell>
        </row>
        <row r="580">
          <cell r="A580">
            <v>575</v>
          </cell>
          <cell r="B580">
            <v>5289</v>
          </cell>
          <cell r="C580" t="str">
            <v>IMPRESOS</v>
          </cell>
          <cell r="E580" t="str">
            <v>2.2.2.2.01</v>
          </cell>
          <cell r="F580" t="str">
            <v>2.2.2.2.01</v>
          </cell>
          <cell r="G580" t="str">
            <v xml:space="preserve">TAZA BLANCA 11 ONZ </v>
          </cell>
          <cell r="H580" t="str">
            <v>UD</v>
          </cell>
          <cell r="I580">
            <v>344.61899999999997</v>
          </cell>
          <cell r="R580">
            <v>0</v>
          </cell>
        </row>
        <row r="581">
          <cell r="A581">
            <v>576</v>
          </cell>
          <cell r="B581">
            <v>5290</v>
          </cell>
          <cell r="C581" t="str">
            <v>IMPRESOS</v>
          </cell>
          <cell r="E581" t="str">
            <v>2.2.2.2.01</v>
          </cell>
          <cell r="F581" t="str">
            <v>2.2.2.2.01</v>
          </cell>
          <cell r="G581" t="str">
            <v xml:space="preserve">POLOSHIRT PIQUE BLANCO  (9 S/6M/3XL)  </v>
          </cell>
          <cell r="H581" t="str">
            <v>UD</v>
          </cell>
          <cell r="I581">
            <v>973.5</v>
          </cell>
          <cell r="R581">
            <v>0</v>
          </cell>
        </row>
        <row r="582">
          <cell r="A582">
            <v>577</v>
          </cell>
          <cell r="B582">
            <v>5291</v>
          </cell>
          <cell r="C582" t="str">
            <v>EQUIPOS</v>
          </cell>
          <cell r="E582" t="str">
            <v>2.6.5.2.01</v>
          </cell>
          <cell r="F582" t="str">
            <v>2.6.5.2.01</v>
          </cell>
          <cell r="G582" t="str">
            <v>IMPRESORA DE CODIGOS DE BARRAS EN RED CON THERMAL TRANSFER PRINTER (74/300M),</v>
          </cell>
          <cell r="H582" t="str">
            <v>UD</v>
          </cell>
          <cell r="I582">
            <v>60800</v>
          </cell>
          <cell r="R582">
            <v>0</v>
          </cell>
        </row>
        <row r="583">
          <cell r="A583">
            <v>578</v>
          </cell>
          <cell r="B583">
            <v>5292</v>
          </cell>
          <cell r="C583" t="str">
            <v>EQUIPOS</v>
          </cell>
          <cell r="E583" t="str">
            <v>2.3.9.2.01</v>
          </cell>
          <cell r="F583" t="str">
            <v>2.3.9.2.01</v>
          </cell>
          <cell r="G583" t="str">
            <v xml:space="preserve">ETIQUETAS TERMICAS 4X2 967 (ETIQUETAS TERMICAS 4X2 ROLLO 960) </v>
          </cell>
          <cell r="H583" t="str">
            <v>UD</v>
          </cell>
          <cell r="I583">
            <v>2112.1999999999998</v>
          </cell>
          <cell r="R583">
            <v>0</v>
          </cell>
        </row>
        <row r="584">
          <cell r="A584">
            <v>579</v>
          </cell>
          <cell r="B584">
            <v>5293</v>
          </cell>
          <cell r="C584" t="str">
            <v>EQUIPOS</v>
          </cell>
          <cell r="E584" t="str">
            <v>2.3.9.2.01</v>
          </cell>
          <cell r="F584" t="str">
            <v>2.3.9.2.01</v>
          </cell>
          <cell r="G584" t="str">
            <v xml:space="preserve">ETIQUETAS 4X6 SINTETICA ROLLO DE 333 UNIDADES PARA IDENTIFICACION ARCHIVOS </v>
          </cell>
          <cell r="H584" t="str">
            <v>UD</v>
          </cell>
          <cell r="I584">
            <v>1500</v>
          </cell>
          <cell r="R584">
            <v>0</v>
          </cell>
        </row>
        <row r="585">
          <cell r="A585">
            <v>580</v>
          </cell>
          <cell r="B585">
            <v>5294</v>
          </cell>
          <cell r="C585" t="str">
            <v>EQUIPOS</v>
          </cell>
          <cell r="E585" t="str">
            <v>2.3.9.2.01</v>
          </cell>
          <cell r="F585" t="str">
            <v>2.3.9.2.01</v>
          </cell>
          <cell r="G585" t="str">
            <v>CINTA DE IMPRESION (CINTA PARA IDENTIFICACION DE TRAMERIA/ARCHIVO)</v>
          </cell>
          <cell r="H585" t="str">
            <v>UD</v>
          </cell>
          <cell r="I585">
            <v>890</v>
          </cell>
          <cell r="R585">
            <v>0</v>
          </cell>
        </row>
        <row r="586">
          <cell r="A586">
            <v>581</v>
          </cell>
          <cell r="B586">
            <v>5295</v>
          </cell>
          <cell r="C586" t="str">
            <v>EQUIPOS</v>
          </cell>
          <cell r="E586" t="str">
            <v>2.6.1.1.01</v>
          </cell>
          <cell r="F586" t="str">
            <v>2.6.1.1.01</v>
          </cell>
          <cell r="G586" t="str">
            <v xml:space="preserve">ENCUADERNADORA DE ESPIRAL CONTINUO COILBINDER TS15 </v>
          </cell>
          <cell r="H586" t="str">
            <v>UD</v>
          </cell>
          <cell r="I586">
            <v>10011.02</v>
          </cell>
          <cell r="R586">
            <v>0</v>
          </cell>
        </row>
        <row r="587">
          <cell r="A587">
            <v>582</v>
          </cell>
          <cell r="B587">
            <v>5296</v>
          </cell>
          <cell r="C587" t="str">
            <v>EQUIPOS</v>
          </cell>
          <cell r="E587" t="str">
            <v>2.6.5.8.01</v>
          </cell>
          <cell r="F587" t="str">
            <v>2.6.5.8.01</v>
          </cell>
          <cell r="G587" t="str">
            <v xml:space="preserve">NAKAJIMA MAQUINA DE ESCRIBIR ELECTRONICA PORTATIL WPT-160 CON PANTALLA Y MEMORIA </v>
          </cell>
          <cell r="H587" t="str">
            <v>UD</v>
          </cell>
          <cell r="I587">
            <v>39194.92</v>
          </cell>
          <cell r="R587">
            <v>0</v>
          </cell>
        </row>
        <row r="588">
          <cell r="A588">
            <v>583</v>
          </cell>
          <cell r="B588">
            <v>5297</v>
          </cell>
          <cell r="C588" t="str">
            <v>EQUIPOS</v>
          </cell>
          <cell r="E588" t="str">
            <v>2.6.5.8.01</v>
          </cell>
          <cell r="F588" t="str">
            <v>2.6.5.8.01</v>
          </cell>
          <cell r="G588" t="str">
            <v>BALANZA DIGITAL DE PLATAFORMA CON CAPACIDAD DE 350 KG</v>
          </cell>
          <cell r="H588" t="str">
            <v>UD</v>
          </cell>
          <cell r="I588">
            <v>93873.72</v>
          </cell>
          <cell r="R588">
            <v>0</v>
          </cell>
        </row>
        <row r="589">
          <cell r="A589">
            <v>584</v>
          </cell>
          <cell r="B589">
            <v>5298</v>
          </cell>
          <cell r="C589" t="str">
            <v>FERRETERIA</v>
          </cell>
          <cell r="E589" t="str">
            <v>2.6.5.6.01</v>
          </cell>
          <cell r="F589" t="str">
            <v>2.6.5.6.01</v>
          </cell>
          <cell r="G589" t="str">
            <v>PUNTA DE ESTRIAS CORTA</v>
          </cell>
          <cell r="H589" t="str">
            <v>UD</v>
          </cell>
          <cell r="I589">
            <v>34.998800000000003</v>
          </cell>
          <cell r="R589">
            <v>5</v>
          </cell>
        </row>
        <row r="590">
          <cell r="A590">
            <v>585</v>
          </cell>
          <cell r="B590">
            <v>5299</v>
          </cell>
          <cell r="C590" t="str">
            <v>FERRETERIA</v>
          </cell>
          <cell r="E590" t="str">
            <v>2.3.6.3.06</v>
          </cell>
          <cell r="F590" t="str">
            <v>2.3.6.3.06</v>
          </cell>
          <cell r="G590" t="str">
            <v>TORNILLOS DIABLITOS DE ESTRIA (1 X 8")</v>
          </cell>
          <cell r="H590" t="str">
            <v>LBS</v>
          </cell>
          <cell r="I590">
            <v>1.4985999999999999</v>
          </cell>
          <cell r="R590">
            <v>0</v>
          </cell>
        </row>
        <row r="591">
          <cell r="A591">
            <v>586</v>
          </cell>
          <cell r="B591">
            <v>5300</v>
          </cell>
          <cell r="C591" t="str">
            <v>IMPRESOS</v>
          </cell>
          <cell r="E591" t="str">
            <v>2.2.2.2.01</v>
          </cell>
          <cell r="F591" t="str">
            <v>2.2.2.2.01</v>
          </cell>
          <cell r="G591" t="str">
            <v xml:space="preserve">AFICHE 11X17 EN SATINADO </v>
          </cell>
          <cell r="H591" t="str">
            <v>UD</v>
          </cell>
          <cell r="I591">
            <v>88.5</v>
          </cell>
          <cell r="R591">
            <v>0</v>
          </cell>
        </row>
        <row r="592">
          <cell r="A592">
            <v>587</v>
          </cell>
          <cell r="B592">
            <v>5301</v>
          </cell>
          <cell r="C592" t="str">
            <v>IMPRESOS</v>
          </cell>
          <cell r="E592" t="str">
            <v>2.2.2.2.01</v>
          </cell>
          <cell r="F592" t="str">
            <v>2.2.2.2.01</v>
          </cell>
          <cell r="G592" t="str">
            <v xml:space="preserve">GAFETES </v>
          </cell>
          <cell r="H592" t="str">
            <v>UD</v>
          </cell>
          <cell r="I592">
            <v>53.1</v>
          </cell>
          <cell r="R592">
            <v>0</v>
          </cell>
        </row>
        <row r="593">
          <cell r="A593">
            <v>588</v>
          </cell>
          <cell r="B593">
            <v>5302</v>
          </cell>
          <cell r="C593" t="str">
            <v xml:space="preserve">PINTURA </v>
          </cell>
          <cell r="E593" t="str">
            <v>2.3.7.2.06</v>
          </cell>
          <cell r="F593" t="str">
            <v>2.3.7.2.06</v>
          </cell>
          <cell r="G593" t="str">
            <v>PINTURA PLUS ACRILICA (BLANCO PURO)</v>
          </cell>
          <cell r="H593" t="str">
            <v>CUBETAS</v>
          </cell>
          <cell r="I593">
            <v>3813.56</v>
          </cell>
          <cell r="R593">
            <v>0</v>
          </cell>
        </row>
        <row r="594">
          <cell r="A594">
            <v>589</v>
          </cell>
          <cell r="B594">
            <v>5303</v>
          </cell>
          <cell r="C594" t="str">
            <v xml:space="preserve">PINTURA </v>
          </cell>
          <cell r="E594" t="str">
            <v>2.3.7.2.06</v>
          </cell>
          <cell r="F594" t="str">
            <v>2.3.7.2.06</v>
          </cell>
          <cell r="G594" t="str">
            <v>PINTURA PLUS ACRILICA (AZUL MEDIA NOCHE)</v>
          </cell>
          <cell r="H594" t="str">
            <v>CUBETAS</v>
          </cell>
          <cell r="I594">
            <v>4237.29</v>
          </cell>
          <cell r="R594">
            <v>0</v>
          </cell>
        </row>
        <row r="595">
          <cell r="A595">
            <v>590</v>
          </cell>
          <cell r="B595">
            <v>5304</v>
          </cell>
          <cell r="C595" t="str">
            <v xml:space="preserve">PINTURA </v>
          </cell>
          <cell r="E595" t="str">
            <v>2.3.7.2.06</v>
          </cell>
          <cell r="F595" t="str">
            <v>2.3.7.2.06</v>
          </cell>
          <cell r="G595" t="str">
            <v>PINTURA PLUS ACRILICA (NARANJA)</v>
          </cell>
          <cell r="H595" t="str">
            <v>CUBETAS</v>
          </cell>
          <cell r="I595">
            <v>4237.29</v>
          </cell>
          <cell r="R595">
            <v>0</v>
          </cell>
        </row>
        <row r="596">
          <cell r="A596">
            <v>591</v>
          </cell>
          <cell r="B596">
            <v>5305</v>
          </cell>
          <cell r="C596" t="str">
            <v xml:space="preserve">PINTURA </v>
          </cell>
          <cell r="E596" t="str">
            <v>2.3.7.2.06</v>
          </cell>
          <cell r="F596" t="str">
            <v>2.3.7.2.06</v>
          </cell>
          <cell r="G596" t="str">
            <v>PINTURA SPRAY COLOR NEGRO</v>
          </cell>
          <cell r="H596" t="str">
            <v>UD</v>
          </cell>
          <cell r="I596">
            <v>155.00480000000002</v>
          </cell>
          <cell r="R596">
            <v>5</v>
          </cell>
        </row>
        <row r="597">
          <cell r="A597">
            <v>592</v>
          </cell>
          <cell r="B597">
            <v>5306</v>
          </cell>
          <cell r="C597" t="str">
            <v xml:space="preserve">PINTURA </v>
          </cell>
          <cell r="E597" t="str">
            <v>2.3.7.2.06</v>
          </cell>
          <cell r="F597" t="str">
            <v>2.3.7.2.06</v>
          </cell>
          <cell r="G597" t="str">
            <v>PINTURA SPRAY COLOR GRIS PLATA-SILVER GREY 125</v>
          </cell>
          <cell r="H597" t="str">
            <v>UD</v>
          </cell>
          <cell r="I597">
            <v>155.00480000000002</v>
          </cell>
          <cell r="R597">
            <v>10</v>
          </cell>
        </row>
        <row r="598">
          <cell r="A598">
            <v>593</v>
          </cell>
          <cell r="B598">
            <v>5307</v>
          </cell>
          <cell r="C598" t="str">
            <v xml:space="preserve">PINTURA </v>
          </cell>
          <cell r="E598" t="str">
            <v>2.3.7.2.06</v>
          </cell>
          <cell r="F598" t="str">
            <v>2.3.7.2.06</v>
          </cell>
          <cell r="G598" t="str">
            <v>PINTURA SPRAY COLOR ALUMINIO-SILVER 36</v>
          </cell>
          <cell r="H598" t="str">
            <v>UD</v>
          </cell>
          <cell r="I598">
            <v>185.00039999999998</v>
          </cell>
          <cell r="R598">
            <v>5</v>
          </cell>
        </row>
        <row r="599">
          <cell r="A599">
            <v>594</v>
          </cell>
          <cell r="B599">
            <v>5308</v>
          </cell>
          <cell r="C599" t="str">
            <v xml:space="preserve">PINTURA </v>
          </cell>
          <cell r="E599" t="str">
            <v>2.3.7.2.06</v>
          </cell>
          <cell r="F599" t="str">
            <v>2.3.7.2.06</v>
          </cell>
          <cell r="G599" t="str">
            <v>PINTURA SPRAY COLOR BLANCO</v>
          </cell>
          <cell r="H599" t="str">
            <v>UD</v>
          </cell>
          <cell r="I599">
            <v>155.00480000000002</v>
          </cell>
          <cell r="R599">
            <v>7</v>
          </cell>
        </row>
        <row r="600">
          <cell r="A600">
            <v>595</v>
          </cell>
          <cell r="B600">
            <v>5309</v>
          </cell>
          <cell r="C600" t="str">
            <v xml:space="preserve">PINTURA </v>
          </cell>
          <cell r="E600" t="str">
            <v>2.3.7.2.99</v>
          </cell>
          <cell r="F600" t="str">
            <v>2.3.7.2.99</v>
          </cell>
          <cell r="G600" t="str">
            <v xml:space="preserve">PINTURA MASILLA PREPARADA </v>
          </cell>
          <cell r="H600" t="str">
            <v>CUBETAS</v>
          </cell>
          <cell r="I600">
            <v>1500.0042000000001</v>
          </cell>
          <cell r="R600">
            <v>3</v>
          </cell>
        </row>
        <row r="601">
          <cell r="A601">
            <v>596</v>
          </cell>
          <cell r="B601">
            <v>5310</v>
          </cell>
          <cell r="C601" t="str">
            <v xml:space="preserve">PINTURA </v>
          </cell>
          <cell r="E601" t="str">
            <v>2.3.7.2.06</v>
          </cell>
          <cell r="F601" t="str">
            <v>2.3.7.2.06</v>
          </cell>
          <cell r="G601" t="str">
            <v>PINTURA IMPERMEABILIZANTE - P/TECHO-PARED  -WATERLOK 5A</v>
          </cell>
          <cell r="H601" t="str">
            <v>GALON</v>
          </cell>
          <cell r="I601">
            <v>1566.6663333333333</v>
          </cell>
          <cell r="R601">
            <v>11</v>
          </cell>
        </row>
        <row r="602">
          <cell r="A602">
            <v>597</v>
          </cell>
          <cell r="B602">
            <v>5311</v>
          </cell>
          <cell r="C602" t="str">
            <v>ELECTRICOS</v>
          </cell>
          <cell r="E602" t="str">
            <v>2.3.9.6.01</v>
          </cell>
          <cell r="F602" t="str">
            <v>2.3.9.6.01</v>
          </cell>
          <cell r="G602" t="str">
            <v>BREAKER 30 AMP SENCILLO</v>
          </cell>
          <cell r="H602" t="str">
            <v>UD</v>
          </cell>
          <cell r="I602">
            <v>0</v>
          </cell>
          <cell r="R602">
            <v>14</v>
          </cell>
        </row>
        <row r="603">
          <cell r="A603">
            <v>598</v>
          </cell>
          <cell r="B603">
            <v>5312</v>
          </cell>
          <cell r="C603" t="str">
            <v xml:space="preserve">PINTURA </v>
          </cell>
          <cell r="E603" t="str">
            <v>2.3.7.2.99</v>
          </cell>
          <cell r="F603" t="str">
            <v>2.3.7.2.99</v>
          </cell>
          <cell r="G603" t="str">
            <v>PEGAMENTO ADHESIVO P/PAÑETE AZUL GL</v>
          </cell>
          <cell r="H603" t="str">
            <v>GALON</v>
          </cell>
          <cell r="I603">
            <v>1125.7082</v>
          </cell>
          <cell r="R603">
            <v>2</v>
          </cell>
        </row>
        <row r="604">
          <cell r="A604">
            <v>599</v>
          </cell>
          <cell r="B604">
            <v>5313</v>
          </cell>
          <cell r="C604" t="str">
            <v xml:space="preserve">PINTURA </v>
          </cell>
          <cell r="E604" t="str">
            <v>2.3.7.2.06</v>
          </cell>
          <cell r="F604" t="str">
            <v>2.3.7.2.06</v>
          </cell>
          <cell r="G604" t="str">
            <v>PINTURA IMPERMIABILIZANTE CEMENTICIO</v>
          </cell>
          <cell r="H604" t="str">
            <v>CUBETAS</v>
          </cell>
          <cell r="I604">
            <v>5000.0021999999999</v>
          </cell>
          <cell r="R604">
            <v>0</v>
          </cell>
        </row>
        <row r="605">
          <cell r="A605">
            <v>600</v>
          </cell>
          <cell r="B605">
            <v>5314</v>
          </cell>
          <cell r="C605" t="str">
            <v xml:space="preserve">PINTURA </v>
          </cell>
          <cell r="E605" t="str">
            <v>2.3.7.2.06</v>
          </cell>
          <cell r="F605" t="str">
            <v>2.3.7.2.06</v>
          </cell>
          <cell r="G605" t="str">
            <v>PINTURA OLEO CAOBA AMARICANA NO,2</v>
          </cell>
          <cell r="H605" t="str">
            <v>UD</v>
          </cell>
          <cell r="I605">
            <v>242.99740000000003</v>
          </cell>
          <cell r="R605">
            <v>0</v>
          </cell>
        </row>
        <row r="606">
          <cell r="A606">
            <v>601</v>
          </cell>
          <cell r="B606">
            <v>5315</v>
          </cell>
          <cell r="C606" t="str">
            <v xml:space="preserve">PINTURA </v>
          </cell>
          <cell r="E606" t="str">
            <v>2.3.7.2.06</v>
          </cell>
          <cell r="F606" t="str">
            <v>2.3.7.2.06</v>
          </cell>
          <cell r="G606" t="str">
            <v>PINTURA OLEO CAOBA AMERICAANA NO,3</v>
          </cell>
          <cell r="H606" t="str">
            <v>UD</v>
          </cell>
          <cell r="I606">
            <v>242.99740000000003</v>
          </cell>
          <cell r="R606">
            <v>0</v>
          </cell>
        </row>
        <row r="607">
          <cell r="A607">
            <v>602</v>
          </cell>
          <cell r="B607">
            <v>5316</v>
          </cell>
          <cell r="C607" t="str">
            <v>IMPRESOS</v>
          </cell>
          <cell r="E607" t="str">
            <v>2.3.9.9.01</v>
          </cell>
          <cell r="F607" t="str">
            <v>2.3.9.9.01</v>
          </cell>
          <cell r="G607" t="str">
            <v>LANYARS (CORDONES P/GAFETES) PERSONALIZADOS</v>
          </cell>
          <cell r="H607" t="str">
            <v>UD</v>
          </cell>
          <cell r="I607">
            <v>188.8</v>
          </cell>
          <cell r="R607">
            <v>0</v>
          </cell>
        </row>
        <row r="608">
          <cell r="A608">
            <v>603</v>
          </cell>
          <cell r="B608">
            <v>5317</v>
          </cell>
          <cell r="C608" t="str">
            <v>IMPRESOS</v>
          </cell>
          <cell r="E608" t="str">
            <v>2.2.2.2.01</v>
          </cell>
          <cell r="F608" t="str">
            <v>2.2.2.2.01</v>
          </cell>
          <cell r="G608" t="str">
            <v>CAMISETA EN ALGODON COLOR BLANCO (3 S / 3 M / 3 L )</v>
          </cell>
          <cell r="H608" t="str">
            <v>UD</v>
          </cell>
          <cell r="I608">
            <v>654.90000000000009</v>
          </cell>
          <cell r="R608">
            <v>0</v>
          </cell>
        </row>
        <row r="609">
          <cell r="A609">
            <v>604</v>
          </cell>
          <cell r="B609">
            <v>5318</v>
          </cell>
          <cell r="C609" t="str">
            <v>IMPRESOS</v>
          </cell>
          <cell r="E609" t="str">
            <v>2.2.2.2.01</v>
          </cell>
          <cell r="F609" t="str">
            <v>2.2.2.2.01</v>
          </cell>
          <cell r="G609" t="str">
            <v>POLOSHIRT PIQUE COLOR BLANCO ( 3 S /3 M / 3 L)</v>
          </cell>
          <cell r="H609" t="str">
            <v>UD</v>
          </cell>
          <cell r="I609">
            <v>973.5</v>
          </cell>
          <cell r="R609">
            <v>0</v>
          </cell>
        </row>
        <row r="610">
          <cell r="A610">
            <v>605</v>
          </cell>
          <cell r="B610">
            <v>5319</v>
          </cell>
          <cell r="C610" t="str">
            <v>IMPRESOS</v>
          </cell>
          <cell r="E610" t="str">
            <v>2.2.2.2.01</v>
          </cell>
          <cell r="F610" t="str">
            <v>2.2.2.2.01</v>
          </cell>
          <cell r="G610" t="str">
            <v>POLOSHIRT PIQUE COLOR AZUL MARINO ( 3 S /3 M / 3 L)</v>
          </cell>
          <cell r="H610" t="str">
            <v>UD</v>
          </cell>
          <cell r="I610">
            <v>973.5</v>
          </cell>
          <cell r="R610">
            <v>0</v>
          </cell>
        </row>
        <row r="611">
          <cell r="A611">
            <v>606</v>
          </cell>
          <cell r="B611">
            <v>5320</v>
          </cell>
          <cell r="C611" t="str">
            <v>IMPRESOS</v>
          </cell>
          <cell r="E611" t="str">
            <v>2.2.2.2.01</v>
          </cell>
          <cell r="F611" t="str">
            <v>2.2.2.2.01</v>
          </cell>
          <cell r="G611" t="str">
            <v>CAMISA OXFORD MANGA LARGA COLOR BLANCO MUJER: 3 S / 2 M HOMRE: 1 M / 3 L</v>
          </cell>
          <cell r="H611" t="str">
            <v>UD</v>
          </cell>
          <cell r="I611">
            <v>1655.5989999999999</v>
          </cell>
          <cell r="R611">
            <v>0</v>
          </cell>
        </row>
        <row r="612">
          <cell r="A612">
            <v>607</v>
          </cell>
          <cell r="B612">
            <v>5321</v>
          </cell>
          <cell r="C612" t="str">
            <v>IMPRESOS</v>
          </cell>
          <cell r="E612" t="str">
            <v>2.2.2.2.01</v>
          </cell>
          <cell r="F612" t="str">
            <v>2.2.2.2.01</v>
          </cell>
          <cell r="G612" t="str">
            <v xml:space="preserve">GUIAS 5 1/2 X 8 PORTADA EN CARTONITE FULL COLOR, (80 Pag.) INTERIORES SATINADO 100, FULL COLOR. DIRECCION NACIONAL DE PATRIMONIO MUNUMENTAL </v>
          </cell>
          <cell r="H612" t="str">
            <v>UD</v>
          </cell>
          <cell r="I612">
            <v>830.72</v>
          </cell>
          <cell r="R612">
            <v>0</v>
          </cell>
        </row>
        <row r="613">
          <cell r="A613">
            <v>608</v>
          </cell>
          <cell r="B613">
            <v>5322</v>
          </cell>
          <cell r="C613" t="str">
            <v>IMPRESOS</v>
          </cell>
          <cell r="E613" t="str">
            <v>2.3.9.8.02</v>
          </cell>
          <cell r="F613" t="str">
            <v>2.3.9.8.02</v>
          </cell>
          <cell r="G613" t="str">
            <v xml:space="preserve">YOYO REDONDO PERSONALIZADO- CLIP PARA CINTURON VINYL REFORZADO-DOMO-COLOR AZUL </v>
          </cell>
          <cell r="H613" t="str">
            <v>UD</v>
          </cell>
          <cell r="I613">
            <v>120.006</v>
          </cell>
          <cell r="R613">
            <v>0</v>
          </cell>
        </row>
        <row r="614">
          <cell r="A614">
            <v>609</v>
          </cell>
          <cell r="B614">
            <v>5323</v>
          </cell>
          <cell r="C614" t="str">
            <v>IMPRESOS</v>
          </cell>
          <cell r="E614" t="str">
            <v>2.3.9.8.02</v>
          </cell>
          <cell r="F614" t="str">
            <v>2.3.9.8.02</v>
          </cell>
          <cell r="G614" t="str">
            <v>YOYO REDONDO PERSONALIZADO- CLIP PARA CINTURON VINYL REFORZADO-DOMO-COLOR NEGRO</v>
          </cell>
          <cell r="H614" t="str">
            <v>UD</v>
          </cell>
          <cell r="I614">
            <v>120.006</v>
          </cell>
          <cell r="R614">
            <v>0</v>
          </cell>
        </row>
        <row r="615">
          <cell r="A615">
            <v>610</v>
          </cell>
          <cell r="B615">
            <v>5324</v>
          </cell>
          <cell r="C615" t="str">
            <v>IMPRESOS</v>
          </cell>
          <cell r="E615" t="str">
            <v>2.3.9.9.05</v>
          </cell>
          <cell r="F615" t="str">
            <v>2.3.9.9.05</v>
          </cell>
          <cell r="G615" t="str">
            <v>TARJETAS DE PROXIMIDAD- EM ROSSLARE-IMPRIMIBLE</v>
          </cell>
          <cell r="H615" t="str">
            <v>UD</v>
          </cell>
          <cell r="I615">
            <v>118</v>
          </cell>
          <cell r="R615">
            <v>0</v>
          </cell>
        </row>
        <row r="616">
          <cell r="A616">
            <v>611</v>
          </cell>
          <cell r="B616">
            <v>5325</v>
          </cell>
          <cell r="C616" t="str">
            <v>IMPRESOS</v>
          </cell>
          <cell r="E616" t="str">
            <v>2.3.9.8.02</v>
          </cell>
          <cell r="F616" t="str">
            <v>2.3.9.8.02</v>
          </cell>
          <cell r="G616" t="str">
            <v xml:space="preserve">PORTA CARNET-1840-8162-SEMIRIGIDO VERTICAL-COLOR AZUL </v>
          </cell>
          <cell r="H616" t="str">
            <v>UD</v>
          </cell>
          <cell r="I616">
            <v>47.2</v>
          </cell>
          <cell r="R616">
            <v>0</v>
          </cell>
        </row>
        <row r="617">
          <cell r="A617">
            <v>612</v>
          </cell>
          <cell r="B617">
            <v>5326</v>
          </cell>
          <cell r="C617" t="str">
            <v>IMPRESOS</v>
          </cell>
          <cell r="E617" t="str">
            <v>2.3.9.8.02</v>
          </cell>
          <cell r="F617" t="str">
            <v>2.3.9.8.02</v>
          </cell>
          <cell r="G617" t="str">
            <v>PORTA CARNET-1840-30801-REGIDO CON TARJETERO-COLOR NEGRO</v>
          </cell>
          <cell r="H617" t="str">
            <v>UD</v>
          </cell>
          <cell r="I617">
            <v>57.82</v>
          </cell>
          <cell r="R617">
            <v>0</v>
          </cell>
        </row>
        <row r="618">
          <cell r="A618">
            <v>613</v>
          </cell>
          <cell r="B618">
            <v>5327</v>
          </cell>
          <cell r="C618" t="str">
            <v>IMPRESOS</v>
          </cell>
          <cell r="E618" t="str">
            <v>2.2.2.2.01</v>
          </cell>
          <cell r="F618" t="str">
            <v>2.2.2.2.01</v>
          </cell>
          <cell r="G618" t="str">
            <v>RESMA  DE PAPEL TIMBRADO DIRECCIÓN NACIONAL DE PATRIMONIO MONUMENTAL</v>
          </cell>
          <cell r="H618" t="str">
            <v>UD</v>
          </cell>
          <cell r="I618">
            <v>1770</v>
          </cell>
          <cell r="R618">
            <v>0</v>
          </cell>
        </row>
        <row r="619">
          <cell r="A619">
            <v>614</v>
          </cell>
          <cell r="B619">
            <v>5328</v>
          </cell>
          <cell r="C619" t="str">
            <v>REFRIGERACION</v>
          </cell>
          <cell r="E619" t="str">
            <v>2.3.9.8.02</v>
          </cell>
          <cell r="F619" t="str">
            <v>2.3.9.8.02</v>
          </cell>
          <cell r="G619" t="str">
            <v>PLANCHA DE DUCTO P3 13 pies (48" X 1")</v>
          </cell>
          <cell r="H619" t="str">
            <v>UD</v>
          </cell>
          <cell r="I619">
            <v>0</v>
          </cell>
          <cell r="R619">
            <v>9</v>
          </cell>
        </row>
        <row r="620">
          <cell r="A620">
            <v>615</v>
          </cell>
          <cell r="B620">
            <v>5329</v>
          </cell>
          <cell r="C620" t="str">
            <v>REFRIGERACION</v>
          </cell>
          <cell r="E620" t="str">
            <v>2.3.9.8.02</v>
          </cell>
          <cell r="F620" t="str">
            <v>2.3.9.8.02</v>
          </cell>
          <cell r="G620" t="str">
            <v>REJILLA/DIFUSOR BLANCO DE 4 VIAS  24"X18" - PARA AIRE ACONDICIONADO</v>
          </cell>
          <cell r="H620" t="str">
            <v>UD</v>
          </cell>
          <cell r="I620">
            <v>0</v>
          </cell>
          <cell r="R620">
            <v>2</v>
          </cell>
        </row>
        <row r="621">
          <cell r="A621">
            <v>616</v>
          </cell>
          <cell r="B621">
            <v>5330</v>
          </cell>
          <cell r="C621" t="str">
            <v>REFRIGERACION</v>
          </cell>
          <cell r="E621" t="str">
            <v>2.3.9.8.02</v>
          </cell>
          <cell r="F621" t="str">
            <v>2.3.9.8.02</v>
          </cell>
          <cell r="G621" t="str">
            <v xml:space="preserve">REJILLA/DIFUSOR BLANCO DE 4 VIAS 14"X14" - PARA RETORNO DE AIRE ACONDICIONADO </v>
          </cell>
          <cell r="H621" t="str">
            <v>UD</v>
          </cell>
          <cell r="I621">
            <v>0</v>
          </cell>
          <cell r="R621">
            <v>5</v>
          </cell>
        </row>
        <row r="622">
          <cell r="A622">
            <v>617</v>
          </cell>
          <cell r="B622">
            <v>5331</v>
          </cell>
          <cell r="C622" t="str">
            <v>REFRIGERACION</v>
          </cell>
          <cell r="E622" t="str">
            <v>2.3.9.8.02</v>
          </cell>
          <cell r="F622" t="str">
            <v>2.3.9.8.02</v>
          </cell>
          <cell r="G622" t="str">
            <v>ROLLO DE TUBERIA FLEXIBLE CONDUPLEX DE 3/4 (100PIES)</v>
          </cell>
          <cell r="H622" t="str">
            <v>UD</v>
          </cell>
          <cell r="I622">
            <v>0</v>
          </cell>
          <cell r="R622">
            <v>9</v>
          </cell>
        </row>
        <row r="623">
          <cell r="A623">
            <v>618</v>
          </cell>
          <cell r="B623">
            <v>5332</v>
          </cell>
          <cell r="C623" t="str">
            <v>FERRETERIA</v>
          </cell>
          <cell r="E623" t="str">
            <v>2.3.9.1.01</v>
          </cell>
          <cell r="F623" t="str">
            <v>2.3.9.1.01</v>
          </cell>
          <cell r="G623" t="str">
            <v>TANGUE DE PRESION INTERIOR FIBRA DE VIDRIO (120 GAL)</v>
          </cell>
          <cell r="H623" t="str">
            <v>UD</v>
          </cell>
          <cell r="I623">
            <v>0</v>
          </cell>
          <cell r="R623">
            <v>26</v>
          </cell>
        </row>
        <row r="624">
          <cell r="A624">
            <v>619</v>
          </cell>
          <cell r="B624">
            <v>5333</v>
          </cell>
          <cell r="C624" t="str">
            <v>REFRIGERACION</v>
          </cell>
          <cell r="E624" t="str">
            <v>2.3.9.8.02</v>
          </cell>
          <cell r="F624" t="str">
            <v>2.3.9.8.02</v>
          </cell>
          <cell r="G624" t="str">
            <v>ROLLO FILTRO VEGETAL P/ MANEJADORA DE AIRES, COLOR AZUL, 30 M-10 PIES QFH-3030-16E</v>
          </cell>
          <cell r="H624" t="str">
            <v>PIES</v>
          </cell>
          <cell r="I624">
            <v>0</v>
          </cell>
          <cell r="R624">
            <v>2</v>
          </cell>
        </row>
        <row r="625">
          <cell r="A625">
            <v>620</v>
          </cell>
          <cell r="B625">
            <v>5334</v>
          </cell>
          <cell r="C625" t="str">
            <v>REFRIGERACION</v>
          </cell>
          <cell r="E625" t="str">
            <v>2.3.9.8.02</v>
          </cell>
          <cell r="F625" t="str">
            <v>2.3.9.8.02</v>
          </cell>
          <cell r="G625" t="str">
            <v>MANGUERA TRASPARENTE DE 1/2 PULGADA/5ml, 46 mt, 46FT) ELITE (W1900036)</v>
          </cell>
          <cell r="H625" t="str">
            <v>ROLLO</v>
          </cell>
          <cell r="I625">
            <v>0</v>
          </cell>
          <cell r="R625">
            <v>2</v>
          </cell>
        </row>
        <row r="626">
          <cell r="A626">
            <v>621</v>
          </cell>
          <cell r="B626">
            <v>5335</v>
          </cell>
          <cell r="C626" t="str">
            <v>REFRIGERACION</v>
          </cell>
          <cell r="E626" t="str">
            <v>2.3.9.8.02</v>
          </cell>
          <cell r="F626" t="str">
            <v>2.3.9.8.02</v>
          </cell>
          <cell r="G626" t="str">
            <v>DUCTERIA FLEXIBLE 12" X 25 PIES</v>
          </cell>
          <cell r="H626" t="str">
            <v>PIEZA</v>
          </cell>
          <cell r="I626">
            <v>0</v>
          </cell>
          <cell r="R626">
            <v>8</v>
          </cell>
        </row>
        <row r="627">
          <cell r="A627">
            <v>622</v>
          </cell>
          <cell r="B627">
            <v>5336</v>
          </cell>
          <cell r="C627" t="str">
            <v>REFRIGERACION</v>
          </cell>
          <cell r="E627" t="str">
            <v>2.3.9.8.02</v>
          </cell>
          <cell r="F627" t="str">
            <v>2.3.9.8.02</v>
          </cell>
          <cell r="G627" t="str">
            <v>REFRIGERANTE (R22) P/AIRES ACONDICIONADO, (TANQUE 30 LB)</v>
          </cell>
          <cell r="H627" t="str">
            <v>UD</v>
          </cell>
          <cell r="I627">
            <v>0</v>
          </cell>
          <cell r="R627">
            <v>3</v>
          </cell>
        </row>
        <row r="628">
          <cell r="A628">
            <v>623</v>
          </cell>
          <cell r="B628">
            <v>0</v>
          </cell>
          <cell r="C628" t="str">
            <v>ELECTRICOS</v>
          </cell>
          <cell r="E628" t="str">
            <v>2.3.9.6.01</v>
          </cell>
          <cell r="F628" t="str">
            <v>2.3.9.6.01</v>
          </cell>
          <cell r="G628" t="str">
            <v>ALAMBRE (REAL 6.0 MM2 = AWG#10), COLOR NEGRO</v>
          </cell>
          <cell r="H628" t="str">
            <v>PIES</v>
          </cell>
          <cell r="I628">
            <v>33.771599999999999</v>
          </cell>
          <cell r="R628">
            <v>0</v>
          </cell>
        </row>
        <row r="629">
          <cell r="A629">
            <v>624</v>
          </cell>
          <cell r="B629">
            <v>5338</v>
          </cell>
          <cell r="C629" t="str">
            <v>REFRIGERACION</v>
          </cell>
          <cell r="E629" t="str">
            <v>2.3.9.8.02</v>
          </cell>
          <cell r="F629" t="str">
            <v>2.3.9.8.02</v>
          </cell>
          <cell r="G629" t="str">
            <v>COVER P/ LIMPIEZA DE AIRES ACONDICIONADO SPLIT - LARGO -Q535</v>
          </cell>
          <cell r="H629" t="str">
            <v>UD</v>
          </cell>
          <cell r="I629">
            <v>0</v>
          </cell>
          <cell r="R629">
            <v>9</v>
          </cell>
        </row>
        <row r="630">
          <cell r="A630">
            <v>625</v>
          </cell>
          <cell r="B630">
            <v>5339</v>
          </cell>
          <cell r="C630" t="str">
            <v>REFRIGERACION</v>
          </cell>
          <cell r="E630" t="str">
            <v>2.3.9.8.02</v>
          </cell>
          <cell r="F630" t="str">
            <v>2.3.9.8.02</v>
          </cell>
          <cell r="G630" t="str">
            <v>TRANSFORMADOR P/AIRE ACONDICIONADO 75VA 120-480/24V AC</v>
          </cell>
          <cell r="H630" t="str">
            <v>UD</v>
          </cell>
          <cell r="I630">
            <v>0</v>
          </cell>
          <cell r="R630">
            <v>5</v>
          </cell>
        </row>
        <row r="631">
          <cell r="A631">
            <v>626</v>
          </cell>
          <cell r="B631">
            <v>5340</v>
          </cell>
          <cell r="C631" t="str">
            <v>REFRIGERACION</v>
          </cell>
          <cell r="E631" t="str">
            <v>2.3.9.8.02</v>
          </cell>
          <cell r="F631" t="str">
            <v>2.3.9.8.02</v>
          </cell>
          <cell r="G631" t="str">
            <v>CAPACITOR DE ARRANQUE 25+5UF 370-440V</v>
          </cell>
          <cell r="H631" t="str">
            <v>UD</v>
          </cell>
          <cell r="I631">
            <v>0</v>
          </cell>
          <cell r="R631">
            <v>9</v>
          </cell>
        </row>
        <row r="632">
          <cell r="A632">
            <v>627</v>
          </cell>
          <cell r="B632">
            <v>5341</v>
          </cell>
          <cell r="C632" t="str">
            <v>REFRIGERACION</v>
          </cell>
          <cell r="E632" t="str">
            <v>2.3.9.8.02</v>
          </cell>
          <cell r="F632" t="str">
            <v>2.3.9.8.02</v>
          </cell>
          <cell r="G632" t="str">
            <v>CAPACITOR SOLIDO 2.5 UF A 450VAC</v>
          </cell>
          <cell r="H632" t="str">
            <v>UD</v>
          </cell>
          <cell r="I632">
            <v>0</v>
          </cell>
          <cell r="R632">
            <v>10</v>
          </cell>
        </row>
        <row r="633">
          <cell r="A633">
            <v>628</v>
          </cell>
          <cell r="B633">
            <v>5342</v>
          </cell>
          <cell r="C633" t="str">
            <v>FERRETERIA</v>
          </cell>
          <cell r="E633" t="str">
            <v>2.3.6.3.06</v>
          </cell>
          <cell r="F633" t="str">
            <v>2.3.6.3.06</v>
          </cell>
          <cell r="G633" t="str">
            <v>CANDADO (50 MM)</v>
          </cell>
          <cell r="H633" t="str">
            <v>UD</v>
          </cell>
          <cell r="I633">
            <v>247.0094</v>
          </cell>
          <cell r="R633">
            <v>9</v>
          </cell>
        </row>
        <row r="634">
          <cell r="A634">
            <v>629</v>
          </cell>
          <cell r="B634">
            <v>5343</v>
          </cell>
          <cell r="C634" t="str">
            <v>REFRIGERACION</v>
          </cell>
          <cell r="E634" t="str">
            <v>2.3.9.8.02</v>
          </cell>
          <cell r="F634" t="str">
            <v>2.3.9.8.02</v>
          </cell>
          <cell r="G634" t="str">
            <v>MONITOR DE FASE O VOLTAJE A 220V MONOFASICO</v>
          </cell>
          <cell r="H634" t="str">
            <v>UD</v>
          </cell>
          <cell r="I634">
            <v>0</v>
          </cell>
          <cell r="R634">
            <v>4</v>
          </cell>
        </row>
        <row r="635">
          <cell r="A635">
            <v>630</v>
          </cell>
          <cell r="B635">
            <v>5344</v>
          </cell>
          <cell r="C635" t="str">
            <v>REFRIGERACION</v>
          </cell>
          <cell r="E635" t="str">
            <v>2.3.9.8.02</v>
          </cell>
          <cell r="F635" t="str">
            <v>2.3.9.8.02</v>
          </cell>
          <cell r="G635" t="str">
            <v>MONITOR DE FASE O VOLTAJE A 440V MONOFASICO</v>
          </cell>
          <cell r="H635" t="str">
            <v>UD</v>
          </cell>
          <cell r="I635">
            <v>0</v>
          </cell>
          <cell r="R635">
            <v>5</v>
          </cell>
        </row>
        <row r="636">
          <cell r="A636">
            <v>631</v>
          </cell>
          <cell r="B636">
            <v>5345</v>
          </cell>
          <cell r="C636" t="str">
            <v>REFRIGERACION</v>
          </cell>
          <cell r="E636" t="str">
            <v>2.3.9.8.02</v>
          </cell>
          <cell r="F636" t="str">
            <v>2.3.9.8.02</v>
          </cell>
          <cell r="G636" t="str">
            <v xml:space="preserve">TERMOSTATO DIGITAL </v>
          </cell>
          <cell r="H636" t="str">
            <v>UD</v>
          </cell>
          <cell r="I636">
            <v>4525.3</v>
          </cell>
          <cell r="R636">
            <v>1</v>
          </cell>
        </row>
        <row r="637">
          <cell r="A637">
            <v>632</v>
          </cell>
          <cell r="B637">
            <v>5346</v>
          </cell>
          <cell r="C637" t="str">
            <v>ELECTRICOS</v>
          </cell>
          <cell r="E637" t="str">
            <v>2.3.9.6.01</v>
          </cell>
          <cell r="F637" t="str">
            <v>2.3.9.6.01</v>
          </cell>
          <cell r="G637" t="str">
            <v xml:space="preserve">CURVA PVC ELECTRICA 1/2´´ </v>
          </cell>
          <cell r="H637" t="str">
            <v>UD</v>
          </cell>
          <cell r="I637">
            <v>10.148</v>
          </cell>
          <cell r="R637">
            <v>8</v>
          </cell>
        </row>
        <row r="638">
          <cell r="A638">
            <v>633</v>
          </cell>
          <cell r="B638">
            <v>5347</v>
          </cell>
          <cell r="C638" t="str">
            <v>ELECTRICOS</v>
          </cell>
          <cell r="E638" t="str">
            <v>2.3.9.6.01</v>
          </cell>
          <cell r="F638" t="str">
            <v>2.3.9.6.01</v>
          </cell>
          <cell r="G638" t="str">
            <v>CAJA DE BREAKER AMERICANA 8/16 CIRCUITOS, MONOFASICA</v>
          </cell>
          <cell r="H638" t="str">
            <v>UD</v>
          </cell>
          <cell r="I638">
            <v>1977.2079999999999</v>
          </cell>
          <cell r="R638">
            <v>8</v>
          </cell>
        </row>
        <row r="639">
          <cell r="A639">
            <v>634</v>
          </cell>
          <cell r="B639">
            <v>5348</v>
          </cell>
          <cell r="C639" t="str">
            <v>ELECTRICOS</v>
          </cell>
          <cell r="E639" t="str">
            <v>2.3.9.6.01</v>
          </cell>
          <cell r="F639" t="str">
            <v>2.3.9.6.01</v>
          </cell>
          <cell r="G639" t="str">
            <v>CAJA DE BREAKER AMERICANA 14/24 CIRCUITOS, MONOFASICA</v>
          </cell>
          <cell r="H639" t="str">
            <v>UD</v>
          </cell>
          <cell r="I639">
            <v>0</v>
          </cell>
          <cell r="R639">
            <v>6</v>
          </cell>
        </row>
        <row r="640">
          <cell r="A640">
            <v>635</v>
          </cell>
          <cell r="B640">
            <v>5349</v>
          </cell>
          <cell r="C640" t="str">
            <v>ELECTRICOS</v>
          </cell>
          <cell r="E640" t="str">
            <v>2.3.9.6.01</v>
          </cell>
          <cell r="F640" t="str">
            <v>2.3.9.6.01</v>
          </cell>
          <cell r="G640" t="str">
            <v>CAJA DE BREAKER AMERICANA 4/8 CIRCUITOS, MONOFASICA</v>
          </cell>
          <cell r="H640" t="str">
            <v>UD</v>
          </cell>
          <cell r="I640">
            <v>1113.92</v>
          </cell>
          <cell r="R640">
            <v>6</v>
          </cell>
        </row>
        <row r="641">
          <cell r="A641">
            <v>636</v>
          </cell>
          <cell r="B641">
            <v>5350</v>
          </cell>
          <cell r="C641" t="str">
            <v>ELECTRICOS</v>
          </cell>
          <cell r="E641" t="str">
            <v>2.3.9.6.01</v>
          </cell>
          <cell r="F641" t="str">
            <v>2.3.9.6.01</v>
          </cell>
          <cell r="G641" t="str">
            <v>CAJA DE BREAKER AMERICANA 2/4 CIRCUITOS, MONOFASICA</v>
          </cell>
          <cell r="H641" t="str">
            <v>UD</v>
          </cell>
          <cell r="I641">
            <v>0</v>
          </cell>
          <cell r="R641">
            <v>3</v>
          </cell>
        </row>
        <row r="642">
          <cell r="A642">
            <v>637</v>
          </cell>
          <cell r="B642">
            <v>0</v>
          </cell>
          <cell r="C642" t="str">
            <v>FERRETERIA</v>
          </cell>
          <cell r="E642" t="str">
            <v>2.6.5.6.01</v>
          </cell>
          <cell r="F642" t="str">
            <v>2.6.5.6.01</v>
          </cell>
          <cell r="G642" t="str">
            <v>FAJAS - SOPORTE SACROLUMBAR</v>
          </cell>
          <cell r="H642" t="str">
            <v>UD</v>
          </cell>
          <cell r="I642">
            <v>0</v>
          </cell>
          <cell r="R642">
            <v>0</v>
          </cell>
        </row>
        <row r="643">
          <cell r="A643">
            <v>638</v>
          </cell>
          <cell r="B643">
            <v>5352</v>
          </cell>
          <cell r="C643" t="str">
            <v>ELECTRICOS</v>
          </cell>
          <cell r="E643" t="str">
            <v>2.3.9.6.01</v>
          </cell>
          <cell r="F643" t="str">
            <v>2.3.9.6.01</v>
          </cell>
          <cell r="G643" t="str">
            <v>CAJA DE BREAKER EUROPEA  DE SUPERFICIE 12 CIRCUITOS, MONOFASICA</v>
          </cell>
          <cell r="H643" t="str">
            <v>UD</v>
          </cell>
          <cell r="I643">
            <v>1977.2079999999999</v>
          </cell>
          <cell r="R643">
            <v>1</v>
          </cell>
        </row>
        <row r="644">
          <cell r="A644">
            <v>639</v>
          </cell>
          <cell r="B644">
            <v>5353</v>
          </cell>
          <cell r="C644" t="str">
            <v>ELECTRICOS</v>
          </cell>
          <cell r="E644" t="str">
            <v>2.3.9.6.01</v>
          </cell>
          <cell r="F644" t="str">
            <v>2.3.9.6.01</v>
          </cell>
          <cell r="G644" t="str">
            <v>CAJA DE BREAKER EUROPEA  EMPOSTRADA 36 CIRCUITOS, MONOFASICA</v>
          </cell>
          <cell r="H644" t="str">
            <v>UD</v>
          </cell>
          <cell r="I644" t="str">
            <v/>
          </cell>
          <cell r="R644">
            <v>0</v>
          </cell>
        </row>
        <row r="645">
          <cell r="A645">
            <v>640</v>
          </cell>
          <cell r="B645">
            <v>5354</v>
          </cell>
          <cell r="C645" t="str">
            <v>ELECTRICOS</v>
          </cell>
          <cell r="E645" t="str">
            <v>2.3.9.6.01</v>
          </cell>
          <cell r="F645" t="str">
            <v>2.3.9.6.01</v>
          </cell>
          <cell r="G645" t="str">
            <v>CAJA DE BREAKER EUROPEA  DE SUPERFICIE 3 CIRCUITOS, MONOFASICA</v>
          </cell>
          <cell r="H645" t="str">
            <v>UD</v>
          </cell>
          <cell r="I645">
            <v>233.64</v>
          </cell>
          <cell r="R645">
            <v>11</v>
          </cell>
        </row>
        <row r="646">
          <cell r="A646">
            <v>641</v>
          </cell>
          <cell r="B646">
            <v>5355</v>
          </cell>
          <cell r="C646" t="str">
            <v>ELECTRICOS</v>
          </cell>
          <cell r="E646" t="str">
            <v>2.3.9.6.01</v>
          </cell>
          <cell r="F646" t="str">
            <v>2.3.9.6.01</v>
          </cell>
          <cell r="G646" t="str">
            <v xml:space="preserve">CAJA DE REGISTRO PLASTICA 6X6X4 CON TAPA </v>
          </cell>
          <cell r="H646" t="str">
            <v>UD</v>
          </cell>
          <cell r="I646">
            <v>105.8224</v>
          </cell>
          <cell r="R646">
            <v>19</v>
          </cell>
        </row>
        <row r="647">
          <cell r="A647">
            <v>642</v>
          </cell>
          <cell r="B647">
            <v>5356</v>
          </cell>
          <cell r="C647" t="str">
            <v>ELECTRICOS</v>
          </cell>
          <cell r="E647" t="str">
            <v>2.3.9.6.01</v>
          </cell>
          <cell r="F647" t="str">
            <v>2.3.9.6.01</v>
          </cell>
          <cell r="G647" t="str">
            <v xml:space="preserve">CAJA DE REGISTRO METALICA 8X8X4 CON TAPA </v>
          </cell>
          <cell r="H647" t="str">
            <v>UD</v>
          </cell>
          <cell r="I647">
            <v>0</v>
          </cell>
          <cell r="R647">
            <v>3</v>
          </cell>
        </row>
        <row r="648">
          <cell r="A648">
            <v>643</v>
          </cell>
          <cell r="B648">
            <v>5357</v>
          </cell>
          <cell r="C648" t="str">
            <v>IMPRESOS</v>
          </cell>
          <cell r="E648" t="str">
            <v>2.2.2.2.01</v>
          </cell>
          <cell r="F648" t="str">
            <v>2.2.2.2.01</v>
          </cell>
          <cell r="G648" t="str">
            <v xml:space="preserve">STICKERS DE 4,5X2 PULGADAS DEPARTAMENTO DE COMUNICACIONES </v>
          </cell>
          <cell r="H648" t="str">
            <v>UD</v>
          </cell>
          <cell r="I648">
            <v>88.5</v>
          </cell>
          <cell r="R648">
            <v>0</v>
          </cell>
        </row>
        <row r="649">
          <cell r="A649">
            <v>644</v>
          </cell>
          <cell r="B649">
            <v>5358</v>
          </cell>
          <cell r="C649" t="str">
            <v>IMPRESOS</v>
          </cell>
          <cell r="E649" t="str">
            <v>2.2.2.2.01</v>
          </cell>
          <cell r="F649" t="str">
            <v>2.2.2.2.01</v>
          </cell>
          <cell r="G649" t="str">
            <v xml:space="preserve">STICKERS DE 5,8X6,6 PULGADAS DEPARTAMENTO DE COMUNICACIONES </v>
          </cell>
          <cell r="H649" t="str">
            <v>UD</v>
          </cell>
          <cell r="I649">
            <v>112.1</v>
          </cell>
          <cell r="R649">
            <v>0</v>
          </cell>
        </row>
        <row r="650">
          <cell r="A650">
            <v>645</v>
          </cell>
          <cell r="B650">
            <v>5359</v>
          </cell>
          <cell r="C650" t="str">
            <v>IMPRESOS</v>
          </cell>
          <cell r="E650" t="str">
            <v>2.2.2.2.01</v>
          </cell>
          <cell r="F650" t="str">
            <v>2.2.2.2.01</v>
          </cell>
          <cell r="G650" t="str">
            <v xml:space="preserve">MARCOS DE 8,5 X 11 PULGADAS DEPARTAMENTO DE COMUNICACIONES </v>
          </cell>
          <cell r="H650" t="str">
            <v>UD</v>
          </cell>
          <cell r="I650">
            <v>135.69999999999999</v>
          </cell>
          <cell r="R650">
            <v>0</v>
          </cell>
        </row>
        <row r="651">
          <cell r="A651">
            <v>646</v>
          </cell>
          <cell r="B651">
            <v>5360</v>
          </cell>
          <cell r="C651" t="str">
            <v>FERRETERIA</v>
          </cell>
          <cell r="E651" t="str">
            <v>2.3.6.1.04</v>
          </cell>
          <cell r="F651" t="str">
            <v>2.3.6.1.04</v>
          </cell>
          <cell r="G651" t="str">
            <v>PLANCHA DE YESO USG 4 PIES X 8 PIES X 1/2 LIGERA ULTRALIGHT</v>
          </cell>
          <cell r="H651" t="str">
            <v>UD</v>
          </cell>
          <cell r="I651">
            <v>1350.1913999999999</v>
          </cell>
          <cell r="R651">
            <v>19</v>
          </cell>
        </row>
        <row r="652">
          <cell r="A652">
            <v>647</v>
          </cell>
          <cell r="B652">
            <v>5361</v>
          </cell>
          <cell r="C652" t="str">
            <v>FERRETERIA</v>
          </cell>
          <cell r="E652" t="str">
            <v>2.3.6.1.04</v>
          </cell>
          <cell r="F652" t="str">
            <v>2.3.6.1.04</v>
          </cell>
          <cell r="G652" t="str">
            <v>PLANCHA DE YESO USG 4X8X5/8 AMERICANA</v>
          </cell>
          <cell r="H652" t="str">
            <v>UD</v>
          </cell>
          <cell r="I652">
            <v>1871.4799999999998</v>
          </cell>
          <cell r="R652">
            <v>0</v>
          </cell>
        </row>
        <row r="653">
          <cell r="A653">
            <v>648</v>
          </cell>
          <cell r="B653">
            <v>5362</v>
          </cell>
          <cell r="C653" t="str">
            <v>FERRETERIA</v>
          </cell>
          <cell r="E653" t="str">
            <v>2.3.6.3.06</v>
          </cell>
          <cell r="F653" t="str">
            <v>2.3.6.3.06</v>
          </cell>
          <cell r="G653" t="str">
            <v xml:space="preserve">PLANCHA DENSGLASS 4X8X1/2 </v>
          </cell>
          <cell r="H653" t="str">
            <v>UD</v>
          </cell>
          <cell r="I653">
            <v>2991.2999999999997</v>
          </cell>
          <cell r="R653">
            <v>0</v>
          </cell>
        </row>
        <row r="654">
          <cell r="A654">
            <v>649</v>
          </cell>
          <cell r="B654">
            <v>5363</v>
          </cell>
          <cell r="C654" t="str">
            <v>FERRETERIA</v>
          </cell>
          <cell r="E654" t="str">
            <v>2.3.6.3.06</v>
          </cell>
          <cell r="F654" t="str">
            <v>2.3.6.3.06</v>
          </cell>
          <cell r="G654" t="str">
            <v xml:space="preserve">ESQUINERO METALICO 1 1/4 X 10 PIES </v>
          </cell>
          <cell r="H654" t="str">
            <v>UD</v>
          </cell>
          <cell r="I654">
            <v>90.506000000000014</v>
          </cell>
          <cell r="R654">
            <v>4</v>
          </cell>
        </row>
        <row r="655">
          <cell r="A655">
            <v>650</v>
          </cell>
          <cell r="B655">
            <v>5364</v>
          </cell>
          <cell r="C655" t="str">
            <v>FERRETERIA</v>
          </cell>
          <cell r="E655" t="str">
            <v>2.3.6.3.06</v>
          </cell>
          <cell r="F655" t="str">
            <v>2.3.6.3.06</v>
          </cell>
          <cell r="G655" t="str">
            <v>PERFIL 2-1/2 X 10</v>
          </cell>
          <cell r="H655" t="str">
            <v>UD</v>
          </cell>
          <cell r="I655">
            <v>191.75</v>
          </cell>
          <cell r="R655">
            <v>0</v>
          </cell>
        </row>
        <row r="656">
          <cell r="A656">
            <v>651</v>
          </cell>
          <cell r="B656">
            <v>5365</v>
          </cell>
          <cell r="C656" t="str">
            <v>FERRETERIA</v>
          </cell>
          <cell r="E656" t="str">
            <v>2.3.9.9.05</v>
          </cell>
          <cell r="F656" t="str">
            <v>2.3.9.9.05</v>
          </cell>
          <cell r="G656" t="str">
            <v>PERFIL 3-5/8 X 10</v>
          </cell>
          <cell r="H656" t="str">
            <v>UD</v>
          </cell>
          <cell r="I656">
            <v>259.24599999999998</v>
          </cell>
          <cell r="R656">
            <v>26</v>
          </cell>
        </row>
        <row r="657">
          <cell r="A657">
            <v>652</v>
          </cell>
          <cell r="B657">
            <v>5366</v>
          </cell>
          <cell r="C657" t="str">
            <v>FERRETERIA</v>
          </cell>
          <cell r="E657" t="str">
            <v>2.3.7.2.01</v>
          </cell>
          <cell r="F657" t="str">
            <v>2.3.7.2.01</v>
          </cell>
          <cell r="G657" t="str">
            <v>TAPE FIBRA DE VIDRIO 2X300</v>
          </cell>
          <cell r="H657" t="str">
            <v>UD</v>
          </cell>
          <cell r="I657">
            <v>389.64779999999996</v>
          </cell>
          <cell r="R657">
            <v>0</v>
          </cell>
        </row>
        <row r="658">
          <cell r="A658">
            <v>653</v>
          </cell>
          <cell r="B658">
            <v>5367</v>
          </cell>
          <cell r="C658" t="str">
            <v>FERRETERIA</v>
          </cell>
          <cell r="E658" t="str">
            <v>2.3.6.3.06</v>
          </cell>
          <cell r="F658" t="str">
            <v>2.3.6.3.06</v>
          </cell>
          <cell r="G658" t="str">
            <v>FULMINANTE  CL,22 VERDE</v>
          </cell>
          <cell r="H658" t="str">
            <v>UD</v>
          </cell>
          <cell r="I658">
            <v>9.3574000000000002</v>
          </cell>
          <cell r="R658">
            <v>200</v>
          </cell>
        </row>
        <row r="659">
          <cell r="A659">
            <v>654</v>
          </cell>
          <cell r="B659">
            <v>5368</v>
          </cell>
          <cell r="C659" t="str">
            <v>FERRETERIA</v>
          </cell>
          <cell r="E659" t="str">
            <v>2.3.6.3.06</v>
          </cell>
          <cell r="F659" t="str">
            <v>2.3.6.3.06</v>
          </cell>
          <cell r="G659" t="str">
            <v>TRAVERSAL 2-1/2 X 10</v>
          </cell>
          <cell r="H659" t="str">
            <v>UD</v>
          </cell>
          <cell r="I659">
            <v>159.536</v>
          </cell>
          <cell r="R659">
            <v>4</v>
          </cell>
        </row>
        <row r="660">
          <cell r="A660">
            <v>655</v>
          </cell>
          <cell r="B660">
            <v>5369</v>
          </cell>
          <cell r="C660" t="str">
            <v>FERRETERIA</v>
          </cell>
          <cell r="E660" t="str">
            <v>2.3.6.3.04</v>
          </cell>
          <cell r="F660" t="str">
            <v>2.3.6.3.04</v>
          </cell>
          <cell r="G660" t="str">
            <v>TRAVERSAL 3-5/8 X 10</v>
          </cell>
          <cell r="H660" t="str">
            <v>UD</v>
          </cell>
          <cell r="I660">
            <v>222.42999999999998</v>
          </cell>
          <cell r="R660">
            <v>15</v>
          </cell>
        </row>
        <row r="661">
          <cell r="A661">
            <v>656</v>
          </cell>
          <cell r="B661">
            <v>5370</v>
          </cell>
          <cell r="C661" t="str">
            <v>FERRETERIA</v>
          </cell>
          <cell r="E661" t="str">
            <v>2.3.6.3.06</v>
          </cell>
          <cell r="F661" t="str">
            <v>2.3.6.3.06</v>
          </cell>
          <cell r="G661" t="str">
            <v>PIN CON ARANDELA 1-1/4</v>
          </cell>
          <cell r="H661" t="str">
            <v>UD</v>
          </cell>
          <cell r="I661">
            <v>6.124200000000001</v>
          </cell>
          <cell r="R661">
            <v>200</v>
          </cell>
        </row>
        <row r="662">
          <cell r="A662">
            <v>657</v>
          </cell>
          <cell r="B662">
            <v>5371</v>
          </cell>
          <cell r="C662" t="str">
            <v>FERRETERIA</v>
          </cell>
          <cell r="E662" t="str">
            <v>2.3.6.3.06</v>
          </cell>
          <cell r="F662" t="str">
            <v>2.3.6.3.06</v>
          </cell>
          <cell r="G662" t="str">
            <v>TORNILLO P/PLANCHA #6 1-1/4LIB</v>
          </cell>
          <cell r="H662" t="str">
            <v>UD</v>
          </cell>
          <cell r="I662">
            <v>199.42</v>
          </cell>
          <cell r="R662">
            <v>16</v>
          </cell>
        </row>
        <row r="663">
          <cell r="A663">
            <v>658</v>
          </cell>
          <cell r="B663">
            <v>5372</v>
          </cell>
          <cell r="C663" t="str">
            <v>FERRETERIA</v>
          </cell>
          <cell r="E663" t="str">
            <v>2.3.6.3.06</v>
          </cell>
          <cell r="F663" t="str">
            <v>2.3.6.3.06</v>
          </cell>
          <cell r="G663" t="str">
            <v>TORNILLO P/PLANCHA #6 1-1/4LIB: AUTO</v>
          </cell>
          <cell r="H663" t="str">
            <v>LBS</v>
          </cell>
          <cell r="I663">
            <v>268.45</v>
          </cell>
          <cell r="R663">
            <v>0</v>
          </cell>
        </row>
        <row r="664">
          <cell r="A664">
            <v>659</v>
          </cell>
          <cell r="B664">
            <v>5373</v>
          </cell>
          <cell r="C664" t="str">
            <v>FERRETERIA</v>
          </cell>
          <cell r="E664" t="str">
            <v>2.3.6.3.06</v>
          </cell>
          <cell r="F664" t="str">
            <v>2.3.6.3.06</v>
          </cell>
          <cell r="G664" t="str">
            <v>TORNILLO P/ESTRUCTURA #7 7/16LB</v>
          </cell>
          <cell r="H664" t="str">
            <v>UD</v>
          </cell>
          <cell r="I664">
            <v>230.1</v>
          </cell>
          <cell r="R664">
            <v>6</v>
          </cell>
        </row>
        <row r="665">
          <cell r="A665">
            <v>660</v>
          </cell>
          <cell r="B665">
            <v>5374</v>
          </cell>
          <cell r="C665" t="str">
            <v>FERRETERIA</v>
          </cell>
          <cell r="E665" t="str">
            <v>2.3.6.3.06</v>
          </cell>
          <cell r="F665" t="str">
            <v>2.3.6.3.06</v>
          </cell>
          <cell r="G665" t="str">
            <v>TORNILLO P/ESTRUCTURA #7 7/16LB: AUTO</v>
          </cell>
          <cell r="H665" t="str">
            <v>LBS</v>
          </cell>
          <cell r="I665">
            <v>230.1</v>
          </cell>
          <cell r="R665">
            <v>0</v>
          </cell>
        </row>
        <row r="666">
          <cell r="A666">
            <v>661</v>
          </cell>
          <cell r="B666">
            <v>5375</v>
          </cell>
          <cell r="C666" t="str">
            <v>FERRETERIA</v>
          </cell>
          <cell r="E666" t="str">
            <v>2.3.6.3.04</v>
          </cell>
          <cell r="F666" t="str">
            <v>2.3.6.3.04</v>
          </cell>
          <cell r="G666" t="str">
            <v xml:space="preserve">CUCHILLA DE CORTE 6 P/YESO </v>
          </cell>
          <cell r="H666" t="str">
            <v>UD</v>
          </cell>
          <cell r="I666">
            <v>751.66</v>
          </cell>
          <cell r="R666">
            <v>1</v>
          </cell>
        </row>
        <row r="667">
          <cell r="A667">
            <v>662</v>
          </cell>
          <cell r="B667">
            <v>5376</v>
          </cell>
          <cell r="C667" t="str">
            <v>FERRETERIA</v>
          </cell>
          <cell r="E667" t="str">
            <v>2.3.6.3.04</v>
          </cell>
          <cell r="F667" t="str">
            <v>2.3.6.3.04</v>
          </cell>
          <cell r="G667" t="str">
            <v xml:space="preserve">RASPILLADOR YESO METALICO </v>
          </cell>
          <cell r="H667" t="str">
            <v>UD</v>
          </cell>
          <cell r="I667">
            <v>760.86399999999992</v>
          </cell>
          <cell r="R667">
            <v>0</v>
          </cell>
        </row>
        <row r="668">
          <cell r="A668">
            <v>663</v>
          </cell>
          <cell r="B668">
            <v>5377</v>
          </cell>
          <cell r="C668" t="str">
            <v xml:space="preserve">PINTURA </v>
          </cell>
          <cell r="E668" t="str">
            <v>2.3.7.2.06</v>
          </cell>
          <cell r="F668" t="str">
            <v>2.3.7.2.06</v>
          </cell>
          <cell r="G668" t="str">
            <v>PINTURA - MASILLA TROPICAL KEMENTEX (SECANO RAPIDO) - 19233</v>
          </cell>
          <cell r="H668" t="str">
            <v>CUBETAS</v>
          </cell>
          <cell r="I668">
            <v>1058.2239999999999</v>
          </cell>
          <cell r="R668">
            <v>2</v>
          </cell>
        </row>
        <row r="669">
          <cell r="A669">
            <v>664</v>
          </cell>
          <cell r="B669">
            <v>5378</v>
          </cell>
          <cell r="C669" t="str">
            <v xml:space="preserve">PINTURA </v>
          </cell>
          <cell r="E669" t="str">
            <v>2.3.7.2.06</v>
          </cell>
          <cell r="F669" t="str">
            <v>2.3.7.2.06</v>
          </cell>
          <cell r="G669" t="str">
            <v>PINTURA CANO PRO AVANCE BLANCO HUESO -C70</v>
          </cell>
          <cell r="H669" t="str">
            <v>CUBETAS</v>
          </cell>
          <cell r="I669">
            <v>4877.3293999999996</v>
          </cell>
          <cell r="R669">
            <v>3</v>
          </cell>
        </row>
        <row r="670">
          <cell r="A670">
            <v>665</v>
          </cell>
          <cell r="B670">
            <v>5379</v>
          </cell>
          <cell r="C670" t="str">
            <v xml:space="preserve">PINTURA </v>
          </cell>
          <cell r="E670" t="str">
            <v>2.3.7.2.06</v>
          </cell>
          <cell r="F670" t="str">
            <v>2.3.7.2.06</v>
          </cell>
          <cell r="G670" t="str">
            <v>PINTURA CANO PRO AVANCE BLANCO COLONIAL -C66</v>
          </cell>
          <cell r="H670" t="str">
            <v>CUBETAS</v>
          </cell>
          <cell r="I670">
            <v>4877.3293999999996</v>
          </cell>
          <cell r="R670">
            <v>2</v>
          </cell>
        </row>
        <row r="671">
          <cell r="A671">
            <v>666</v>
          </cell>
          <cell r="B671">
            <v>5380</v>
          </cell>
          <cell r="C671" t="str">
            <v xml:space="preserve">PINTURA </v>
          </cell>
          <cell r="E671" t="str">
            <v>2.3.7.2.06</v>
          </cell>
          <cell r="F671" t="str">
            <v>2.3.7.2.06</v>
          </cell>
          <cell r="G671" t="str">
            <v>PINTURA CANO AMARILLO TRAFICO</v>
          </cell>
          <cell r="H671" t="str">
            <v>CUBETAS</v>
          </cell>
          <cell r="I671">
            <v>6346.5591999999997</v>
          </cell>
          <cell r="R671">
            <v>18</v>
          </cell>
        </row>
        <row r="672">
          <cell r="A672">
            <v>667</v>
          </cell>
          <cell r="B672">
            <v>5381</v>
          </cell>
          <cell r="C672" t="str">
            <v xml:space="preserve">PINTURA </v>
          </cell>
          <cell r="E672" t="str">
            <v>2.3.7.2.06</v>
          </cell>
          <cell r="F672" t="str">
            <v>2.3.7.2.06</v>
          </cell>
          <cell r="G672" t="str">
            <v>PINTURA PEGUI INDUSTRIAL TRAFICO AMARILLO</v>
          </cell>
          <cell r="H672" t="str">
            <v>CUBETAS</v>
          </cell>
          <cell r="I672">
            <v>2074.6759999999999</v>
          </cell>
          <cell r="R672">
            <v>3</v>
          </cell>
        </row>
        <row r="673">
          <cell r="A673">
            <v>668</v>
          </cell>
          <cell r="B673">
            <v>5382</v>
          </cell>
          <cell r="C673" t="str">
            <v xml:space="preserve">PINTURA </v>
          </cell>
          <cell r="E673" t="str">
            <v>2.3.7.2.06</v>
          </cell>
          <cell r="F673" t="str">
            <v>2.3.7.2.06</v>
          </cell>
          <cell r="G673" t="str">
            <v>PINTURA CANO TRAFICO BLANCO C00</v>
          </cell>
          <cell r="H673" t="str">
            <v>CUBETAS</v>
          </cell>
          <cell r="I673">
            <v>6346.5591999999997</v>
          </cell>
          <cell r="R673">
            <v>15</v>
          </cell>
        </row>
        <row r="674">
          <cell r="A674">
            <v>669</v>
          </cell>
          <cell r="B674">
            <v>5383</v>
          </cell>
          <cell r="C674" t="str">
            <v xml:space="preserve">PINTURA </v>
          </cell>
          <cell r="E674" t="str">
            <v>2.3.7.2.06</v>
          </cell>
          <cell r="F674" t="str">
            <v>2.3.7.2.06</v>
          </cell>
          <cell r="G674" t="str">
            <v>PINTURA CANO TRAFICO BLANCO C00</v>
          </cell>
          <cell r="H674" t="str">
            <v>GALON</v>
          </cell>
          <cell r="I674">
            <v>1392.3999999999999</v>
          </cell>
          <cell r="R674">
            <v>7</v>
          </cell>
        </row>
        <row r="675">
          <cell r="A675">
            <v>670</v>
          </cell>
          <cell r="B675">
            <v>5384</v>
          </cell>
          <cell r="C675" t="str">
            <v xml:space="preserve">PINTURA </v>
          </cell>
          <cell r="E675" t="str">
            <v>2.3.7.2.06</v>
          </cell>
          <cell r="F675" t="str">
            <v>2.3.7.2.06</v>
          </cell>
          <cell r="G675" t="str">
            <v>PINTURA POPULAR ACRILICO MATE - GRIS 59</v>
          </cell>
          <cell r="H675" t="str">
            <v>GALON</v>
          </cell>
          <cell r="I675">
            <v>2283.5360000000001</v>
          </cell>
          <cell r="R675">
            <v>5</v>
          </cell>
        </row>
        <row r="676">
          <cell r="A676">
            <v>671</v>
          </cell>
          <cell r="B676">
            <v>5385</v>
          </cell>
          <cell r="C676" t="str">
            <v xml:space="preserve">PINTURA </v>
          </cell>
          <cell r="E676" t="str">
            <v>2.3.7.2.06</v>
          </cell>
          <cell r="F676" t="str">
            <v>2.3.7.2.06</v>
          </cell>
          <cell r="G676" t="str">
            <v>PINTURA POPULAR ESMALTE-ALKYD (SECADO RAPIDO) - BRONCE CLARO -502</v>
          </cell>
          <cell r="H676" t="str">
            <v>GALON</v>
          </cell>
          <cell r="I676">
            <v>2715.18</v>
          </cell>
          <cell r="R676">
            <v>8</v>
          </cell>
        </row>
        <row r="677">
          <cell r="A677">
            <v>672</v>
          </cell>
          <cell r="B677">
            <v>5386</v>
          </cell>
          <cell r="C677" t="str">
            <v xml:space="preserve">PINTURA </v>
          </cell>
          <cell r="E677" t="str">
            <v>2.3.7.2.06</v>
          </cell>
          <cell r="F677" t="str">
            <v>2.3.7.2.06</v>
          </cell>
          <cell r="G677" t="str">
            <v>PINTURA POPULAR ULTRA ACRILICA MATE (EXTERIOR/INTERIOR) - PAJA 15</v>
          </cell>
          <cell r="H677" t="str">
            <v>GALON</v>
          </cell>
          <cell r="I677">
            <v>1928.4739999999997</v>
          </cell>
          <cell r="R677">
            <v>5</v>
          </cell>
        </row>
        <row r="678">
          <cell r="A678">
            <v>673</v>
          </cell>
          <cell r="B678">
            <v>5387</v>
          </cell>
          <cell r="C678" t="str">
            <v xml:space="preserve">PINTURA </v>
          </cell>
          <cell r="E678" t="str">
            <v>2.3.7.2.06</v>
          </cell>
          <cell r="F678" t="str">
            <v>2.3.7.2.06</v>
          </cell>
          <cell r="G678" t="str">
            <v>PINTURA TUCAN ECOPAINT LATEX - BLANCO 100</v>
          </cell>
          <cell r="H678" t="str">
            <v>GALON</v>
          </cell>
          <cell r="I678">
            <v>1392.4</v>
          </cell>
          <cell r="R678">
            <v>4</v>
          </cell>
        </row>
        <row r="679">
          <cell r="A679">
            <v>674</v>
          </cell>
          <cell r="B679">
            <v>5388</v>
          </cell>
          <cell r="C679" t="str">
            <v xml:space="preserve">PINTURA </v>
          </cell>
          <cell r="E679" t="str">
            <v>2.3.9.1.01</v>
          </cell>
          <cell r="F679" t="str">
            <v>2.3.9.1.01</v>
          </cell>
          <cell r="G679" t="str">
            <v>PINTURA TROPICAL PLUS BARNIZ ACRILICO CON BRILLO</v>
          </cell>
          <cell r="H679" t="str">
            <v>GALON</v>
          </cell>
          <cell r="I679">
            <v>0</v>
          </cell>
          <cell r="R679">
            <v>8</v>
          </cell>
        </row>
        <row r="680">
          <cell r="A680">
            <v>675</v>
          </cell>
          <cell r="B680">
            <v>5389</v>
          </cell>
          <cell r="C680" t="str">
            <v xml:space="preserve">PINTURA </v>
          </cell>
          <cell r="E680" t="str">
            <v>2.3.7.2.06</v>
          </cell>
          <cell r="F680" t="str">
            <v>2.3.7.2.06</v>
          </cell>
          <cell r="G680" t="str">
            <v>PINTURA TUCAN ARQUIPRO ACRILICA - BLANCO 100 (1/4 GALON)</v>
          </cell>
          <cell r="H680" t="str">
            <v>1/4 GALON</v>
          </cell>
          <cell r="I680">
            <v>1448.096</v>
          </cell>
          <cell r="R680">
            <v>1</v>
          </cell>
        </row>
        <row r="681">
          <cell r="A681">
            <v>676</v>
          </cell>
          <cell r="B681">
            <v>5390</v>
          </cell>
          <cell r="C681" t="str">
            <v xml:space="preserve">PINTURA </v>
          </cell>
          <cell r="E681" t="str">
            <v>2.3.7.2.06</v>
          </cell>
          <cell r="F681" t="str">
            <v>2.3.7.2.06</v>
          </cell>
          <cell r="G681" t="str">
            <v>PINTURA TUCAN ARQUIPRO ACRILICA - AZUL POSITIVO 195 (1/4 GALON)</v>
          </cell>
          <cell r="H681" t="str">
            <v>1/4 GALON</v>
          </cell>
          <cell r="I681">
            <v>1448.096</v>
          </cell>
          <cell r="R681">
            <v>1</v>
          </cell>
        </row>
        <row r="682">
          <cell r="A682">
            <v>677</v>
          </cell>
          <cell r="B682">
            <v>5391</v>
          </cell>
          <cell r="C682" t="str">
            <v xml:space="preserve">PINTURA </v>
          </cell>
          <cell r="E682" t="str">
            <v>2.3.7.2.06</v>
          </cell>
          <cell r="F682" t="str">
            <v>2.3.7.2.06</v>
          </cell>
          <cell r="G682" t="str">
            <v>PINTURA TUCAN ARQUIPRO ACRILICA - AMARILLO POSITIVO 196 (1/4 GALON)</v>
          </cell>
          <cell r="H682" t="str">
            <v>1/4 GALON</v>
          </cell>
          <cell r="I682">
            <v>1448.096</v>
          </cell>
          <cell r="R682">
            <v>1</v>
          </cell>
        </row>
        <row r="683">
          <cell r="A683">
            <v>678</v>
          </cell>
          <cell r="B683">
            <v>5392</v>
          </cell>
          <cell r="C683" t="str">
            <v xml:space="preserve">PINTURA </v>
          </cell>
          <cell r="E683" t="str">
            <v>2.3.7.2.06</v>
          </cell>
          <cell r="F683" t="str">
            <v>2.3.7.2.06</v>
          </cell>
          <cell r="G683" t="str">
            <v>PINTURA TROPICAL CONTRACTOR ACRILICA MATE (EXTERIOR/INTERIOR) - AMARILLO POSITIVO -28</v>
          </cell>
          <cell r="H683" t="str">
            <v>GALON</v>
          </cell>
          <cell r="I683">
            <v>2152.3317999999999</v>
          </cell>
          <cell r="R683">
            <v>5</v>
          </cell>
        </row>
        <row r="684">
          <cell r="A684">
            <v>679</v>
          </cell>
          <cell r="B684">
            <v>5393</v>
          </cell>
          <cell r="C684" t="str">
            <v xml:space="preserve">PINTURA </v>
          </cell>
          <cell r="E684" t="str">
            <v>2.3.7.2.06</v>
          </cell>
          <cell r="F684" t="str">
            <v>2.3.7.2.06</v>
          </cell>
          <cell r="G684" t="str">
            <v>PINTURA TROPICAL CONTRACTOR ACRILICA MATE P/PROYECTO - AZUL CIELO -19</v>
          </cell>
          <cell r="H684" t="str">
            <v>GALON</v>
          </cell>
          <cell r="I684">
            <v>2152.3317999999999</v>
          </cell>
          <cell r="R684">
            <v>1</v>
          </cell>
        </row>
        <row r="685">
          <cell r="A685">
            <v>680</v>
          </cell>
          <cell r="B685">
            <v>5394</v>
          </cell>
          <cell r="C685" t="str">
            <v xml:space="preserve">PINTURA </v>
          </cell>
          <cell r="E685" t="str">
            <v>2.3.7.2.06</v>
          </cell>
          <cell r="F685" t="str">
            <v>2.3.7.2.06</v>
          </cell>
          <cell r="G685" t="str">
            <v>PINTURA TROPICAL CONTRACTOR ACRILICA MATE  - ROJO POSITIVO -95</v>
          </cell>
          <cell r="H685" t="str">
            <v>GALON</v>
          </cell>
          <cell r="I685">
            <v>2152.3317999999999</v>
          </cell>
          <cell r="R685">
            <v>7</v>
          </cell>
        </row>
        <row r="686">
          <cell r="A686">
            <v>681</v>
          </cell>
          <cell r="B686">
            <v>5395</v>
          </cell>
          <cell r="C686" t="str">
            <v xml:space="preserve">PINTURA </v>
          </cell>
          <cell r="E686" t="str">
            <v>2.3.7.2.06</v>
          </cell>
          <cell r="F686" t="str">
            <v>2.3.7.2.06</v>
          </cell>
          <cell r="G686" t="str">
            <v>PINTURA KING ACRILICA SUPERIOR  - ROJO POSITIVO -03</v>
          </cell>
          <cell r="H686" t="str">
            <v>GALON</v>
          </cell>
          <cell r="I686">
            <v>1448.096</v>
          </cell>
          <cell r="R686">
            <v>1</v>
          </cell>
        </row>
        <row r="687">
          <cell r="A687">
            <v>682</v>
          </cell>
          <cell r="B687">
            <v>5396</v>
          </cell>
          <cell r="C687" t="str">
            <v xml:space="preserve">PINTURA </v>
          </cell>
          <cell r="E687" t="str">
            <v>2.3.7.2.06</v>
          </cell>
          <cell r="F687" t="str">
            <v>2.3.7.2.06</v>
          </cell>
          <cell r="G687" t="str">
            <v>PINTURA TROPICAL CONTRACTOR ACRILICA MATE  - GRIS EDUCACION -95</v>
          </cell>
          <cell r="H687" t="str">
            <v>GALON</v>
          </cell>
          <cell r="I687">
            <v>2325.308</v>
          </cell>
          <cell r="R687">
            <v>1</v>
          </cell>
        </row>
        <row r="688">
          <cell r="A688">
            <v>683</v>
          </cell>
          <cell r="B688">
            <v>5397</v>
          </cell>
          <cell r="C688" t="str">
            <v xml:space="preserve">PINTURA </v>
          </cell>
          <cell r="E688" t="str">
            <v>2.3.7.2.06</v>
          </cell>
          <cell r="F688" t="str">
            <v>2.3.7.2.06</v>
          </cell>
          <cell r="G688" t="str">
            <v>PINTURA TROPICAL ESMALTE INDUSTRIAL  - DORADO CLASICO -71</v>
          </cell>
          <cell r="H688" t="str">
            <v>GALON</v>
          </cell>
          <cell r="I688">
            <v>2255.6880000000001</v>
          </cell>
          <cell r="R688">
            <v>1</v>
          </cell>
        </row>
        <row r="689">
          <cell r="A689">
            <v>684</v>
          </cell>
          <cell r="B689">
            <v>5398</v>
          </cell>
          <cell r="C689" t="str">
            <v xml:space="preserve">PINTURA </v>
          </cell>
          <cell r="E689" t="str">
            <v>2.3.7.2.06</v>
          </cell>
          <cell r="F689" t="str">
            <v>2.3.7.2.06</v>
          </cell>
          <cell r="G689" t="str">
            <v>PINTURA KING ACRILICA SUPERIOR  - VERDE POSITIVO -06</v>
          </cell>
          <cell r="H689" t="str">
            <v>GALON</v>
          </cell>
          <cell r="I689">
            <v>1837.9679999999998</v>
          </cell>
          <cell r="R689">
            <v>1</v>
          </cell>
        </row>
        <row r="690">
          <cell r="A690">
            <v>685</v>
          </cell>
          <cell r="B690">
            <v>5399</v>
          </cell>
          <cell r="C690" t="str">
            <v xml:space="preserve">PINTURA </v>
          </cell>
          <cell r="E690" t="str">
            <v>2.3.7.2.06</v>
          </cell>
          <cell r="F690" t="str">
            <v>2.3.7.2.06</v>
          </cell>
          <cell r="G690" t="str">
            <v xml:space="preserve">PINTURA TROPICAL ANTICORROSIVO - GRIS PERLA AAA </v>
          </cell>
          <cell r="H690" t="str">
            <v>GALON</v>
          </cell>
          <cell r="I690">
            <v>4664.54</v>
          </cell>
          <cell r="R690">
            <v>1</v>
          </cell>
        </row>
        <row r="691">
          <cell r="A691">
            <v>686</v>
          </cell>
          <cell r="B691">
            <v>5400</v>
          </cell>
          <cell r="C691" t="str">
            <v xml:space="preserve">PINTURA </v>
          </cell>
          <cell r="E691" t="str">
            <v>2.3.7.2.06</v>
          </cell>
          <cell r="F691" t="str">
            <v>2.3.7.2.06</v>
          </cell>
          <cell r="G691" t="str">
            <v>PEGAMENTO LANCO SB-606 ADHESIVO P/CONCRETO ROSADO GL</v>
          </cell>
          <cell r="H691" t="str">
            <v>GALON</v>
          </cell>
          <cell r="I691">
            <v>1125.7082</v>
          </cell>
          <cell r="R691">
            <v>4</v>
          </cell>
        </row>
        <row r="692">
          <cell r="A692">
            <v>687</v>
          </cell>
          <cell r="B692">
            <v>5401</v>
          </cell>
          <cell r="C692" t="str">
            <v xml:space="preserve">PINTURA </v>
          </cell>
          <cell r="E692" t="str">
            <v>2.3.7.2.06</v>
          </cell>
          <cell r="F692" t="str">
            <v>2.3.7.2.06</v>
          </cell>
          <cell r="G692" t="str">
            <v>PINTURA TROPICAL PLUS ACRILICA (EXTERIOR/INTERIOR) - VERDE POSITIVO 35</v>
          </cell>
          <cell r="H692" t="str">
            <v>GALON</v>
          </cell>
          <cell r="I692">
            <v>1837.9679999999998</v>
          </cell>
          <cell r="R692">
            <v>4</v>
          </cell>
        </row>
        <row r="693">
          <cell r="A693">
            <v>688</v>
          </cell>
          <cell r="B693">
            <v>5402</v>
          </cell>
          <cell r="C693" t="str">
            <v xml:space="preserve">PINTURA </v>
          </cell>
          <cell r="E693" t="str">
            <v>2.3.7.2.06</v>
          </cell>
          <cell r="F693" t="str">
            <v>2.3.7.2.06</v>
          </cell>
          <cell r="G693" t="str">
            <v>PINTURA TROPICAL CONTRACTOR (EXTERIOR/INTERIOR) - NARANJA POSITIVO 80</v>
          </cell>
          <cell r="H693" t="str">
            <v>GALON</v>
          </cell>
          <cell r="I693">
            <v>2152.3317999999999</v>
          </cell>
          <cell r="R693">
            <v>5</v>
          </cell>
        </row>
        <row r="694">
          <cell r="A694">
            <v>689</v>
          </cell>
          <cell r="B694">
            <v>5403</v>
          </cell>
          <cell r="C694" t="str">
            <v xml:space="preserve">PINTURA </v>
          </cell>
          <cell r="E694" t="str">
            <v>2.3.7.2.06</v>
          </cell>
          <cell r="F694" t="str">
            <v>2.3.7.2.06</v>
          </cell>
          <cell r="G694" t="str">
            <v>PINTURA CANO PRO ADVANCE - AMARILLO POSITIVO C28</v>
          </cell>
          <cell r="H694" t="str">
            <v>GALON</v>
          </cell>
          <cell r="I694">
            <v>2152.3317999999999</v>
          </cell>
          <cell r="R694">
            <v>6</v>
          </cell>
        </row>
        <row r="695">
          <cell r="A695">
            <v>690</v>
          </cell>
          <cell r="B695">
            <v>5404</v>
          </cell>
          <cell r="C695" t="str">
            <v xml:space="preserve">PINTURA </v>
          </cell>
          <cell r="E695" t="str">
            <v>2.3.7.2.06</v>
          </cell>
          <cell r="F695" t="str">
            <v>2.3.7.2.06</v>
          </cell>
          <cell r="G695" t="str">
            <v>PINTURA POPULAR EPOXICA - AZUL CLARO 53</v>
          </cell>
          <cell r="H695" t="str">
            <v>GALON</v>
          </cell>
          <cell r="I695">
            <v>2255.6880000000001</v>
          </cell>
          <cell r="R695">
            <v>0</v>
          </cell>
        </row>
        <row r="696">
          <cell r="A696">
            <v>691</v>
          </cell>
          <cell r="B696">
            <v>5405</v>
          </cell>
          <cell r="C696" t="str">
            <v>FERRETERIA</v>
          </cell>
          <cell r="E696" t="str">
            <v>2.3.6.3.04</v>
          </cell>
          <cell r="F696" t="str">
            <v>2.3.6.3.04</v>
          </cell>
          <cell r="G696" t="str">
            <v>BANDEJA DE 14 PULGADAS ACERO INOXIDABLES</v>
          </cell>
          <cell r="H696" t="str">
            <v>UD</v>
          </cell>
          <cell r="I696">
            <v>2531.1</v>
          </cell>
          <cell r="R696">
            <v>0</v>
          </cell>
        </row>
        <row r="697">
          <cell r="A697">
            <v>692</v>
          </cell>
          <cell r="B697">
            <v>5406</v>
          </cell>
          <cell r="C697" t="str">
            <v xml:space="preserve">FERRETERIA </v>
          </cell>
          <cell r="E697" t="str">
            <v>2.3.7.2.06</v>
          </cell>
          <cell r="F697" t="str">
            <v>2.3.7.2.06</v>
          </cell>
          <cell r="G697" t="str">
            <v xml:space="preserve"> PINTURA TROPICAL ACRILICO ROJO TEJA-18</v>
          </cell>
          <cell r="H697" t="str">
            <v>GALON</v>
          </cell>
          <cell r="I697">
            <v>1006.4455999999998</v>
          </cell>
          <cell r="R697">
            <v>0</v>
          </cell>
        </row>
        <row r="698">
          <cell r="A698">
            <v>693</v>
          </cell>
          <cell r="B698">
            <v>5407</v>
          </cell>
          <cell r="C698" t="str">
            <v>IMPRESOS</v>
          </cell>
          <cell r="E698" t="str">
            <v>2.3.2.2.01</v>
          </cell>
          <cell r="F698" t="str">
            <v>2.3.2.2.01</v>
          </cell>
          <cell r="G698" t="str">
            <v xml:space="preserve">BANDERAS 4X6 PIES CON LOGO DE FERIA DEL LIBRO Y LAZO </v>
          </cell>
          <cell r="H698" t="str">
            <v>UD</v>
          </cell>
          <cell r="I698">
            <v>4956</v>
          </cell>
          <cell r="R698">
            <v>0</v>
          </cell>
        </row>
        <row r="699">
          <cell r="A699">
            <v>694</v>
          </cell>
          <cell r="B699">
            <v>5408</v>
          </cell>
          <cell r="C699" t="str">
            <v>IMPRESOS</v>
          </cell>
          <cell r="E699" t="str">
            <v>2.3.2.2.01</v>
          </cell>
          <cell r="F699" t="str">
            <v>2.3.2.2.01</v>
          </cell>
          <cell r="G699" t="str">
            <v xml:space="preserve">LAZOS NEGROS DE DUELO </v>
          </cell>
          <cell r="H699" t="str">
            <v>UD</v>
          </cell>
          <cell r="I699">
            <v>708</v>
          </cell>
          <cell r="R699">
            <v>0</v>
          </cell>
        </row>
        <row r="700">
          <cell r="A700">
            <v>695</v>
          </cell>
          <cell r="B700">
            <v>5409</v>
          </cell>
          <cell r="C700" t="str">
            <v>IMPRESOS</v>
          </cell>
          <cell r="E700" t="str">
            <v>2.3.2.2.01</v>
          </cell>
          <cell r="F700" t="str">
            <v>2.3.2.2.01</v>
          </cell>
          <cell r="G700" t="str">
            <v>BANDERA 4X6 PIES DE ARGENTINA</v>
          </cell>
          <cell r="H700" t="str">
            <v>UD</v>
          </cell>
          <cell r="I700">
            <v>3422</v>
          </cell>
          <cell r="R700">
            <v>0</v>
          </cell>
        </row>
        <row r="701">
          <cell r="A701">
            <v>696</v>
          </cell>
          <cell r="B701">
            <v>5410</v>
          </cell>
          <cell r="C701" t="str">
            <v>IMPRESOS</v>
          </cell>
          <cell r="E701" t="str">
            <v>2.3.2.2.01</v>
          </cell>
          <cell r="F701" t="str">
            <v>2.3.2.2.01</v>
          </cell>
          <cell r="G701" t="str">
            <v>BANDERA 4X6 PIES DE BRASIL</v>
          </cell>
          <cell r="H701" t="str">
            <v>UD</v>
          </cell>
          <cell r="I701">
            <v>4248</v>
          </cell>
          <cell r="R701">
            <v>0</v>
          </cell>
        </row>
        <row r="702">
          <cell r="A702">
            <v>697</v>
          </cell>
          <cell r="B702">
            <v>5411</v>
          </cell>
          <cell r="C702" t="str">
            <v>IMPRESOS</v>
          </cell>
          <cell r="E702" t="str">
            <v>2.3.2.2.01</v>
          </cell>
          <cell r="F702" t="str">
            <v>2.3.2.2.01</v>
          </cell>
          <cell r="G702" t="str">
            <v>BANDERA 4X6 PIES DE CHILE</v>
          </cell>
          <cell r="H702" t="str">
            <v>UD</v>
          </cell>
          <cell r="I702">
            <v>3540</v>
          </cell>
          <cell r="R702">
            <v>0</v>
          </cell>
        </row>
        <row r="703">
          <cell r="A703">
            <v>698</v>
          </cell>
          <cell r="B703">
            <v>5412</v>
          </cell>
          <cell r="C703" t="str">
            <v>IMPRESOS</v>
          </cell>
          <cell r="E703" t="str">
            <v>2.3.2.2.01</v>
          </cell>
          <cell r="F703" t="str">
            <v>2.3.2.2.01</v>
          </cell>
          <cell r="G703" t="str">
            <v>BANDERA 4X6 PIES DE COLOMBIA</v>
          </cell>
          <cell r="H703" t="str">
            <v>UD</v>
          </cell>
          <cell r="I703">
            <v>3068</v>
          </cell>
          <cell r="R703">
            <v>0</v>
          </cell>
        </row>
        <row r="704">
          <cell r="A704">
            <v>699</v>
          </cell>
          <cell r="B704">
            <v>5413</v>
          </cell>
          <cell r="C704" t="str">
            <v>IMPRESOS</v>
          </cell>
          <cell r="E704" t="str">
            <v>2.3.2.2.01</v>
          </cell>
          <cell r="F704" t="str">
            <v>2.3.2.2.01</v>
          </cell>
          <cell r="G704" t="str">
            <v>BANDERA 4X6 PIES DE CUBA</v>
          </cell>
          <cell r="H704" t="str">
            <v>UD</v>
          </cell>
          <cell r="I704">
            <v>3540</v>
          </cell>
          <cell r="R704">
            <v>0</v>
          </cell>
        </row>
        <row r="705">
          <cell r="A705">
            <v>700</v>
          </cell>
          <cell r="B705">
            <v>5414</v>
          </cell>
          <cell r="C705" t="str">
            <v>IMPRESOS</v>
          </cell>
          <cell r="E705" t="str">
            <v>2.3.2.2.01</v>
          </cell>
          <cell r="F705" t="str">
            <v>2.3.2.2.01</v>
          </cell>
          <cell r="G705" t="str">
            <v>BANDERA 4X6 PIES DE EL SALVADOR</v>
          </cell>
          <cell r="H705" t="str">
            <v>UD</v>
          </cell>
          <cell r="I705">
            <v>3776</v>
          </cell>
          <cell r="R705">
            <v>0</v>
          </cell>
        </row>
        <row r="706">
          <cell r="A706">
            <v>701</v>
          </cell>
          <cell r="B706">
            <v>5415</v>
          </cell>
          <cell r="C706" t="str">
            <v>IMPRESOS</v>
          </cell>
          <cell r="E706" t="str">
            <v>2.3.2.2.01</v>
          </cell>
          <cell r="F706" t="str">
            <v>2.3.2.2.01</v>
          </cell>
          <cell r="G706" t="str">
            <v>BANDERA 4X6 PIES DE ESPAÑA</v>
          </cell>
          <cell r="H706" t="str">
            <v>UD</v>
          </cell>
          <cell r="I706">
            <v>3776</v>
          </cell>
          <cell r="R706">
            <v>0</v>
          </cell>
        </row>
        <row r="707">
          <cell r="A707">
            <v>702</v>
          </cell>
          <cell r="B707">
            <v>5416</v>
          </cell>
          <cell r="C707" t="str">
            <v>IMPRESOS</v>
          </cell>
          <cell r="E707" t="str">
            <v>2.3.2.2.01</v>
          </cell>
          <cell r="F707" t="str">
            <v>2.3.2.2.01</v>
          </cell>
          <cell r="G707" t="str">
            <v xml:space="preserve">BANDERA 4X6 PIES DE ESTADOS UNIDOS </v>
          </cell>
          <cell r="H707" t="str">
            <v>UD</v>
          </cell>
          <cell r="I707">
            <v>4248</v>
          </cell>
          <cell r="R707">
            <v>0</v>
          </cell>
        </row>
        <row r="708">
          <cell r="A708">
            <v>703</v>
          </cell>
          <cell r="B708">
            <v>5417</v>
          </cell>
          <cell r="C708" t="str">
            <v>IMPRESOS</v>
          </cell>
          <cell r="E708" t="str">
            <v>2.3.2.2.01</v>
          </cell>
          <cell r="F708" t="str">
            <v>2.3.2.2.01</v>
          </cell>
          <cell r="G708" t="str">
            <v>BANDERA 4X6 PIES DE FRANCIAS</v>
          </cell>
          <cell r="H708" t="str">
            <v>UD</v>
          </cell>
          <cell r="I708">
            <v>3068</v>
          </cell>
          <cell r="R708">
            <v>0</v>
          </cell>
        </row>
        <row r="709">
          <cell r="A709">
            <v>704</v>
          </cell>
          <cell r="B709">
            <v>5418</v>
          </cell>
          <cell r="C709" t="str">
            <v>IMPRESOS</v>
          </cell>
          <cell r="E709" t="str">
            <v>2.3.2.2.01</v>
          </cell>
          <cell r="F709" t="str">
            <v>2.3.2.2.01</v>
          </cell>
          <cell r="G709" t="str">
            <v>BANDERA 4X6 PIES DE GUATEMALA</v>
          </cell>
          <cell r="H709" t="str">
            <v>UD</v>
          </cell>
          <cell r="I709">
            <v>3776</v>
          </cell>
          <cell r="R709">
            <v>0</v>
          </cell>
        </row>
        <row r="710">
          <cell r="A710">
            <v>705</v>
          </cell>
          <cell r="B710">
            <v>5419</v>
          </cell>
          <cell r="C710" t="str">
            <v>IMPRESOS</v>
          </cell>
          <cell r="E710" t="str">
            <v>2.3.2.2.01</v>
          </cell>
          <cell r="F710" t="str">
            <v>2.3.2.2.01</v>
          </cell>
          <cell r="G710" t="str">
            <v>BANDERA 4X6 PIES DE ITALIA</v>
          </cell>
          <cell r="H710" t="str">
            <v>UD</v>
          </cell>
          <cell r="I710">
            <v>3068</v>
          </cell>
          <cell r="R710">
            <v>0</v>
          </cell>
        </row>
        <row r="711">
          <cell r="A711">
            <v>706</v>
          </cell>
          <cell r="B711">
            <v>5420</v>
          </cell>
          <cell r="C711" t="str">
            <v>IMPRESOS</v>
          </cell>
          <cell r="E711" t="str">
            <v>2.3.2.2.01</v>
          </cell>
          <cell r="F711" t="str">
            <v>2.3.2.2.01</v>
          </cell>
          <cell r="G711" t="str">
            <v>BANDERA 4X6 PIES DE MEXICO</v>
          </cell>
          <cell r="H711" t="str">
            <v>UD</v>
          </cell>
          <cell r="I711">
            <v>3776</v>
          </cell>
          <cell r="R711">
            <v>0</v>
          </cell>
        </row>
        <row r="712">
          <cell r="A712">
            <v>707</v>
          </cell>
          <cell r="B712">
            <v>5421</v>
          </cell>
          <cell r="C712" t="str">
            <v>IMPRESOS</v>
          </cell>
          <cell r="E712" t="str">
            <v>2.3.2.2.01</v>
          </cell>
          <cell r="F712" t="str">
            <v>2.3.2.2.01</v>
          </cell>
          <cell r="G712" t="str">
            <v xml:space="preserve">BANDERA 4X6 PIES DE NICARAGUA </v>
          </cell>
          <cell r="H712" t="str">
            <v>UD</v>
          </cell>
          <cell r="I712">
            <v>3776</v>
          </cell>
          <cell r="R712">
            <v>0</v>
          </cell>
        </row>
        <row r="713">
          <cell r="A713">
            <v>708</v>
          </cell>
          <cell r="B713">
            <v>5422</v>
          </cell>
          <cell r="C713" t="str">
            <v>IMPRESOS</v>
          </cell>
          <cell r="E713" t="str">
            <v>2.2.2.2.01</v>
          </cell>
          <cell r="F713" t="str">
            <v>2.2.2.2.01</v>
          </cell>
          <cell r="G713" t="str">
            <v xml:space="preserve">SELLO 828 FESTIVALES DE TEATRO </v>
          </cell>
          <cell r="H713" t="str">
            <v>UD</v>
          </cell>
          <cell r="I713">
            <v>0</v>
          </cell>
          <cell r="R713">
            <v>0</v>
          </cell>
        </row>
        <row r="714">
          <cell r="A714">
            <v>709</v>
          </cell>
          <cell r="B714">
            <v>5423</v>
          </cell>
          <cell r="C714" t="str">
            <v>IMPRESOS</v>
          </cell>
          <cell r="E714" t="str">
            <v>2.2.2.2.01</v>
          </cell>
          <cell r="F714" t="str">
            <v>2.2.2.2.01</v>
          </cell>
          <cell r="G714" t="str">
            <v xml:space="preserve">SELLOS 542 FENATE Y FITE </v>
          </cell>
          <cell r="H714" t="str">
            <v>UD</v>
          </cell>
          <cell r="I714">
            <v>0</v>
          </cell>
          <cell r="R714">
            <v>0</v>
          </cell>
        </row>
        <row r="715">
          <cell r="A715">
            <v>710</v>
          </cell>
          <cell r="B715">
            <v>5424</v>
          </cell>
          <cell r="C715" t="str">
            <v xml:space="preserve">FERRETERIA </v>
          </cell>
          <cell r="E715" t="str">
            <v>2.3.7.2.99</v>
          </cell>
          <cell r="F715" t="str">
            <v>2.3.7.2.99</v>
          </cell>
          <cell r="G715" t="str">
            <v xml:space="preserve">MASILLA CRYSMAR DRY WALL </v>
          </cell>
          <cell r="H715" t="str">
            <v>CUBETAS</v>
          </cell>
          <cell r="I715">
            <v>1700.0024000000001</v>
          </cell>
          <cell r="R715">
            <v>3</v>
          </cell>
        </row>
        <row r="716">
          <cell r="A716">
            <v>711</v>
          </cell>
          <cell r="B716">
            <v>5425</v>
          </cell>
          <cell r="C716" t="str">
            <v>IMPRESOS</v>
          </cell>
          <cell r="E716" t="str">
            <v>2.2.2.2.01</v>
          </cell>
          <cell r="F716" t="str">
            <v>2.2.2.2.01</v>
          </cell>
          <cell r="G716" t="str">
            <v>LOGO DEL MINISTERIO DE CULTURA PLASTIFICADO TAMAÑO 11X17 PULGADAS</v>
          </cell>
          <cell r="H716" t="str">
            <v>UD</v>
          </cell>
          <cell r="I716">
            <v>354</v>
          </cell>
          <cell r="R716">
            <v>0</v>
          </cell>
        </row>
        <row r="717">
          <cell r="A717">
            <v>712</v>
          </cell>
          <cell r="B717">
            <v>5426</v>
          </cell>
          <cell r="C717" t="str">
            <v>IMPRESOS</v>
          </cell>
          <cell r="E717" t="str">
            <v>2.3.9.9.05</v>
          </cell>
          <cell r="F717" t="str">
            <v>2.3.9.9.05</v>
          </cell>
          <cell r="G717" t="str">
            <v>T-SHIRT DE ALGODON XXXXI BIENAL COLOR BLANCO SIZE: S-(10) M-(21) L-(18) XL-(5)</v>
          </cell>
          <cell r="H717" t="str">
            <v>UD</v>
          </cell>
          <cell r="I717">
            <v>590</v>
          </cell>
          <cell r="R717">
            <v>0</v>
          </cell>
        </row>
        <row r="718">
          <cell r="A718">
            <v>713</v>
          </cell>
          <cell r="B718">
            <v>5427</v>
          </cell>
          <cell r="C718" t="str">
            <v>IMPRESOS</v>
          </cell>
          <cell r="E718" t="str">
            <v>2.3.2.2.01</v>
          </cell>
          <cell r="F718" t="str">
            <v>2.3.2.2.01</v>
          </cell>
          <cell r="G718" t="str">
            <v>BANDERAS 4X6 PIES DE PARAGUAY</v>
          </cell>
          <cell r="H718" t="str">
            <v>UD</v>
          </cell>
          <cell r="I718">
            <v>3776</v>
          </cell>
          <cell r="R718">
            <v>0</v>
          </cell>
        </row>
        <row r="719">
          <cell r="A719">
            <v>714</v>
          </cell>
          <cell r="B719">
            <v>5428</v>
          </cell>
          <cell r="C719" t="str">
            <v>IMPRESOS</v>
          </cell>
          <cell r="E719" t="str">
            <v>2.3.2.2.01</v>
          </cell>
          <cell r="F719" t="str">
            <v>2.3.2.2.01</v>
          </cell>
          <cell r="G719" t="str">
            <v>BANDERAS 4X6 PIES DE PORTUGAL</v>
          </cell>
          <cell r="H719" t="str">
            <v>UD</v>
          </cell>
          <cell r="I719">
            <v>3776</v>
          </cell>
          <cell r="R719">
            <v>0</v>
          </cell>
        </row>
        <row r="720">
          <cell r="A720">
            <v>715</v>
          </cell>
          <cell r="B720">
            <v>5429</v>
          </cell>
          <cell r="C720" t="str">
            <v>IMPRESOS</v>
          </cell>
          <cell r="E720" t="str">
            <v>2.3.2.2.01</v>
          </cell>
          <cell r="F720" t="str">
            <v>2.3.2.2.01</v>
          </cell>
          <cell r="G720" t="str">
            <v>BANDERAS 4X6 PIES DE PERU</v>
          </cell>
          <cell r="H720" t="str">
            <v>UD</v>
          </cell>
          <cell r="I720">
            <v>3776</v>
          </cell>
          <cell r="R720">
            <v>0</v>
          </cell>
        </row>
        <row r="721">
          <cell r="A721">
            <v>716</v>
          </cell>
          <cell r="B721">
            <v>5430</v>
          </cell>
          <cell r="C721" t="str">
            <v>IMPRESOS</v>
          </cell>
          <cell r="E721" t="str">
            <v>2.3.2.2.01</v>
          </cell>
          <cell r="F721" t="str">
            <v>2.3.2.2.01</v>
          </cell>
          <cell r="G721" t="str">
            <v>BANDERAS 4X6 PIES DE PUERTO RICO</v>
          </cell>
          <cell r="H721" t="str">
            <v>UD</v>
          </cell>
          <cell r="I721">
            <v>3776</v>
          </cell>
          <cell r="R721">
            <v>0</v>
          </cell>
        </row>
        <row r="722">
          <cell r="A722">
            <v>717</v>
          </cell>
          <cell r="B722">
            <v>5431</v>
          </cell>
          <cell r="C722" t="str">
            <v>IMPRESOS</v>
          </cell>
          <cell r="E722" t="str">
            <v>2.3.2.2.01</v>
          </cell>
          <cell r="F722" t="str">
            <v>2.3.2.2.01</v>
          </cell>
          <cell r="G722" t="str">
            <v>BANDERAS 4X6 PIES DE URUGUAY</v>
          </cell>
          <cell r="H722" t="str">
            <v>UD</v>
          </cell>
          <cell r="I722">
            <v>3894</v>
          </cell>
          <cell r="R722">
            <v>0</v>
          </cell>
        </row>
        <row r="723">
          <cell r="A723">
            <v>718</v>
          </cell>
          <cell r="B723">
            <v>5432</v>
          </cell>
          <cell r="C723" t="str">
            <v>IMPRESOS</v>
          </cell>
          <cell r="E723" t="str">
            <v>2.3.2.2.01</v>
          </cell>
          <cell r="F723" t="str">
            <v>2.3.2.2.01</v>
          </cell>
          <cell r="G723" t="str">
            <v xml:space="preserve">BANDERAS 4X6 PIES DE VENEZUELA </v>
          </cell>
          <cell r="H723" t="str">
            <v>UD</v>
          </cell>
          <cell r="I723">
            <v>4484</v>
          </cell>
          <cell r="R723">
            <v>0</v>
          </cell>
        </row>
        <row r="724">
          <cell r="A724">
            <v>719</v>
          </cell>
          <cell r="B724">
            <v>5433</v>
          </cell>
          <cell r="C724" t="str">
            <v>IMPRESOS</v>
          </cell>
          <cell r="E724" t="str">
            <v>2.2.2.2.01</v>
          </cell>
          <cell r="F724" t="str">
            <v>2.2.2.2.01</v>
          </cell>
          <cell r="G724" t="str">
            <v>T-SHIRT DE ALGODON XXXXI BIENAL COLOR BLANCO SIZE: S-(90) M-(154) L-(132) XL-(70)</v>
          </cell>
          <cell r="H724" t="str">
            <v>UD</v>
          </cell>
          <cell r="I724">
            <v>590</v>
          </cell>
          <cell r="R724">
            <v>0</v>
          </cell>
        </row>
        <row r="725">
          <cell r="A725">
            <v>720</v>
          </cell>
          <cell r="B725">
            <v>5434</v>
          </cell>
          <cell r="C725" t="str">
            <v>IMPRESOS</v>
          </cell>
          <cell r="E725" t="str">
            <v>2.2.2.2.01</v>
          </cell>
          <cell r="F725" t="str">
            <v>2.2.2.2.01</v>
          </cell>
          <cell r="G725" t="str">
            <v>RECONOCIMIENTO ACRILICO PERSONALIZADO 9X11 SOLO EN RELIEVE LAS 3 FLECHAS, FIL TEXTO EN IMPRESION FULL COLOR.</v>
          </cell>
          <cell r="H725" t="str">
            <v>UD</v>
          </cell>
          <cell r="I725">
            <v>3717</v>
          </cell>
          <cell r="R725">
            <v>0</v>
          </cell>
        </row>
        <row r="726">
          <cell r="A726">
            <v>721</v>
          </cell>
          <cell r="B726">
            <v>5435</v>
          </cell>
          <cell r="C726" t="str">
            <v>OFICINA</v>
          </cell>
          <cell r="E726" t="str">
            <v>2.2.2.2.01</v>
          </cell>
          <cell r="F726" t="str">
            <v>2.2.2.2.01</v>
          </cell>
          <cell r="G726" t="str">
            <v>SOBRE BLANCO NO.10 PARA CARTA 500/1 (LOGO: "MINISTERIO DE CULTURA")</v>
          </cell>
          <cell r="H726" t="str">
            <v>UD</v>
          </cell>
          <cell r="I726">
            <v>1.3687999999999998</v>
          </cell>
          <cell r="R726">
            <v>2424</v>
          </cell>
        </row>
        <row r="727">
          <cell r="A727">
            <v>722</v>
          </cell>
          <cell r="B727">
            <v>5436</v>
          </cell>
          <cell r="C727" t="str">
            <v>IMPRESOS</v>
          </cell>
          <cell r="E727" t="str">
            <v>2.2.2.2.01</v>
          </cell>
          <cell r="F727" t="str">
            <v>2.2.2.2.01</v>
          </cell>
          <cell r="G727" t="str">
            <v>PAPEL HILO PARA DIPLOMA, 8 ½ X 11,  (BLANCO) TIMBRADO (500/1) (LOGO: "MINISTERIO DE CULTURA")</v>
          </cell>
          <cell r="H727" t="str">
            <v>UD</v>
          </cell>
          <cell r="I727">
            <v>1475</v>
          </cell>
          <cell r="R727">
            <v>50</v>
          </cell>
        </row>
        <row r="728">
          <cell r="A728">
            <v>723</v>
          </cell>
          <cell r="B728">
            <v>5437</v>
          </cell>
          <cell r="C728" t="str">
            <v>OFICINA</v>
          </cell>
          <cell r="E728" t="str">
            <v>2.2.2.2.01</v>
          </cell>
          <cell r="F728" t="str">
            <v>2.2.2.2.01</v>
          </cell>
          <cell r="G728" t="str">
            <v>SOBRE MANILA 9 X 12 TIMBRADO (LOGO: "MINISTERIO DE CULTURA")</v>
          </cell>
          <cell r="H728" t="str">
            <v>UD</v>
          </cell>
          <cell r="I728">
            <v>14.16</v>
          </cell>
          <cell r="R728">
            <v>1241</v>
          </cell>
        </row>
        <row r="729">
          <cell r="A729">
            <v>724</v>
          </cell>
          <cell r="B729">
            <v>5438</v>
          </cell>
          <cell r="C729" t="str">
            <v>IMPRESOS</v>
          </cell>
          <cell r="E729" t="str">
            <v>2.2.2.2.01</v>
          </cell>
          <cell r="F729" t="str">
            <v>2.2.2.2.01</v>
          </cell>
          <cell r="G729" t="str">
            <v>SOBRE MANILA 10 X 13 TIMBRADO (LOGO: "MINISTERIO DE CULTURA")</v>
          </cell>
          <cell r="H729" t="str">
            <v>UD</v>
          </cell>
          <cell r="I729">
            <v>15.34</v>
          </cell>
          <cell r="R729">
            <v>2000</v>
          </cell>
        </row>
        <row r="730">
          <cell r="A730">
            <v>725</v>
          </cell>
          <cell r="B730">
            <v>5439</v>
          </cell>
          <cell r="C730" t="str">
            <v>OFICINA</v>
          </cell>
          <cell r="E730" t="str">
            <v>2.2.2.2.01</v>
          </cell>
          <cell r="F730" t="str">
            <v>2.2.2.2.01</v>
          </cell>
          <cell r="G730" t="str">
            <v>SOBRE MANILA 6 X 9 TIMBRADO (LOGO: "MINISTERIO DE CULTURA")</v>
          </cell>
          <cell r="H730" t="str">
            <v>UD</v>
          </cell>
          <cell r="I730">
            <v>4.13</v>
          </cell>
          <cell r="R730">
            <v>884</v>
          </cell>
        </row>
        <row r="731">
          <cell r="A731">
            <v>726</v>
          </cell>
          <cell r="B731">
            <v>5440</v>
          </cell>
          <cell r="C731" t="str">
            <v>IMPRESOS</v>
          </cell>
          <cell r="E731" t="str">
            <v>2.2.2.2.01</v>
          </cell>
          <cell r="F731" t="str">
            <v>2.2.2.2.01</v>
          </cell>
          <cell r="G731" t="str">
            <v>CAMISETAS TAMAÑO SMALL PARTE FRONTAL: LOGO FIL. PARTE POSTERIOR: LOGO DEL MINISTERIO DE CULTURA Y LA FRASE MULTIPLICANDO LETRAS, FERIA DEL LIBRO.</v>
          </cell>
          <cell r="H731" t="str">
            <v>UD</v>
          </cell>
          <cell r="I731">
            <v>0</v>
          </cell>
          <cell r="R731">
            <v>0</v>
          </cell>
        </row>
        <row r="732">
          <cell r="A732">
            <v>727</v>
          </cell>
          <cell r="B732">
            <v>5441</v>
          </cell>
          <cell r="C732" t="str">
            <v>IMPRESOS</v>
          </cell>
          <cell r="E732" t="str">
            <v>2.2.2.2.01</v>
          </cell>
          <cell r="F732" t="str">
            <v>2.2.2.2.01</v>
          </cell>
          <cell r="G732" t="str">
            <v>CAMISETAS TAMAÑO MEDIUM PARTE FRONTAL: LOGO FIL. PARTE POSTERIOR: LOGO DEL MINISTERIO DE CULTURA Y LA FRASE MULTIPLICANDO LETRAS, FERIA DEL LIBRO.</v>
          </cell>
          <cell r="H732" t="str">
            <v>UD</v>
          </cell>
          <cell r="I732">
            <v>0</v>
          </cell>
          <cell r="R732">
            <v>0</v>
          </cell>
        </row>
        <row r="733">
          <cell r="A733">
            <v>728</v>
          </cell>
          <cell r="B733">
            <v>5442</v>
          </cell>
          <cell r="C733" t="str">
            <v>IMPRESOS</v>
          </cell>
          <cell r="E733" t="str">
            <v>2.2.2.2.01</v>
          </cell>
          <cell r="F733" t="str">
            <v>2.2.2.2.01</v>
          </cell>
          <cell r="G733" t="str">
            <v>CAMISETAS TAMAÑO LARGE PARTE FRONTAL: LOGO FIL. PARTE POSTERIOR: LOGO DEL MINISTERIO DE CULTURA Y LA FRASE MULTIPLICANDO LETRAS, FERIA DEL LIBRO.</v>
          </cell>
          <cell r="H733" t="str">
            <v>UD</v>
          </cell>
          <cell r="I733">
            <v>0</v>
          </cell>
          <cell r="R733">
            <v>0</v>
          </cell>
        </row>
        <row r="734">
          <cell r="A734">
            <v>729</v>
          </cell>
          <cell r="B734">
            <v>5443</v>
          </cell>
          <cell r="C734" t="str">
            <v>IMPRESOS</v>
          </cell>
          <cell r="E734" t="str">
            <v>2.2.2.2.01</v>
          </cell>
          <cell r="F734" t="str">
            <v>2.2.2.2.01</v>
          </cell>
          <cell r="G734" t="str">
            <v>CAMISETAS TAMAÑO XL PARTE FRONTAL: LOGO FIL. PARTE POSTERIOR: LOGO DEL MINISTERIO DE CULTURA Y LA FRASE MULTIPLICANDO LETRAS, FERIA DEL LIBRO.</v>
          </cell>
          <cell r="H734" t="str">
            <v>UD</v>
          </cell>
          <cell r="I734">
            <v>0</v>
          </cell>
          <cell r="R734">
            <v>0</v>
          </cell>
        </row>
        <row r="735">
          <cell r="A735">
            <v>730</v>
          </cell>
          <cell r="B735">
            <v>5444</v>
          </cell>
          <cell r="C735" t="str">
            <v>IMPRESOS</v>
          </cell>
          <cell r="E735" t="str">
            <v>2.2.2.2.01</v>
          </cell>
          <cell r="F735" t="str">
            <v>2.2.2.2.01</v>
          </cell>
          <cell r="G735" t="str">
            <v>BRAZALETES EN TYVEK COLOR DORADO CON LOGO IMPRESO. FERIA DEL LIBRO,</v>
          </cell>
          <cell r="H735" t="str">
            <v>UD</v>
          </cell>
          <cell r="I735">
            <v>0</v>
          </cell>
          <cell r="R735">
            <v>0</v>
          </cell>
        </row>
        <row r="736">
          <cell r="A736">
            <v>731</v>
          </cell>
          <cell r="B736">
            <v>5445</v>
          </cell>
          <cell r="C736" t="str">
            <v>IMPRESOS</v>
          </cell>
          <cell r="E736" t="str">
            <v>2.2.2.2.01</v>
          </cell>
          <cell r="F736" t="str">
            <v>2.2.2.2.01</v>
          </cell>
          <cell r="G736" t="str">
            <v>STICKERS ADHESIVOS UN COLOR 5*7 PULGADAS, EN VIRTUD DEL SIGUIENTE PANORAMA. FERIA DEL LIBRO,</v>
          </cell>
          <cell r="H736" t="str">
            <v>UD</v>
          </cell>
          <cell r="I736">
            <v>0</v>
          </cell>
          <cell r="R736">
            <v>0</v>
          </cell>
        </row>
        <row r="737">
          <cell r="A737">
            <v>732</v>
          </cell>
          <cell r="B737">
            <v>5446</v>
          </cell>
          <cell r="C737" t="str">
            <v>IMPRESOS</v>
          </cell>
          <cell r="E737" t="str">
            <v>2.2.2.2.01</v>
          </cell>
          <cell r="F737" t="str">
            <v>2.2.2.2.01</v>
          </cell>
          <cell r="G737" t="str">
            <v xml:space="preserve">SEPARADORES DE LIBROS 2,5 * 8 PULGADAS, IMPRESO EN FULL COLOR TIRO Y RETIRO EN CARTONITE 200 GM2, LAMINADO MATE. FERIA DEL LIBRO </v>
          </cell>
          <cell r="H737" t="str">
            <v>UD</v>
          </cell>
          <cell r="I737">
            <v>0</v>
          </cell>
          <cell r="R737">
            <v>0</v>
          </cell>
        </row>
        <row r="738">
          <cell r="A738">
            <v>733</v>
          </cell>
          <cell r="B738">
            <v>5447</v>
          </cell>
          <cell r="C738" t="str">
            <v>IMPRESOS</v>
          </cell>
          <cell r="E738" t="str">
            <v>2.2.2.2.01</v>
          </cell>
          <cell r="F738" t="str">
            <v>2.2.2.2.01</v>
          </cell>
          <cell r="G738" t="str">
            <v xml:space="preserve">GAFETES 4*5,5 PULGADAS, FULL COLOR, EN CARTONITE 12GM  PLASTIFICADO, CON CORDON AZUL ROYAL, FERIA DEL LIBRO </v>
          </cell>
          <cell r="H738" t="str">
            <v>UD</v>
          </cell>
          <cell r="I738">
            <v>0</v>
          </cell>
          <cell r="R738">
            <v>0</v>
          </cell>
        </row>
        <row r="739">
          <cell r="A739">
            <v>734</v>
          </cell>
          <cell r="B739">
            <v>5448</v>
          </cell>
          <cell r="C739" t="str">
            <v xml:space="preserve">PINTURA </v>
          </cell>
          <cell r="E739" t="str">
            <v>2.3.7.2.06</v>
          </cell>
          <cell r="F739" t="str">
            <v>2.3.7.2.06</v>
          </cell>
          <cell r="G739" t="str">
            <v>PINTURA CRYSMAR ACRILICA SUPERIOR AZUL ENCANTO</v>
          </cell>
          <cell r="H739" t="str">
            <v>CUBETAS</v>
          </cell>
          <cell r="I739">
            <v>4199.9976000000006</v>
          </cell>
          <cell r="R739">
            <v>2</v>
          </cell>
        </row>
        <row r="740">
          <cell r="A740">
            <v>735</v>
          </cell>
          <cell r="B740">
            <v>5449</v>
          </cell>
          <cell r="C740" t="str">
            <v xml:space="preserve">PINTURA </v>
          </cell>
          <cell r="E740" t="str">
            <v>2.3.7.2.06</v>
          </cell>
          <cell r="F740" t="str">
            <v>2.3.7.2.06</v>
          </cell>
          <cell r="G740" t="str">
            <v xml:space="preserve">PINTURA CRYSMAR ACRILICO SUPERIOR-MORADO POSITIVO </v>
          </cell>
          <cell r="H740" t="str">
            <v>GALON</v>
          </cell>
          <cell r="I740">
            <v>1593</v>
          </cell>
          <cell r="R740">
            <v>15</v>
          </cell>
        </row>
        <row r="741">
          <cell r="A741">
            <v>736</v>
          </cell>
          <cell r="B741">
            <v>5450</v>
          </cell>
          <cell r="C741" t="str">
            <v xml:space="preserve">PINTURA </v>
          </cell>
          <cell r="E741" t="str">
            <v>2.3.7.2.06</v>
          </cell>
          <cell r="F741" t="str">
            <v>2.3.7.2.06</v>
          </cell>
          <cell r="G741" t="str">
            <v>PINTURA NEGRO POSITIVO ST ACRILICA (GALON)</v>
          </cell>
          <cell r="H741" t="str">
            <v>UD</v>
          </cell>
          <cell r="I741">
            <v>1475</v>
          </cell>
          <cell r="R741">
            <v>0</v>
          </cell>
        </row>
        <row r="742">
          <cell r="A742">
            <v>737</v>
          </cell>
          <cell r="B742">
            <v>5451</v>
          </cell>
          <cell r="C742" t="str">
            <v xml:space="preserve">PINTURA </v>
          </cell>
          <cell r="E742" t="str">
            <v>2.3.7.2.06</v>
          </cell>
          <cell r="F742" t="str">
            <v>2.3.7.2.06</v>
          </cell>
          <cell r="G742" t="str">
            <v>PINTURA ROJO VINO ST ACRILICA SUPERIOR (GALON)</v>
          </cell>
          <cell r="H742" t="str">
            <v>UD</v>
          </cell>
          <cell r="I742">
            <v>1593</v>
          </cell>
          <cell r="R742">
            <v>14</v>
          </cell>
        </row>
        <row r="743">
          <cell r="A743">
            <v>738</v>
          </cell>
          <cell r="B743">
            <v>5452</v>
          </cell>
          <cell r="C743" t="str">
            <v>MOBILIARIO</v>
          </cell>
          <cell r="E743" t="str">
            <v>2.3.9.8.02</v>
          </cell>
          <cell r="F743" t="str">
            <v>2.3.9.8.02</v>
          </cell>
          <cell r="G743" t="str">
            <v xml:space="preserve">SILLA NEGRA PARA DE METAL VISITA TAPIZADA EN TELA CON BRAZOS </v>
          </cell>
          <cell r="H743" t="str">
            <v>UD</v>
          </cell>
          <cell r="I743">
            <v>0</v>
          </cell>
          <cell r="R743">
            <v>34</v>
          </cell>
        </row>
        <row r="744">
          <cell r="A744">
            <v>739</v>
          </cell>
          <cell r="B744">
            <v>5453</v>
          </cell>
          <cell r="C744" t="str">
            <v>MOBILIARIO</v>
          </cell>
          <cell r="E744" t="str">
            <v>2.3.9.8.02</v>
          </cell>
          <cell r="F744" t="str">
            <v>2.3.9.8.02</v>
          </cell>
          <cell r="G744" t="str">
            <v xml:space="preserve">SILLA NEGRA SECRETARIAL ESTRUCTURA PLASTICA TAPIZADA EN TELA RESPALDO EN MALLA CON BRAZOS </v>
          </cell>
          <cell r="H744" t="str">
            <v>UD</v>
          </cell>
          <cell r="I744">
            <v>113.575</v>
          </cell>
          <cell r="R744">
            <v>4</v>
          </cell>
        </row>
        <row r="745">
          <cell r="A745">
            <v>740</v>
          </cell>
          <cell r="B745">
            <v>5454</v>
          </cell>
          <cell r="C745" t="str">
            <v>MOBILIARIO</v>
          </cell>
          <cell r="E745" t="str">
            <v>2.3.9.8.02</v>
          </cell>
          <cell r="F745" t="str">
            <v>2.3.9.8.02</v>
          </cell>
          <cell r="G745" t="str">
            <v xml:space="preserve">SILLA NEGRA PLEGABLE DE METAL PARA VISITA TAPIZADA EN TELA RESPALDO EN MALLA CON BRAZOS </v>
          </cell>
          <cell r="H745" t="str">
            <v>UD</v>
          </cell>
          <cell r="I745">
            <v>0</v>
          </cell>
          <cell r="R745">
            <v>13</v>
          </cell>
        </row>
        <row r="746">
          <cell r="A746">
            <v>741</v>
          </cell>
          <cell r="B746">
            <v>5455</v>
          </cell>
          <cell r="C746" t="str">
            <v>MOBILIARIO</v>
          </cell>
          <cell r="E746" t="str">
            <v>2.3.9.8.02</v>
          </cell>
          <cell r="F746" t="str">
            <v>2.3.9.8.02</v>
          </cell>
          <cell r="G746" t="str">
            <v>TOPE DE ESCRITORIO, CHERRY, 47 X 25.5 PULG</v>
          </cell>
          <cell r="H746" t="str">
            <v>UD</v>
          </cell>
          <cell r="I746">
            <v>11.886341463414634</v>
          </cell>
          <cell r="R746">
            <v>41</v>
          </cell>
        </row>
        <row r="747">
          <cell r="A747">
            <v>742</v>
          </cell>
          <cell r="B747">
            <v>5456</v>
          </cell>
          <cell r="C747" t="str">
            <v>MOBILIARIO</v>
          </cell>
          <cell r="E747" t="str">
            <v>2.3.9.8.02</v>
          </cell>
          <cell r="F747" t="str">
            <v>2.3.9.8.02</v>
          </cell>
          <cell r="G747" t="str">
            <v>TOPE DE ESCRITORIO, MILANO WALNUT, 47 X 25.5 PULG</v>
          </cell>
          <cell r="H747" t="str">
            <v>UD</v>
          </cell>
          <cell r="I747">
            <v>0</v>
          </cell>
          <cell r="R747">
            <v>3</v>
          </cell>
        </row>
        <row r="748">
          <cell r="A748">
            <v>743</v>
          </cell>
          <cell r="B748">
            <v>5457</v>
          </cell>
          <cell r="C748" t="str">
            <v>MOBILIARIO</v>
          </cell>
          <cell r="E748" t="str">
            <v>2.3.9.8.02</v>
          </cell>
          <cell r="F748" t="str">
            <v>2.3.9.8.02</v>
          </cell>
          <cell r="G748" t="str">
            <v xml:space="preserve">RETORNO DE ESCRITORIO COLOR HAYA </v>
          </cell>
          <cell r="H748" t="str">
            <v>UD</v>
          </cell>
          <cell r="I748">
            <v>4.4303636363636363</v>
          </cell>
          <cell r="R748">
            <v>10</v>
          </cell>
        </row>
        <row r="749">
          <cell r="A749">
            <v>744</v>
          </cell>
          <cell r="B749">
            <v>5458</v>
          </cell>
          <cell r="C749" t="str">
            <v>REFRIGERACION</v>
          </cell>
          <cell r="E749" t="str">
            <v>2.3.9.8.02</v>
          </cell>
          <cell r="F749" t="str">
            <v>2.3.9.8.02</v>
          </cell>
          <cell r="G749" t="str">
            <v>ROLLO DE TUBERIA FLEXIBLE CONDUPLEX DE 1/2 (100PIES)</v>
          </cell>
          <cell r="H749" t="str">
            <v>UD</v>
          </cell>
          <cell r="I749">
            <v>0</v>
          </cell>
          <cell r="R749">
            <v>8</v>
          </cell>
        </row>
        <row r="750">
          <cell r="A750">
            <v>745</v>
          </cell>
          <cell r="B750">
            <v>5459</v>
          </cell>
          <cell r="C750" t="str">
            <v>REFRIGERACION</v>
          </cell>
          <cell r="E750" t="str">
            <v>2.3.9.8.02</v>
          </cell>
          <cell r="F750" t="str">
            <v>2.3.9.8.02</v>
          </cell>
          <cell r="G750" t="str">
            <v xml:space="preserve">REJILLA/DIFUSOR BLANCO DE 4 VIAS 12"X12" - PARA RETORNO DE AIRE ACONDICIONADO </v>
          </cell>
          <cell r="H750" t="str">
            <v>UD</v>
          </cell>
          <cell r="I750">
            <v>0</v>
          </cell>
          <cell r="R750">
            <v>2</v>
          </cell>
        </row>
        <row r="751">
          <cell r="A751">
            <v>746</v>
          </cell>
          <cell r="B751">
            <v>5460</v>
          </cell>
          <cell r="C751" t="str">
            <v>REFRIGERACION</v>
          </cell>
          <cell r="E751" t="str">
            <v>2.3.9.8.02</v>
          </cell>
          <cell r="F751" t="str">
            <v>2.3.9.8.02</v>
          </cell>
          <cell r="G751" t="str">
            <v xml:space="preserve">MANOMETRO </v>
          </cell>
          <cell r="H751" t="str">
            <v>UD</v>
          </cell>
          <cell r="I751">
            <v>0</v>
          </cell>
          <cell r="R751">
            <v>1</v>
          </cell>
        </row>
        <row r="752">
          <cell r="A752">
            <v>747</v>
          </cell>
          <cell r="B752">
            <v>5461</v>
          </cell>
          <cell r="C752" t="str">
            <v>REFRIGERACION</v>
          </cell>
          <cell r="E752" t="str">
            <v>2.3.9.8.02</v>
          </cell>
          <cell r="F752" t="str">
            <v>2.3.9.8.02</v>
          </cell>
          <cell r="G752" t="str">
            <v>CONTACTOR DE 24V, 30 AMP, 3 POLOS</v>
          </cell>
          <cell r="H752" t="str">
            <v>UD</v>
          </cell>
          <cell r="I752">
            <v>0</v>
          </cell>
          <cell r="R752">
            <v>6</v>
          </cell>
        </row>
        <row r="753">
          <cell r="A753">
            <v>748</v>
          </cell>
          <cell r="B753">
            <v>5462</v>
          </cell>
          <cell r="C753" t="str">
            <v>IMPRESOS</v>
          </cell>
          <cell r="E753" t="str">
            <v>2.3.7.2.06</v>
          </cell>
          <cell r="F753" t="str">
            <v>2.3.7.2.06</v>
          </cell>
          <cell r="G753" t="str">
            <v>FOLDERS AZUL INSTITUCIONALES TIPO BOLSILLO C/LOGO EN RELIEVE "MINISTERIO DE CULTURA"</v>
          </cell>
          <cell r="H753" t="str">
            <v>UD</v>
          </cell>
          <cell r="I753">
            <v>56.05</v>
          </cell>
          <cell r="R753">
            <v>400</v>
          </cell>
        </row>
        <row r="754">
          <cell r="A754">
            <v>749</v>
          </cell>
          <cell r="B754">
            <v>5463</v>
          </cell>
          <cell r="C754" t="str">
            <v>IMPRESOS</v>
          </cell>
          <cell r="E754" t="str">
            <v>2.3.7.2.06</v>
          </cell>
          <cell r="F754" t="str">
            <v>2.3.7.2.06</v>
          </cell>
          <cell r="G754" t="str">
            <v>FOLDERS BLANCO INSTITUCIONALES TIPO BOLSILLO C/LOGO EN RELIEVE "MINISTERIO DE CULTURA"</v>
          </cell>
          <cell r="H754" t="str">
            <v>UD</v>
          </cell>
          <cell r="I754">
            <v>56.05</v>
          </cell>
          <cell r="R754">
            <v>368</v>
          </cell>
        </row>
        <row r="755">
          <cell r="A755">
            <v>750</v>
          </cell>
          <cell r="B755">
            <v>5464</v>
          </cell>
          <cell r="C755" t="str">
            <v>IMPRESOS</v>
          </cell>
          <cell r="E755" t="str">
            <v>2.2.2.2.01</v>
          </cell>
          <cell r="F755" t="str">
            <v>2.2.2.2.01</v>
          </cell>
          <cell r="G755" t="str">
            <v xml:space="preserve">BANNER 10 X 10 CON RUEDO, OJALES Y SOGA </v>
          </cell>
          <cell r="H755" t="str">
            <v>UD</v>
          </cell>
          <cell r="I755">
            <v>0</v>
          </cell>
          <cell r="R755">
            <v>0</v>
          </cell>
        </row>
        <row r="756">
          <cell r="A756">
            <v>751</v>
          </cell>
          <cell r="B756">
            <v>5465</v>
          </cell>
          <cell r="C756" t="str">
            <v>IMPRESOS</v>
          </cell>
          <cell r="E756" t="str">
            <v>2.2.2.2.01</v>
          </cell>
          <cell r="F756" t="str">
            <v>2.2.2.2.01</v>
          </cell>
          <cell r="G756" t="str">
            <v xml:space="preserve">BANNER 20 X 10 CON RUEDO, OJALES Y SOGA </v>
          </cell>
          <cell r="H756" t="str">
            <v>UD</v>
          </cell>
          <cell r="I756">
            <v>0</v>
          </cell>
          <cell r="R756">
            <v>0</v>
          </cell>
        </row>
        <row r="757">
          <cell r="A757">
            <v>752</v>
          </cell>
          <cell r="B757">
            <v>5466</v>
          </cell>
          <cell r="C757" t="str">
            <v>IMPRESOS</v>
          </cell>
          <cell r="E757" t="str">
            <v>2.2.2.2.01</v>
          </cell>
          <cell r="F757" t="str">
            <v>2.2.2.2.01</v>
          </cell>
          <cell r="G757" t="str">
            <v>STIKER EN VINIL NEGRO TAMAÑO 12 X 12 PULGADAS</v>
          </cell>
          <cell r="H757" t="str">
            <v>UD</v>
          </cell>
          <cell r="I757">
            <v>0</v>
          </cell>
          <cell r="R757">
            <v>0</v>
          </cell>
        </row>
        <row r="758">
          <cell r="A758">
            <v>753</v>
          </cell>
          <cell r="B758">
            <v>5467</v>
          </cell>
          <cell r="C758" t="str">
            <v>IMPRESOS</v>
          </cell>
          <cell r="E758" t="str">
            <v>2.2.2.2.01</v>
          </cell>
          <cell r="F758" t="str">
            <v>2.2.2.2.01</v>
          </cell>
          <cell r="G758" t="str">
            <v>IMPRESION EN BANNER TAMAÑO 132X96</v>
          </cell>
          <cell r="H758" t="str">
            <v>UD</v>
          </cell>
          <cell r="I758">
            <v>0</v>
          </cell>
          <cell r="R758">
            <v>0</v>
          </cell>
        </row>
        <row r="759">
          <cell r="A759">
            <v>754</v>
          </cell>
          <cell r="B759">
            <v>5468</v>
          </cell>
          <cell r="C759" t="str">
            <v>IMPRESOS</v>
          </cell>
          <cell r="E759" t="str">
            <v>2.2.2.2.01</v>
          </cell>
          <cell r="F759" t="str">
            <v>2.2.2.2.01</v>
          </cell>
          <cell r="G759" t="str">
            <v>IMPRESION EN BANNER TAMAÑO 280X40</v>
          </cell>
          <cell r="H759" t="str">
            <v>UD</v>
          </cell>
          <cell r="I759">
            <v>0</v>
          </cell>
          <cell r="R759">
            <v>0</v>
          </cell>
        </row>
        <row r="760">
          <cell r="A760">
            <v>755</v>
          </cell>
          <cell r="B760">
            <v>5469</v>
          </cell>
          <cell r="C760" t="str">
            <v>IMPRESOS</v>
          </cell>
          <cell r="E760" t="str">
            <v>2.2.2.2.01</v>
          </cell>
          <cell r="F760" t="str">
            <v>2.2.2.2.01</v>
          </cell>
          <cell r="G760" t="str">
            <v xml:space="preserve">IMPRESION EN BANNER 10 X 10 CON OJALES E INSTALACION </v>
          </cell>
          <cell r="H760" t="str">
            <v>UD</v>
          </cell>
          <cell r="I760">
            <v>0</v>
          </cell>
          <cell r="R760">
            <v>0</v>
          </cell>
        </row>
        <row r="761">
          <cell r="A761">
            <v>756</v>
          </cell>
          <cell r="B761">
            <v>5470</v>
          </cell>
          <cell r="C761" t="str">
            <v>IMPRESOS</v>
          </cell>
          <cell r="E761" t="str">
            <v>2.2.2.2.01</v>
          </cell>
          <cell r="F761" t="str">
            <v>2.2.2.2.01</v>
          </cell>
          <cell r="G761" t="str">
            <v>IMPRESION EN LONA MATE PARA INSTALAR EN BACK PANEL 8 X 8 (ESTRUCTURA LA TIENE EL CLIENTE)</v>
          </cell>
          <cell r="H761" t="str">
            <v>UD</v>
          </cell>
          <cell r="I761">
            <v>0</v>
          </cell>
          <cell r="R761">
            <v>0</v>
          </cell>
        </row>
        <row r="762">
          <cell r="A762">
            <v>757</v>
          </cell>
          <cell r="B762">
            <v>5471</v>
          </cell>
          <cell r="C762" t="str">
            <v>REFRIGERACION</v>
          </cell>
          <cell r="E762" t="str">
            <v>2.3.9.8.02</v>
          </cell>
          <cell r="F762" t="str">
            <v>2.3.9.8.02</v>
          </cell>
          <cell r="G762" t="str">
            <v>TERMINALES PARA SOLDAR (B-8) (100/1)</v>
          </cell>
          <cell r="H762" t="str">
            <v>CAJA</v>
          </cell>
          <cell r="I762">
            <v>0</v>
          </cell>
          <cell r="R762">
            <v>1</v>
          </cell>
        </row>
        <row r="763">
          <cell r="A763">
            <v>758</v>
          </cell>
          <cell r="B763">
            <v>5472</v>
          </cell>
          <cell r="C763" t="str">
            <v>REFRIGERACION</v>
          </cell>
          <cell r="E763" t="str">
            <v>2.3.9.8.02</v>
          </cell>
          <cell r="F763" t="str">
            <v>2.3.9.8.02</v>
          </cell>
          <cell r="G763" t="str">
            <v>TERMINALES PARA SOLDAR (B-5.5) (100/1)</v>
          </cell>
          <cell r="H763" t="str">
            <v>CAJA</v>
          </cell>
          <cell r="I763">
            <v>0</v>
          </cell>
          <cell r="R763">
            <v>2</v>
          </cell>
        </row>
        <row r="764">
          <cell r="A764">
            <v>759</v>
          </cell>
          <cell r="B764">
            <v>5473</v>
          </cell>
          <cell r="C764" t="str">
            <v>REFRIGERACION</v>
          </cell>
          <cell r="E764" t="str">
            <v>2.3.9.8.02</v>
          </cell>
          <cell r="F764" t="str">
            <v>2.3.9.8.02</v>
          </cell>
          <cell r="G764" t="str">
            <v>TERMINALES PARA SOLDAR (R8-5) (100/1)</v>
          </cell>
          <cell r="H764" t="str">
            <v>CAJA</v>
          </cell>
          <cell r="I764">
            <v>0</v>
          </cell>
          <cell r="R764">
            <v>2</v>
          </cell>
        </row>
        <row r="765">
          <cell r="A765">
            <v>760</v>
          </cell>
          <cell r="B765">
            <v>5474</v>
          </cell>
          <cell r="C765" t="str">
            <v>REFRIGERACION</v>
          </cell>
          <cell r="E765" t="str">
            <v>2.3.9.8.02</v>
          </cell>
          <cell r="F765" t="str">
            <v>2.3.9.8.02</v>
          </cell>
          <cell r="G765" t="str">
            <v>TERMINALES PARA SOLDAR (R2-4) (100/1)</v>
          </cell>
          <cell r="H765" t="str">
            <v>CAJA</v>
          </cell>
          <cell r="I765">
            <v>0</v>
          </cell>
          <cell r="R765">
            <v>2</v>
          </cell>
        </row>
        <row r="766">
          <cell r="A766">
            <v>761</v>
          </cell>
          <cell r="B766">
            <v>5475</v>
          </cell>
          <cell r="C766" t="str">
            <v>REFRIGERACION</v>
          </cell>
          <cell r="E766" t="str">
            <v>2.3.9.8.02</v>
          </cell>
          <cell r="F766" t="str">
            <v>2.3.9.8.02</v>
          </cell>
          <cell r="G766" t="str">
            <v>TERMINALES PARA SOLDAR (R1.25-4) (100/1)</v>
          </cell>
          <cell r="H766" t="str">
            <v>CAJA</v>
          </cell>
          <cell r="I766">
            <v>0</v>
          </cell>
          <cell r="R766">
            <v>2</v>
          </cell>
        </row>
        <row r="767">
          <cell r="A767">
            <v>762</v>
          </cell>
          <cell r="B767">
            <v>5476</v>
          </cell>
          <cell r="C767" t="str">
            <v>REFRIGERACION</v>
          </cell>
          <cell r="E767" t="str">
            <v>2.3.9.8.02</v>
          </cell>
          <cell r="F767" t="str">
            <v>2.3.9.8.02</v>
          </cell>
          <cell r="G767" t="str">
            <v>TERMINALES PARA SOLDAR (B-1.25) (100/1)</v>
          </cell>
          <cell r="H767" t="str">
            <v>CAJA</v>
          </cell>
          <cell r="I767">
            <v>0</v>
          </cell>
          <cell r="R767">
            <v>2</v>
          </cell>
        </row>
        <row r="768">
          <cell r="A768">
            <v>763</v>
          </cell>
          <cell r="B768">
            <v>5477</v>
          </cell>
          <cell r="C768" t="str">
            <v>REFRIGERACION</v>
          </cell>
          <cell r="E768" t="str">
            <v>2.3.9.8.02</v>
          </cell>
          <cell r="F768" t="str">
            <v>2.3.9.8.02</v>
          </cell>
          <cell r="G768" t="str">
            <v>TERMINALES PARA SOLDAR (R2-5) (100/1)</v>
          </cell>
          <cell r="H768" t="str">
            <v>CAJA</v>
          </cell>
          <cell r="I768">
            <v>0</v>
          </cell>
          <cell r="R768">
            <v>2</v>
          </cell>
        </row>
        <row r="769">
          <cell r="A769">
            <v>764</v>
          </cell>
          <cell r="B769">
            <v>5478</v>
          </cell>
          <cell r="C769" t="str">
            <v>REFRIGERACION</v>
          </cell>
          <cell r="E769" t="str">
            <v>2.3.9.8.02</v>
          </cell>
          <cell r="F769" t="str">
            <v>2.3.9.8.02</v>
          </cell>
          <cell r="G769" t="str">
            <v>TERMINALES PARA SOLDAR (B-2) (100/1)</v>
          </cell>
          <cell r="H769" t="str">
            <v>CAJA</v>
          </cell>
          <cell r="I769">
            <v>0</v>
          </cell>
          <cell r="R769">
            <v>1</v>
          </cell>
        </row>
        <row r="770">
          <cell r="A770">
            <v>765</v>
          </cell>
          <cell r="B770">
            <v>5479</v>
          </cell>
          <cell r="C770" t="str">
            <v>REFRIGERACION</v>
          </cell>
          <cell r="E770" t="str">
            <v>2.3.9.8.02</v>
          </cell>
          <cell r="F770" t="str">
            <v>2.3.9.8.02</v>
          </cell>
          <cell r="G770" t="str">
            <v>TERMINALES PARA SOLDAR (TMEV-3.5-4) (100/1)</v>
          </cell>
          <cell r="H770" t="str">
            <v>CAJA</v>
          </cell>
          <cell r="I770">
            <v>0</v>
          </cell>
          <cell r="R770">
            <v>1</v>
          </cell>
        </row>
        <row r="771">
          <cell r="A771">
            <v>766</v>
          </cell>
          <cell r="B771">
            <v>5480</v>
          </cell>
          <cell r="C771" t="str">
            <v>REFRIGERACION</v>
          </cell>
          <cell r="E771" t="str">
            <v>2.3.9.8.02</v>
          </cell>
          <cell r="F771" t="str">
            <v>2.3.9.8.02</v>
          </cell>
          <cell r="G771" t="str">
            <v>TERMINALES PARA SOLDAR (TIC-1.25) (100/1)</v>
          </cell>
          <cell r="H771" t="str">
            <v>CAJA</v>
          </cell>
          <cell r="I771">
            <v>0</v>
          </cell>
          <cell r="R771">
            <v>1</v>
          </cell>
        </row>
        <row r="772">
          <cell r="A772">
            <v>767</v>
          </cell>
          <cell r="B772">
            <v>5481</v>
          </cell>
          <cell r="C772" t="str">
            <v>REFRIGERACION</v>
          </cell>
          <cell r="E772" t="str">
            <v>2.3.9.8.02</v>
          </cell>
          <cell r="F772" t="str">
            <v>2.3.9.8.02</v>
          </cell>
          <cell r="G772" t="str">
            <v>CAPACITOR START HAND - 300% TORQUE- COMFORTMASTER-HSK-5</v>
          </cell>
          <cell r="H772" t="str">
            <v>UD</v>
          </cell>
          <cell r="I772">
            <v>0</v>
          </cell>
          <cell r="R772">
            <v>4</v>
          </cell>
        </row>
        <row r="773">
          <cell r="A773">
            <v>768</v>
          </cell>
          <cell r="B773">
            <v>5482</v>
          </cell>
          <cell r="C773" t="str">
            <v>REFRIGERACION</v>
          </cell>
          <cell r="E773" t="str">
            <v>2.3.9.8.02</v>
          </cell>
          <cell r="F773" t="str">
            <v>2.3.9.8.02</v>
          </cell>
          <cell r="G773" t="str">
            <v>CAPACITOR START HAND - 500% TORQUE- COMFORTMASTER-HS6</v>
          </cell>
          <cell r="H773" t="str">
            <v>UD</v>
          </cell>
          <cell r="I773">
            <v>0</v>
          </cell>
          <cell r="R773">
            <v>3</v>
          </cell>
        </row>
        <row r="774">
          <cell r="A774">
            <v>769</v>
          </cell>
          <cell r="B774">
            <v>5483</v>
          </cell>
          <cell r="C774" t="str">
            <v>REFRIGERACION</v>
          </cell>
          <cell r="E774" t="str">
            <v>2.3.9.8.02</v>
          </cell>
          <cell r="F774" t="str">
            <v>2.3.9.8.02</v>
          </cell>
          <cell r="G774" t="str">
            <v>FILTRO SOLDABLE DE 1/2" P/COMPRESOR- EMERSON - EK-164S</v>
          </cell>
          <cell r="H774" t="str">
            <v>UD</v>
          </cell>
          <cell r="I774">
            <v>0</v>
          </cell>
          <cell r="R774">
            <v>2</v>
          </cell>
        </row>
        <row r="775">
          <cell r="A775">
            <v>770</v>
          </cell>
          <cell r="B775">
            <v>5484</v>
          </cell>
          <cell r="C775" t="str">
            <v>REFRIGERACION</v>
          </cell>
          <cell r="E775" t="str">
            <v>2.3.9.8.02</v>
          </cell>
          <cell r="F775" t="str">
            <v>2.3.9.8.02</v>
          </cell>
          <cell r="G775" t="str">
            <v>FILTRO DE 3/8" P/COMPRESOR- EMERSON - FDL-S163</v>
          </cell>
          <cell r="H775" t="str">
            <v>UD</v>
          </cell>
          <cell r="I775">
            <v>0</v>
          </cell>
          <cell r="R775">
            <v>2</v>
          </cell>
        </row>
        <row r="776">
          <cell r="A776">
            <v>771</v>
          </cell>
          <cell r="B776">
            <v>5485</v>
          </cell>
          <cell r="C776" t="str">
            <v>REFRIGERACION</v>
          </cell>
          <cell r="E776" t="str">
            <v>2.3.9.8.02</v>
          </cell>
          <cell r="F776" t="str">
            <v>2.3.9.8.02</v>
          </cell>
          <cell r="G776" t="str">
            <v>FILTRO SOLDABLE DE 5/8" P/COMPRESOR- EMERSON - EK-305S</v>
          </cell>
          <cell r="H776" t="str">
            <v>UD</v>
          </cell>
          <cell r="I776">
            <v>0</v>
          </cell>
          <cell r="R776">
            <v>3</v>
          </cell>
        </row>
        <row r="777">
          <cell r="A777">
            <v>772</v>
          </cell>
          <cell r="B777">
            <v>5486</v>
          </cell>
          <cell r="C777" t="str">
            <v>REFRIGERACION</v>
          </cell>
          <cell r="E777" t="str">
            <v>2.3.9.8.02</v>
          </cell>
          <cell r="F777" t="str">
            <v>2.3.9.8.02</v>
          </cell>
          <cell r="G777" t="str">
            <v>FILTRO SOLDABLE DE 1/4" P/COMPRESOR- EMERSON - TD 082S</v>
          </cell>
          <cell r="H777" t="str">
            <v>UD</v>
          </cell>
          <cell r="I777">
            <v>0</v>
          </cell>
          <cell r="R777">
            <v>2</v>
          </cell>
        </row>
        <row r="778">
          <cell r="A778">
            <v>773</v>
          </cell>
          <cell r="B778">
            <v>5487</v>
          </cell>
          <cell r="C778" t="str">
            <v>ELECTRICOS</v>
          </cell>
          <cell r="E778" t="str">
            <v>2.3.9.6.01</v>
          </cell>
          <cell r="F778" t="str">
            <v>2.3.9.6.01</v>
          </cell>
          <cell r="G778" t="str">
            <v>BOMBILLO FLUORESCENTE ESPIRAL COMPACTA AUTOBALASTRADA, 65W (6500K-LUZ BLANCA) - VOLTEK-46830</v>
          </cell>
          <cell r="H778" t="str">
            <v>UD</v>
          </cell>
          <cell r="I778">
            <v>257.95980000000003</v>
          </cell>
          <cell r="R778">
            <v>116</v>
          </cell>
        </row>
        <row r="779">
          <cell r="A779">
            <v>774</v>
          </cell>
          <cell r="B779">
            <v>5488</v>
          </cell>
          <cell r="C779" t="str">
            <v>ELECTRICOS</v>
          </cell>
          <cell r="E779" t="str">
            <v>2.3.9.6.01</v>
          </cell>
          <cell r="F779" t="str">
            <v>2.3.9.6.01</v>
          </cell>
          <cell r="G779" t="str">
            <v>BOMBILLO LED 12W, E 27, (6500K-LUZ BLANCA)</v>
          </cell>
          <cell r="H779" t="str">
            <v>UD</v>
          </cell>
          <cell r="I779">
            <v>92.828318666666675</v>
          </cell>
          <cell r="R779">
            <v>764</v>
          </cell>
        </row>
        <row r="780">
          <cell r="A780">
            <v>775</v>
          </cell>
          <cell r="B780">
            <v>5489</v>
          </cell>
          <cell r="C780" t="str">
            <v>ELECTRICOS</v>
          </cell>
          <cell r="E780" t="str">
            <v>2.3.9.6.01</v>
          </cell>
          <cell r="F780" t="str">
            <v>2.3.9.6.01</v>
          </cell>
          <cell r="G780" t="str">
            <v>BOMBILLO LED 5W, E 27, (6500K-LUZ BLANCA)</v>
          </cell>
          <cell r="H780" t="str">
            <v>UD</v>
          </cell>
          <cell r="I780">
            <v>0</v>
          </cell>
          <cell r="R780">
            <v>197</v>
          </cell>
        </row>
        <row r="781">
          <cell r="A781">
            <v>776</v>
          </cell>
          <cell r="B781">
            <v>5490</v>
          </cell>
          <cell r="C781" t="str">
            <v>ELECTRICOS</v>
          </cell>
          <cell r="E781" t="str">
            <v>2.3.9.6.01</v>
          </cell>
          <cell r="F781" t="str">
            <v>2.3.9.6.01</v>
          </cell>
          <cell r="G781" t="str">
            <v>BOMBILLO LED 9W, E 27, (6500K-LUZ BLANCA)</v>
          </cell>
          <cell r="H781" t="str">
            <v>UD</v>
          </cell>
          <cell r="I781">
            <v>0</v>
          </cell>
          <cell r="R781">
            <v>207</v>
          </cell>
        </row>
        <row r="782">
          <cell r="A782">
            <v>777</v>
          </cell>
          <cell r="B782">
            <v>5491</v>
          </cell>
          <cell r="C782" t="str">
            <v>ELECTRICOS</v>
          </cell>
          <cell r="E782" t="str">
            <v>2.3.9.6.01</v>
          </cell>
          <cell r="F782" t="str">
            <v>2.3.9.6.01</v>
          </cell>
          <cell r="G782" t="str">
            <v>BOMBILLO LED 15W, E 27, (6500K-LUZ BLANCA)</v>
          </cell>
          <cell r="H782" t="str">
            <v>UD</v>
          </cell>
          <cell r="I782">
            <v>94.494399999999999</v>
          </cell>
          <cell r="R782">
            <v>599</v>
          </cell>
        </row>
        <row r="783">
          <cell r="A783">
            <v>778</v>
          </cell>
          <cell r="B783">
            <v>5492</v>
          </cell>
          <cell r="C783" t="str">
            <v>ELECTRICOS</v>
          </cell>
          <cell r="E783" t="str">
            <v>2.3.9.6.01</v>
          </cell>
          <cell r="F783" t="str">
            <v>2.3.9.6.01</v>
          </cell>
          <cell r="G783" t="str">
            <v>BOMBILLO LED LIGHTING  1500W, E40, 220-240V, 6.20A - MH-BT</v>
          </cell>
          <cell r="H783" t="str">
            <v>UD</v>
          </cell>
          <cell r="I783">
            <v>2227.84</v>
          </cell>
          <cell r="R783">
            <v>10</v>
          </cell>
        </row>
        <row r="784">
          <cell r="A784">
            <v>779</v>
          </cell>
          <cell r="B784">
            <v>5493</v>
          </cell>
          <cell r="C784" t="str">
            <v>ELECTRICOS</v>
          </cell>
          <cell r="E784" t="str">
            <v>2.3.9.6.01</v>
          </cell>
          <cell r="F784" t="str">
            <v>2.3.9.6.01</v>
          </cell>
          <cell r="G784" t="str">
            <v>LAMPARA NEGRA APLIGUP DE PARED PARA PARQUEO-KX-1007</v>
          </cell>
          <cell r="H784" t="str">
            <v>UD</v>
          </cell>
          <cell r="I784">
            <v>0</v>
          </cell>
          <cell r="R784">
            <v>8</v>
          </cell>
        </row>
        <row r="785">
          <cell r="A785">
            <v>780</v>
          </cell>
          <cell r="B785">
            <v>5494</v>
          </cell>
          <cell r="C785" t="str">
            <v>ELECTRICOS</v>
          </cell>
          <cell r="E785" t="str">
            <v>2.3.9.6.01</v>
          </cell>
          <cell r="F785" t="str">
            <v>2.3.9.6.01</v>
          </cell>
          <cell r="G785" t="str">
            <v>BOMBILLO PLUSRITE METAL HALIDE INCANDECENTE 400W</v>
          </cell>
          <cell r="H785" t="str">
            <v>UD</v>
          </cell>
          <cell r="I785">
            <v>2227.84</v>
          </cell>
          <cell r="R785">
            <v>17</v>
          </cell>
        </row>
        <row r="786">
          <cell r="A786">
            <v>781</v>
          </cell>
          <cell r="B786">
            <v>5495</v>
          </cell>
          <cell r="C786" t="str">
            <v>ELECTRICOS</v>
          </cell>
          <cell r="E786" t="str">
            <v>2.3.9.6.01</v>
          </cell>
          <cell r="F786" t="str">
            <v>2.3.9.6.01</v>
          </cell>
          <cell r="G786" t="str">
            <v xml:space="preserve">BOMBILLO LED PARA EXTENSION GUIRNALDA TOSCANA 2W - 2200K </v>
          </cell>
          <cell r="H786" t="str">
            <v>UD</v>
          </cell>
          <cell r="I786">
            <v>123.6404</v>
          </cell>
          <cell r="R786">
            <v>140</v>
          </cell>
        </row>
        <row r="787">
          <cell r="A787">
            <v>782</v>
          </cell>
          <cell r="B787">
            <v>5496</v>
          </cell>
          <cell r="C787" t="str">
            <v>ELECTRICOS</v>
          </cell>
          <cell r="E787" t="str">
            <v>2.3.9.6.01</v>
          </cell>
          <cell r="F787" t="str">
            <v>2.3.9.6.01</v>
          </cell>
          <cell r="G787" t="str">
            <v>TUBO FLUORESCENTE T8 TIPO U SYLVANIA 32W (6500K) LUZ BLANCA</v>
          </cell>
          <cell r="H787" t="str">
            <v>UD</v>
          </cell>
          <cell r="I787">
            <v>174.05</v>
          </cell>
          <cell r="R787">
            <v>82</v>
          </cell>
        </row>
        <row r="788">
          <cell r="A788">
            <v>783</v>
          </cell>
          <cell r="B788">
            <v>5497</v>
          </cell>
          <cell r="C788" t="str">
            <v>ELECTRICOS</v>
          </cell>
          <cell r="E788" t="str">
            <v>2.3.9.6.01</v>
          </cell>
          <cell r="F788" t="str">
            <v>2.3.9.6.01</v>
          </cell>
          <cell r="G788" t="str">
            <v>LAMPARA HALOGENO 1000W, 120V, G22 - OSRAM</v>
          </cell>
          <cell r="H788" t="str">
            <v>UD</v>
          </cell>
          <cell r="I788">
            <v>0</v>
          </cell>
          <cell r="R788">
            <v>47</v>
          </cell>
        </row>
        <row r="789">
          <cell r="A789">
            <v>784</v>
          </cell>
          <cell r="B789">
            <v>5498</v>
          </cell>
          <cell r="C789" t="str">
            <v>ELECTRICOS</v>
          </cell>
          <cell r="E789" t="str">
            <v>2.3.9.6.01</v>
          </cell>
          <cell r="F789" t="str">
            <v>2.3.9.6.01</v>
          </cell>
          <cell r="G789" t="str">
            <v>BOMBILLO PARA LAMPARA 5W TIPO VELA - LUZ AMARILLA</v>
          </cell>
          <cell r="H789" t="str">
            <v>UD</v>
          </cell>
          <cell r="I789">
            <v>0</v>
          </cell>
          <cell r="R789">
            <v>148</v>
          </cell>
        </row>
        <row r="790">
          <cell r="A790">
            <v>785</v>
          </cell>
          <cell r="B790">
            <v>5499</v>
          </cell>
          <cell r="C790" t="str">
            <v>ELECTRICOS</v>
          </cell>
          <cell r="E790" t="str">
            <v>2.3.9.6.01</v>
          </cell>
          <cell r="F790" t="str">
            <v>2.3.9.6.01</v>
          </cell>
          <cell r="G790" t="str">
            <v xml:space="preserve">BOMBILLO LED 2W MR16 GU5.3 (LUZ VERDE) </v>
          </cell>
          <cell r="H790" t="str">
            <v>UD</v>
          </cell>
          <cell r="I790">
            <v>0</v>
          </cell>
          <cell r="R790">
            <v>18</v>
          </cell>
        </row>
        <row r="791">
          <cell r="A791">
            <v>786</v>
          </cell>
          <cell r="B791">
            <v>5500</v>
          </cell>
          <cell r="C791" t="str">
            <v>ELECTRICOS</v>
          </cell>
          <cell r="E791" t="str">
            <v>2.3.9.6.01</v>
          </cell>
          <cell r="F791" t="str">
            <v>2.3.9.6.01</v>
          </cell>
          <cell r="G791" t="str">
            <v>BOMBILLO LED 25W,110-125V, (6500K-LUZ BLANCA)</v>
          </cell>
          <cell r="H791" t="str">
            <v>UD</v>
          </cell>
          <cell r="I791">
            <v>118</v>
          </cell>
          <cell r="R791">
            <v>18</v>
          </cell>
        </row>
        <row r="792">
          <cell r="A792">
            <v>787</v>
          </cell>
          <cell r="B792">
            <v>5501</v>
          </cell>
          <cell r="C792" t="str">
            <v>ELECTRICOS</v>
          </cell>
          <cell r="E792" t="str">
            <v>2.3.9.6.01</v>
          </cell>
          <cell r="F792" t="str">
            <v>2.3.9.6.01</v>
          </cell>
          <cell r="G792" t="str">
            <v>CONECTOR DE ENCHUFE MACHO 120V A 15AMP UND</v>
          </cell>
          <cell r="H792" t="str">
            <v>UD</v>
          </cell>
          <cell r="I792">
            <v>0</v>
          </cell>
          <cell r="R792">
            <v>0</v>
          </cell>
        </row>
        <row r="793">
          <cell r="A793">
            <v>788</v>
          </cell>
          <cell r="B793">
            <v>5502</v>
          </cell>
          <cell r="C793" t="str">
            <v>ELECTRICOS</v>
          </cell>
          <cell r="E793" t="str">
            <v>2.3.9.6.01</v>
          </cell>
          <cell r="F793" t="str">
            <v>2.3.9.6.01</v>
          </cell>
          <cell r="G793" t="str">
            <v>BASE FOTOCELDA</v>
          </cell>
          <cell r="H793" t="str">
            <v>UD</v>
          </cell>
          <cell r="I793">
            <v>155.94880000000001</v>
          </cell>
          <cell r="R793">
            <v>140</v>
          </cell>
        </row>
        <row r="794">
          <cell r="A794">
            <v>789</v>
          </cell>
          <cell r="B794">
            <v>5503</v>
          </cell>
          <cell r="C794" t="str">
            <v>ELECTRICOS</v>
          </cell>
          <cell r="E794" t="str">
            <v>2.3.9.6.01</v>
          </cell>
          <cell r="F794" t="str">
            <v>2.3.9.6.01</v>
          </cell>
          <cell r="G794" t="str">
            <v>FOTOCELDAS</v>
          </cell>
          <cell r="H794" t="str">
            <v>UD</v>
          </cell>
          <cell r="I794">
            <v>257.59400000000005</v>
          </cell>
          <cell r="R794">
            <v>93</v>
          </cell>
        </row>
        <row r="795">
          <cell r="A795">
            <v>790</v>
          </cell>
          <cell r="B795">
            <v>5504</v>
          </cell>
          <cell r="C795" t="str">
            <v>ELECTRICOS</v>
          </cell>
          <cell r="E795" t="str">
            <v>2.3.9.6.01</v>
          </cell>
          <cell r="F795" t="str">
            <v>2.3.9.6.01</v>
          </cell>
          <cell r="G795" t="str">
            <v>KIT DE FOTOCELDA + BASE</v>
          </cell>
          <cell r="H795" t="str">
            <v>UD</v>
          </cell>
          <cell r="I795">
            <v>478.98559999999998</v>
          </cell>
          <cell r="R795">
            <v>0</v>
          </cell>
        </row>
        <row r="796">
          <cell r="A796">
            <v>791</v>
          </cell>
          <cell r="B796">
            <v>5505</v>
          </cell>
          <cell r="C796" t="str">
            <v>ELECTRICOS</v>
          </cell>
          <cell r="E796" t="str">
            <v>2.3.9.6.01</v>
          </cell>
          <cell r="F796" t="str">
            <v>2.3.9.6.01</v>
          </cell>
          <cell r="G796" t="str">
            <v xml:space="preserve">ADAPTADOR DE ROSCA E40 A E27 </v>
          </cell>
          <cell r="H796" t="str">
            <v>UD</v>
          </cell>
          <cell r="I796">
            <v>0</v>
          </cell>
          <cell r="R796">
            <v>50</v>
          </cell>
        </row>
        <row r="797">
          <cell r="A797">
            <v>792</v>
          </cell>
          <cell r="B797">
            <v>5506</v>
          </cell>
          <cell r="C797" t="str">
            <v>ELECTRICOS</v>
          </cell>
          <cell r="E797" t="str">
            <v>2.3.9.6.01</v>
          </cell>
          <cell r="F797" t="str">
            <v>2.3.9.6.01</v>
          </cell>
          <cell r="G797" t="str">
            <v>CAJA PLASTICA 2X4 AMARILLA</v>
          </cell>
          <cell r="H797" t="str">
            <v>UD</v>
          </cell>
          <cell r="I797">
            <v>0</v>
          </cell>
          <cell r="R797">
            <v>34</v>
          </cell>
        </row>
        <row r="798">
          <cell r="A798">
            <v>793</v>
          </cell>
          <cell r="B798">
            <v>5507</v>
          </cell>
          <cell r="C798" t="str">
            <v>ELECTRICOS</v>
          </cell>
          <cell r="E798" t="str">
            <v>2.3.9.6.01</v>
          </cell>
          <cell r="F798" t="str">
            <v>2.3.9.6.01</v>
          </cell>
          <cell r="G798" t="str">
            <v>LAMPARA LED 18W (6500K-LUZ BLANCA) REDONDA SUPERFICIE</v>
          </cell>
          <cell r="H798" t="str">
            <v>UD</v>
          </cell>
          <cell r="I798">
            <v>348.572</v>
          </cell>
          <cell r="R798">
            <v>238</v>
          </cell>
        </row>
        <row r="799">
          <cell r="A799">
            <v>794</v>
          </cell>
          <cell r="B799">
            <v>5508</v>
          </cell>
          <cell r="C799" t="str">
            <v>ELECTRICOS</v>
          </cell>
          <cell r="E799" t="str">
            <v>2.3.9.6.01</v>
          </cell>
          <cell r="F799" t="str">
            <v>2.3.9.6.01</v>
          </cell>
          <cell r="G799" t="str">
            <v>LAMPARA LED 18W (6500K-LUZ BLANCA) CUADRADA SUPERFICIE</v>
          </cell>
          <cell r="H799" t="str">
            <v>UD</v>
          </cell>
          <cell r="I799">
            <v>226.96120000000005</v>
          </cell>
          <cell r="R799">
            <v>286</v>
          </cell>
        </row>
        <row r="800">
          <cell r="A800">
            <v>795</v>
          </cell>
          <cell r="B800">
            <v>5509</v>
          </cell>
          <cell r="C800" t="str">
            <v>ELECTRICOS</v>
          </cell>
          <cell r="E800" t="str">
            <v>2.3.9.6.01</v>
          </cell>
          <cell r="F800" t="str">
            <v>2.3.9.6.01</v>
          </cell>
          <cell r="G800" t="str">
            <v>LAMPARA LED 18W (6500K-LUZ BLANCA) REDONDA EMPORABLE</v>
          </cell>
          <cell r="H800" t="str">
            <v>UD</v>
          </cell>
          <cell r="I800">
            <v>194.93600000000001</v>
          </cell>
          <cell r="R800">
            <v>51</v>
          </cell>
        </row>
        <row r="801">
          <cell r="A801">
            <v>796</v>
          </cell>
          <cell r="B801">
            <v>5510</v>
          </cell>
          <cell r="C801" t="str">
            <v>ELECTRICOS</v>
          </cell>
          <cell r="E801" t="str">
            <v>2.3.9.6.01</v>
          </cell>
          <cell r="F801" t="str">
            <v>2.3.9.6.01</v>
          </cell>
          <cell r="G801" t="str">
            <v>LAMPARA LED 24W (6500K-LUZ BLANCA) REDONDA SUPERFICIE</v>
          </cell>
          <cell r="H801" t="str">
            <v>UD</v>
          </cell>
          <cell r="I801">
            <v>0</v>
          </cell>
          <cell r="R801">
            <v>24</v>
          </cell>
        </row>
        <row r="802">
          <cell r="A802">
            <v>797</v>
          </cell>
          <cell r="B802">
            <v>5511</v>
          </cell>
          <cell r="C802" t="str">
            <v>ELECTRICOS</v>
          </cell>
          <cell r="E802" t="str">
            <v>2.3.9.6.01</v>
          </cell>
          <cell r="F802" t="str">
            <v>2.3.9.6.01</v>
          </cell>
          <cell r="G802" t="str">
            <v>LAMPARA LED 24W (6500K-LUZ BLANCA) REDONDA EMPOTRADA</v>
          </cell>
          <cell r="H802" t="str">
            <v>UD</v>
          </cell>
          <cell r="I802">
            <v>442.5</v>
          </cell>
          <cell r="R802">
            <v>147</v>
          </cell>
        </row>
        <row r="803">
          <cell r="A803">
            <v>798</v>
          </cell>
          <cell r="B803">
            <v>5512</v>
          </cell>
          <cell r="C803" t="str">
            <v>ELECTRICOS</v>
          </cell>
          <cell r="E803" t="str">
            <v>2.3.9.6.01</v>
          </cell>
          <cell r="F803" t="str">
            <v>2.3.9.6.01</v>
          </cell>
          <cell r="G803" t="str">
            <v>LAMPARA-REFLEDOR LED RJB CON MEMORIA-200W RECTANGULAR EXTERIOR</v>
          </cell>
          <cell r="H803" t="str">
            <v>UD</v>
          </cell>
          <cell r="I803">
            <v>14160</v>
          </cell>
          <cell r="R803">
            <v>7</v>
          </cell>
        </row>
        <row r="804">
          <cell r="A804">
            <v>799</v>
          </cell>
          <cell r="B804">
            <v>5513</v>
          </cell>
          <cell r="C804" t="str">
            <v>ELECTRICOS</v>
          </cell>
          <cell r="E804" t="str">
            <v>2.3.9.6.01</v>
          </cell>
          <cell r="F804" t="str">
            <v>2.3.9.6.01</v>
          </cell>
          <cell r="G804" t="str">
            <v>LAMPARA REFLECTOR LED 200W (6500K-LUZ BLANCA) CON FOTOCELDA INCLUIDA-RC-52</v>
          </cell>
          <cell r="H804" t="str">
            <v>UD</v>
          </cell>
          <cell r="I804">
            <v>3045.1787999999997</v>
          </cell>
          <cell r="R804">
            <v>26</v>
          </cell>
        </row>
        <row r="805">
          <cell r="A805">
            <v>800</v>
          </cell>
          <cell r="B805">
            <v>5514</v>
          </cell>
          <cell r="C805" t="str">
            <v>ELECTRICOS</v>
          </cell>
          <cell r="E805" t="str">
            <v>2.3.9.6.01</v>
          </cell>
          <cell r="F805" t="str">
            <v>2.3.9.6.01</v>
          </cell>
          <cell r="G805" t="str">
            <v>LAMPARA REFLECTOR LED 200W (6500K-LUZ BLANCA) CON FOTOCELDA INCLUIDA-BD-79-GY</v>
          </cell>
          <cell r="H805" t="str">
            <v>UD</v>
          </cell>
          <cell r="I805">
            <v>3045.1787999999997</v>
          </cell>
          <cell r="R805">
            <v>10</v>
          </cell>
        </row>
        <row r="806">
          <cell r="A806">
            <v>801</v>
          </cell>
          <cell r="B806">
            <v>5515</v>
          </cell>
          <cell r="C806" t="str">
            <v>ELECTRICOS</v>
          </cell>
          <cell r="E806" t="str">
            <v>2.3.9.6.01</v>
          </cell>
          <cell r="F806" t="str">
            <v>2.3.9.6.01</v>
          </cell>
          <cell r="G806" t="str">
            <v>REFLECTOR LED 150W (6500K-LUZ BLANCA) CON FOTOCELDA INCLUIDA</v>
          </cell>
          <cell r="H806" t="str">
            <v>UD</v>
          </cell>
          <cell r="I806">
            <v>2743.0279999999998</v>
          </cell>
          <cell r="R806">
            <v>64</v>
          </cell>
        </row>
        <row r="807">
          <cell r="A807">
            <v>802</v>
          </cell>
          <cell r="B807">
            <v>5516</v>
          </cell>
          <cell r="C807" t="str">
            <v>ELECTRICOS</v>
          </cell>
          <cell r="E807" t="str">
            <v>2.3.9.6.01</v>
          </cell>
          <cell r="F807" t="str">
            <v>2.3.9.6.01</v>
          </cell>
          <cell r="G807" t="str">
            <v>LAMPARA REFLECTOR 150W, (7000K-LUZ BLANCA)-TM-JYZ - EMPOTRABLE</v>
          </cell>
          <cell r="H807" t="str">
            <v>UD</v>
          </cell>
          <cell r="I807">
            <v>2743.0279999999998</v>
          </cell>
          <cell r="R807">
            <v>5</v>
          </cell>
        </row>
        <row r="808">
          <cell r="A808">
            <v>803</v>
          </cell>
          <cell r="B808">
            <v>5517</v>
          </cell>
          <cell r="C808" t="str">
            <v>ELECTRICOS</v>
          </cell>
          <cell r="E808" t="str">
            <v>2.3.9.6.01</v>
          </cell>
          <cell r="F808" t="str">
            <v>2.3.9.6.01</v>
          </cell>
          <cell r="G808" t="str">
            <v>LAMPARA REFLECTOR - LED FLOOOD LIGHT, (6500K-LUZ BLANCA)</v>
          </cell>
          <cell r="H808" t="str">
            <v>UD</v>
          </cell>
          <cell r="I808">
            <v>2743.0279999999998</v>
          </cell>
          <cell r="R808">
            <v>1</v>
          </cell>
        </row>
        <row r="809">
          <cell r="A809">
            <v>804</v>
          </cell>
          <cell r="B809">
            <v>5518</v>
          </cell>
          <cell r="C809" t="str">
            <v>ELECTRICOS</v>
          </cell>
          <cell r="E809" t="str">
            <v>2.3.9.6.01</v>
          </cell>
          <cell r="F809" t="str">
            <v>2.3.9.6.01</v>
          </cell>
          <cell r="G809" t="str">
            <v>LAMPARA-REFLEDOR LED RJB CON MEMORIA-150W (3X50W)- RECTANGULAR CON CONTROL NEGRO</v>
          </cell>
          <cell r="H809" t="str">
            <v>UD</v>
          </cell>
          <cell r="I809">
            <v>2743.0279999999998</v>
          </cell>
          <cell r="R809">
            <v>15</v>
          </cell>
        </row>
        <row r="810">
          <cell r="A810">
            <v>805</v>
          </cell>
          <cell r="B810">
            <v>5519</v>
          </cell>
          <cell r="C810" t="str">
            <v>ELECTRICOS</v>
          </cell>
          <cell r="E810" t="str">
            <v>2.3.9.6.01</v>
          </cell>
          <cell r="F810" t="str">
            <v>2.3.9.6.01</v>
          </cell>
          <cell r="G810" t="str">
            <v>EXTENSION GUIRNALDA TOSCANA 24'-CABLE NEGRO -S14-2700K CON 10 BOMBILLOS</v>
          </cell>
          <cell r="H810" t="str">
            <v>UD</v>
          </cell>
          <cell r="I810">
            <v>123.6404</v>
          </cell>
          <cell r="R810">
            <v>14</v>
          </cell>
        </row>
        <row r="811">
          <cell r="A811">
            <v>806</v>
          </cell>
          <cell r="B811">
            <v>5520</v>
          </cell>
          <cell r="C811" t="str">
            <v>ELECTRICOS</v>
          </cell>
          <cell r="E811" t="str">
            <v>2.3.9.6.01</v>
          </cell>
          <cell r="F811" t="str">
            <v>2.3.9.6.01</v>
          </cell>
          <cell r="G811" t="str">
            <v>REFLECTOR LED 100W (6500K-LUZ BLANCA) CON FOTOCELDA INCLUIDA</v>
          </cell>
          <cell r="H811" t="str">
            <v>UD</v>
          </cell>
          <cell r="I811">
            <v>1538.6020000000001</v>
          </cell>
          <cell r="R811">
            <v>61</v>
          </cell>
        </row>
        <row r="812">
          <cell r="A812">
            <v>807</v>
          </cell>
          <cell r="B812">
            <v>5521</v>
          </cell>
          <cell r="C812" t="str">
            <v>IMPRESOS</v>
          </cell>
          <cell r="E812" t="str">
            <v>2.2.2.2.01</v>
          </cell>
          <cell r="F812" t="str">
            <v>2.2.2.2.01</v>
          </cell>
          <cell r="G812" t="str">
            <v>INVITACIONES TAMAÑO 5X7 EN OPALINA</v>
          </cell>
          <cell r="H812" t="str">
            <v>UD</v>
          </cell>
          <cell r="I812">
            <v>0</v>
          </cell>
          <cell r="R812">
            <v>0</v>
          </cell>
        </row>
        <row r="813">
          <cell r="A813">
            <v>808</v>
          </cell>
          <cell r="B813">
            <v>5522</v>
          </cell>
          <cell r="C813" t="str">
            <v>EQUIPOS</v>
          </cell>
          <cell r="E813" t="str">
            <v>2.6.1.3.01</v>
          </cell>
          <cell r="F813" t="str">
            <v>2.6.1.3.01</v>
          </cell>
          <cell r="G813" t="str">
            <v>SCANNER HP SCANJET PRO 2000 S2, S/N: CN4C38B208J, CN4C3B206Z, CN4C3B207Q, CN4C3B208P, CN4C3B07P, CN4C3B207X, CN4C3B2062, CNA4C3B207T,</v>
          </cell>
          <cell r="H813" t="str">
            <v>UD</v>
          </cell>
          <cell r="I813">
            <v>0</v>
          </cell>
          <cell r="R813">
            <v>0</v>
          </cell>
        </row>
        <row r="814">
          <cell r="A814">
            <v>809</v>
          </cell>
          <cell r="B814">
            <v>5523</v>
          </cell>
          <cell r="C814" t="str">
            <v>IMPRESOS</v>
          </cell>
          <cell r="E814" t="str">
            <v>2.2.2.2.01</v>
          </cell>
          <cell r="F814" t="str">
            <v>2.2.2.2.01</v>
          </cell>
          <cell r="G814" t="str">
            <v>SOMBRILLAS TIPO PARAGUAS XXXI BIENAL
(UNA CAPA, COLOR BLANCO O NARANJA, APERTURA AUTOMATICA, IMPRESOS A 2 COLORES  4 PANALES</v>
          </cell>
          <cell r="H814" t="str">
            <v>UD</v>
          </cell>
          <cell r="I814">
            <v>0</v>
          </cell>
          <cell r="R814">
            <v>0</v>
          </cell>
        </row>
        <row r="815">
          <cell r="A815">
            <v>810</v>
          </cell>
          <cell r="B815">
            <v>5524</v>
          </cell>
          <cell r="C815" t="str">
            <v>IMPRESOS</v>
          </cell>
          <cell r="E815" t="str">
            <v>2.2.2.2.01</v>
          </cell>
          <cell r="F815" t="str">
            <v>2.2.2.2.01</v>
          </cell>
          <cell r="G815" t="str">
            <v>BOLSAS DE POLIPROPILENO
MEDIDAS: 14" X 14" CO
COLOR: AMARILLO
IMPRESOS: EN DIF FULL COLOR EN LA PARTE FRONTAL, 1 CARA</v>
          </cell>
          <cell r="H815" t="str">
            <v>UD</v>
          </cell>
          <cell r="I815">
            <v>0</v>
          </cell>
          <cell r="R815">
            <v>0</v>
          </cell>
        </row>
        <row r="816">
          <cell r="A816">
            <v>811</v>
          </cell>
          <cell r="B816">
            <v>5525</v>
          </cell>
          <cell r="C816" t="str">
            <v>EQUIPOS</v>
          </cell>
          <cell r="E816" t="str">
            <v>2.3.9.9.04</v>
          </cell>
          <cell r="F816" t="str">
            <v>2.3.9.9.04</v>
          </cell>
          <cell r="G816" t="str">
            <v>BICAP TENIS J40795 RAPTOR S3 TEXTIL RESISTENTE, #40 HECHO EN TEXIL HEAVY DUTY RESISTENTE A LA ABRASION, LIGERA IMPERMIABLE, TRANSPIRABLES, FLEXIBLE PUNTERA EN COMPOSITE, PLANTILLA ANTIPERFORANTE NO METALICA,  ANTIESTATICA ABSORCION DE IMPACTO,</v>
          </cell>
          <cell r="H816" t="str">
            <v>UD</v>
          </cell>
          <cell r="I816">
            <v>3875.9223999999999</v>
          </cell>
          <cell r="R816">
            <v>0</v>
          </cell>
        </row>
        <row r="817">
          <cell r="A817">
            <v>812</v>
          </cell>
          <cell r="B817">
            <v>5526</v>
          </cell>
          <cell r="C817" t="str">
            <v>EQUIPOS</v>
          </cell>
          <cell r="E817" t="str">
            <v>2.3.9.9.04</v>
          </cell>
          <cell r="F817" t="str">
            <v>2.3.9.9.04</v>
          </cell>
          <cell r="G817" t="str">
            <v>BICAP TENIS J40795 RAPTOR S3 TEXTIL RESISTENTE, #42 HECHO EN TEXIL HEAVY DUTY RESISTENTE A LA ABRASION, LIGERA IMPERMIABLE, TRANSPIRABLES, FLEXIBLE PUNTERA EN COMPOSITE, PLANTILLA ANTIPERFORANTE NO METALICA,  ANTIESTATICA ABSORCION DE IMPACTO,</v>
          </cell>
          <cell r="H817" t="str">
            <v>UD</v>
          </cell>
          <cell r="I817">
            <v>3875.9223999999999</v>
          </cell>
          <cell r="R817">
            <v>0</v>
          </cell>
        </row>
        <row r="818">
          <cell r="A818">
            <v>813</v>
          </cell>
          <cell r="B818">
            <v>5527</v>
          </cell>
          <cell r="C818" t="str">
            <v>EQUIPOS</v>
          </cell>
          <cell r="E818" t="str">
            <v>2.3.9.9.04</v>
          </cell>
          <cell r="F818" t="str">
            <v>2.3.9.9.04</v>
          </cell>
          <cell r="G818" t="str">
            <v>BICAP BOTAS DIELETRICA PS 60718 S3 SRC, #39 PUNTERA COMPOSITE, PLANTILLA ANTI-PERFORANTE NO METALICA, A PRUEBA DE AGUA PLANTILLA MEMORYFOAM CONFORT, SUELA PU/TPU ANTIDESLIZANTE Y RESITENTE A LOS ACEITES E HIDROCARBUROS, SHOCK ABSRBE EN EL TALON.</v>
          </cell>
          <cell r="H818" t="str">
            <v>UD</v>
          </cell>
          <cell r="I818">
            <v>5146.0271999999995</v>
          </cell>
          <cell r="R818">
            <v>0</v>
          </cell>
        </row>
        <row r="819">
          <cell r="A819">
            <v>814</v>
          </cell>
          <cell r="B819">
            <v>5528</v>
          </cell>
          <cell r="C819" t="str">
            <v>EQUIPOS</v>
          </cell>
          <cell r="E819" t="str">
            <v>2.3.9.9.04</v>
          </cell>
          <cell r="F819" t="str">
            <v>2.3.9.9.04</v>
          </cell>
          <cell r="G819" t="str">
            <v>BICAP BOTAS DIELETRICA PS 60718 S3 SRC, #40 PUNTERA COMPOSITE, PLANTILLA ANTI-PERFORANTE NO METALICA, A PRUEBA DE AGUA PLANTILLA MEMORYFOAM CONFORT, SUELA PU/TPU ANTIDESLIZANTE Y RESITENTE A LOS ACEITES E HIDROCARBUROS, SHOCK ABSRBE EN EL TALON.</v>
          </cell>
          <cell r="H819" t="str">
            <v>UD</v>
          </cell>
          <cell r="I819">
            <v>5146.0271999999995</v>
          </cell>
          <cell r="R819">
            <v>0</v>
          </cell>
        </row>
        <row r="820">
          <cell r="A820">
            <v>815</v>
          </cell>
          <cell r="B820">
            <v>5529</v>
          </cell>
          <cell r="C820" t="str">
            <v>EQUIPOS</v>
          </cell>
          <cell r="E820" t="str">
            <v>2.3.9.9.04</v>
          </cell>
          <cell r="F820" t="str">
            <v>2.3.9.9.04</v>
          </cell>
          <cell r="G820" t="str">
            <v>BICAP BOTAS DIELETRICA PS 60718 S3 SRC, #41 PUNTERA COMPOSITE, PLANTILLA ANTI-PERFORANTE NO METALICA, A PRUEBA DE AGUA PLANTILLA MEMORYFOAM CONFORT, SUELA PU/TPU ANTIDESLIZANTE Y RESITENTE A LOS ACEITES E HIDROCARBUROS, SHOCK ABSRBE EN EL TALON.</v>
          </cell>
          <cell r="H820" t="str">
            <v>UD</v>
          </cell>
          <cell r="I820">
            <v>5146.0271999999995</v>
          </cell>
          <cell r="R820">
            <v>0</v>
          </cell>
        </row>
        <row r="821">
          <cell r="A821">
            <v>816</v>
          </cell>
          <cell r="B821">
            <v>5530</v>
          </cell>
          <cell r="C821" t="str">
            <v>EQUIPOS</v>
          </cell>
          <cell r="E821" t="str">
            <v>2.3.9.9.04</v>
          </cell>
          <cell r="F821" t="str">
            <v>2.3.9.9.04</v>
          </cell>
          <cell r="G821" t="str">
            <v>BICAP BOTAS DIELETRICA PS 60718 S3 SRC, #42 PUNTERA COMPOSITE, PLANTILLA ANTI-PERFORANTE NO METALICA, A PRUEBA DE AGUA PLANTILLA MEMORYFOAM CONFORT, SUELA PU/TPU ANTIDESLIZANTE Y RESITENTE A LOS ACEITES E HIDROCARBUROS, SHOCK ABSRBE EN EL TALON.</v>
          </cell>
          <cell r="H821" t="str">
            <v>UD</v>
          </cell>
          <cell r="I821">
            <v>5146.0271999999995</v>
          </cell>
          <cell r="R821">
            <v>0</v>
          </cell>
        </row>
        <row r="822">
          <cell r="A822">
            <v>817</v>
          </cell>
          <cell r="B822">
            <v>5531</v>
          </cell>
          <cell r="C822" t="str">
            <v>EQUIPOS</v>
          </cell>
          <cell r="E822" t="str">
            <v>2.3.9.9.04</v>
          </cell>
          <cell r="F822" t="str">
            <v>2.3.9.9.04</v>
          </cell>
          <cell r="G822" t="str">
            <v>BICAP BOTAS DIELETRICA PS 60718 S3 SRC, #44 PUNTERA COMPOSITE, PLANTILLA ANTI-PERFORANTE NO METALICA, A PRUEBA DE AGUA PLANTILLA MEMORYFOAM CONFORT, SUELA PU/TPU ANTIDESLIZANTE Y RESITENTE A LOS ACEITES E HIDROCARBUROS, SHOCK ABSRBE EN EL TALON.</v>
          </cell>
          <cell r="H822" t="str">
            <v>UD</v>
          </cell>
          <cell r="I822">
            <v>5146.0271999999995</v>
          </cell>
          <cell r="R822">
            <v>0</v>
          </cell>
        </row>
        <row r="823">
          <cell r="A823">
            <v>818</v>
          </cell>
          <cell r="B823">
            <v>5532</v>
          </cell>
          <cell r="C823" t="str">
            <v>EQUIPOS</v>
          </cell>
          <cell r="E823" t="str">
            <v>2.3.9.9.04</v>
          </cell>
          <cell r="F823" t="str">
            <v>2.3.9.9.04</v>
          </cell>
          <cell r="G823" t="str">
            <v>BICAP BOTAS DIELETRICA PS 60718 S3 SRC, #45 PUNTERA COMPOSITE, PLANTILLA ANTI-PERFORANTE NO METALICA, A PRUEBA DE AGUA PLANTILLA MEMORYFOAM CONFORT, SUELA PU/TPU ANTIDESLIZANTE Y RESITENTE A LOS ACEITES E HIDROCARBUROS, SHOCK ABSRBE EN EL TALON.</v>
          </cell>
          <cell r="H823" t="str">
            <v>UD</v>
          </cell>
          <cell r="I823">
            <v>5146.0271999999995</v>
          </cell>
          <cell r="R823">
            <v>0</v>
          </cell>
        </row>
        <row r="824">
          <cell r="A824">
            <v>819</v>
          </cell>
          <cell r="B824">
            <v>5533</v>
          </cell>
          <cell r="C824" t="str">
            <v>IMPRESOS</v>
          </cell>
          <cell r="E824" t="str">
            <v>2.3.2.2.01</v>
          </cell>
          <cell r="F824" t="str">
            <v>2.3.2.2.01</v>
          </cell>
          <cell r="G824" t="str">
            <v>BANDERAS 4X6 PIES CON LOGO INSTITUCIONAL LAZO</v>
          </cell>
          <cell r="H824" t="str">
            <v>UD</v>
          </cell>
          <cell r="I824">
            <v>4956</v>
          </cell>
          <cell r="R824">
            <v>0</v>
          </cell>
        </row>
        <row r="825">
          <cell r="A825">
            <v>820</v>
          </cell>
          <cell r="B825">
            <v>5534</v>
          </cell>
          <cell r="C825" t="str">
            <v>IMPRESOS</v>
          </cell>
          <cell r="E825" t="str">
            <v>2.3.2.2.01</v>
          </cell>
          <cell r="F825" t="str">
            <v>2.3.2.2.01</v>
          </cell>
          <cell r="G825" t="str">
            <v xml:space="preserve">T-SHIRT DE ALGODON FITE COLOR NEGRO </v>
          </cell>
          <cell r="H825" t="str">
            <v>UD</v>
          </cell>
          <cell r="I825">
            <v>684.4</v>
          </cell>
          <cell r="R825">
            <v>0</v>
          </cell>
        </row>
        <row r="826">
          <cell r="A826">
            <v>821</v>
          </cell>
          <cell r="B826">
            <v>5535</v>
          </cell>
          <cell r="C826" t="str">
            <v>IMPRESOS</v>
          </cell>
          <cell r="E826" t="str">
            <v>2.3.2.2.01</v>
          </cell>
          <cell r="F826" t="str">
            <v>2.3.2.2.01</v>
          </cell>
          <cell r="G826" t="str">
            <v xml:space="preserve">SOBRE TAMAÑO 9X9 PARA INVITACIONES </v>
          </cell>
          <cell r="H826" t="str">
            <v>UD</v>
          </cell>
          <cell r="I826">
            <v>295</v>
          </cell>
          <cell r="R826">
            <v>0</v>
          </cell>
        </row>
        <row r="827">
          <cell r="A827">
            <v>822</v>
          </cell>
          <cell r="B827">
            <v>5536</v>
          </cell>
          <cell r="C827" t="str">
            <v>IMPRESOS</v>
          </cell>
          <cell r="E827" t="str">
            <v>2.3.2.2.01</v>
          </cell>
          <cell r="F827" t="str">
            <v>2.3.2.2.01</v>
          </cell>
          <cell r="G827" t="str">
            <v xml:space="preserve">LIBRETAS ECOLOGICAS CON BORDES AMARILLO TAMAÑO 5,5 X 6´´ PORTADA IMPRESA A FULL COLOR 100 HOJAS RAYADAS A BLANCO Y NEGRO </v>
          </cell>
          <cell r="H827" t="str">
            <v>UD</v>
          </cell>
          <cell r="I827">
            <v>280.83999999999997</v>
          </cell>
          <cell r="R827">
            <v>0</v>
          </cell>
        </row>
        <row r="828">
          <cell r="A828">
            <v>823</v>
          </cell>
          <cell r="B828">
            <v>5537</v>
          </cell>
          <cell r="C828" t="str">
            <v>IMPRESOS</v>
          </cell>
          <cell r="E828" t="str">
            <v>2.3.2.2.01</v>
          </cell>
          <cell r="F828" t="str">
            <v>2.3.2.2.01</v>
          </cell>
          <cell r="G828" t="str">
            <v>GORRAS BULL DENIM CON VELCRO AJUSTABLE EN LA PARTE TRASERA ´´SG´´ BORDADAS, COLOR AZUL NOCHE ESTRELLADA, LOGOTIPO 4 X 2 PULGADAS BAJO EL PANORAMA: 27 UNIDADES CON NOMBRE BORDADO ¨SERVICIOS GENERALES¨  3 UNIDADES CON NOMBRE ¨ALMACEN Y SUMINISTRO¨</v>
          </cell>
          <cell r="H828" t="str">
            <v>UD</v>
          </cell>
          <cell r="I828">
            <v>375.24</v>
          </cell>
          <cell r="R828">
            <v>0</v>
          </cell>
        </row>
        <row r="829">
          <cell r="A829">
            <v>824</v>
          </cell>
          <cell r="B829">
            <v>5538</v>
          </cell>
          <cell r="C829" t="str">
            <v>IMPRESOS</v>
          </cell>
          <cell r="E829" t="str">
            <v>2.3.2.2.01</v>
          </cell>
          <cell r="F829" t="str">
            <v>2.3.2.2.01</v>
          </cell>
          <cell r="G829" t="str">
            <v>SOMBRILLAS TIPO PARAGUA FIL DOBLE CAPA DE TELA COLOR AMARILLO, CON VARILLA FUERTES Y RESISTENTE DE GRAFICO DE 6 A 8 MM DE GROSOR, APERTURA AUTOMATICA Y MANGO CUBIERTO FOAM NEGRO CON EL LOGO DE LA FIL</v>
          </cell>
          <cell r="H829" t="str">
            <v>UD</v>
          </cell>
          <cell r="I829">
            <v>1003</v>
          </cell>
          <cell r="R829">
            <v>0</v>
          </cell>
        </row>
        <row r="830">
          <cell r="A830">
            <v>825</v>
          </cell>
          <cell r="B830">
            <v>5539</v>
          </cell>
          <cell r="C830" t="str">
            <v>IMPRESOS</v>
          </cell>
          <cell r="E830" t="str">
            <v>2.3.2.2.01</v>
          </cell>
          <cell r="F830" t="str">
            <v>2.3.2.2.01</v>
          </cell>
          <cell r="G830" t="str">
            <v>GORRAS BULL DENIM CON VELCRO AJUSTABLE EN LA PARTE TRASERA FIL. COLOR BLANCO CON FRANJAS AMARILLAS EN EL BORDE FRONTAL CON EL LOGO FIL EN DTF FULL COLOR EN LA PARTE FRONTAL,</v>
          </cell>
          <cell r="H830" t="str">
            <v>UD</v>
          </cell>
          <cell r="I830">
            <v>311.52</v>
          </cell>
          <cell r="R830">
            <v>0</v>
          </cell>
        </row>
        <row r="831">
          <cell r="A831">
            <v>826</v>
          </cell>
          <cell r="B831">
            <v>5540</v>
          </cell>
          <cell r="C831" t="str">
            <v>IMPRESOS</v>
          </cell>
          <cell r="E831" t="str">
            <v>2.3.2.2.01</v>
          </cell>
          <cell r="F831" t="str">
            <v>2.3.2.2.01</v>
          </cell>
          <cell r="G831" t="str">
            <v xml:space="preserve">PODIUM DE PVC CON TUBO INOXIDABLE DIMENSIONES 42X24X18 PULG MOD:P0008 + LOGO INCLUIDO </v>
          </cell>
          <cell r="H831" t="str">
            <v>UD</v>
          </cell>
          <cell r="I831">
            <v>31999.995199999998</v>
          </cell>
          <cell r="R831">
            <v>0</v>
          </cell>
        </row>
        <row r="832">
          <cell r="A832">
            <v>827</v>
          </cell>
          <cell r="B832">
            <v>5541</v>
          </cell>
          <cell r="C832" t="str">
            <v xml:space="preserve">PINTURA </v>
          </cell>
          <cell r="E832" t="str">
            <v>2.3.7.2.06</v>
          </cell>
          <cell r="F832" t="str">
            <v>2.3.7.2.06</v>
          </cell>
          <cell r="G832" t="str">
            <v>PINTURA CANO ELITE ACRÍLICA SUPERIOR-ROJO POSITIVO</v>
          </cell>
          <cell r="H832" t="str">
            <v>GALON</v>
          </cell>
          <cell r="I832">
            <v>910.96</v>
          </cell>
          <cell r="R832">
            <v>33</v>
          </cell>
        </row>
        <row r="833">
          <cell r="A833">
            <v>828</v>
          </cell>
          <cell r="B833">
            <v>5542</v>
          </cell>
          <cell r="C833" t="str">
            <v xml:space="preserve">PINTURA </v>
          </cell>
          <cell r="E833" t="str">
            <v>2.3.7.2.06</v>
          </cell>
          <cell r="F833" t="str">
            <v>2.3.7.2.06</v>
          </cell>
          <cell r="G833" t="str">
            <v>PINTURA CANO ELITE ACRILICA SUPERIOR-AMARILLO POSITIVO</v>
          </cell>
          <cell r="H833" t="str">
            <v>GALON</v>
          </cell>
          <cell r="I833">
            <v>910.96</v>
          </cell>
          <cell r="R833">
            <v>34</v>
          </cell>
        </row>
        <row r="834">
          <cell r="A834">
            <v>829</v>
          </cell>
          <cell r="B834">
            <v>5543</v>
          </cell>
          <cell r="C834" t="str">
            <v xml:space="preserve">PINTURA </v>
          </cell>
          <cell r="E834" t="str">
            <v>2.3.7.2.06</v>
          </cell>
          <cell r="F834" t="str">
            <v>2.3.7.2.06</v>
          </cell>
          <cell r="G834" t="str">
            <v>PINTURA CANO ELITE ACRÍLICA SUPERIOR-NARANJA</v>
          </cell>
          <cell r="H834" t="str">
            <v>GALON</v>
          </cell>
          <cell r="I834">
            <v>910.96</v>
          </cell>
          <cell r="R834">
            <v>18</v>
          </cell>
        </row>
        <row r="835">
          <cell r="A835">
            <v>830</v>
          </cell>
          <cell r="B835">
            <v>5544</v>
          </cell>
          <cell r="C835" t="str">
            <v xml:space="preserve">PINTURA </v>
          </cell>
          <cell r="E835" t="str">
            <v>2.3.7.2.06</v>
          </cell>
          <cell r="F835" t="str">
            <v>2.3.7.2.06</v>
          </cell>
          <cell r="G835" t="str">
            <v>PINTURA CANO ELITE ACRILICA SUPERIOR-VERDE POSITIVO</v>
          </cell>
          <cell r="H835" t="str">
            <v>GALON</v>
          </cell>
          <cell r="I835">
            <v>910.96</v>
          </cell>
          <cell r="R835">
            <v>18</v>
          </cell>
        </row>
        <row r="836">
          <cell r="A836">
            <v>831</v>
          </cell>
          <cell r="B836">
            <v>5545</v>
          </cell>
          <cell r="C836" t="str">
            <v xml:space="preserve">PINTURA </v>
          </cell>
          <cell r="E836" t="str">
            <v>2.3.7.2.06</v>
          </cell>
          <cell r="F836" t="str">
            <v>2.3.7.2.06</v>
          </cell>
          <cell r="G836" t="str">
            <v>PINTURA CANO ELITE ACRÍLICA SUPERIOR, BLANCO 00</v>
          </cell>
          <cell r="H836" t="str">
            <v>GALON</v>
          </cell>
          <cell r="I836">
            <v>910.96</v>
          </cell>
          <cell r="R836">
            <v>20</v>
          </cell>
        </row>
        <row r="837">
          <cell r="A837">
            <v>832</v>
          </cell>
          <cell r="B837">
            <v>5546</v>
          </cell>
          <cell r="C837" t="str">
            <v xml:space="preserve">PINTURA </v>
          </cell>
          <cell r="E837" t="str">
            <v>2.3.7.2.06</v>
          </cell>
          <cell r="F837" t="str">
            <v>2.3.7.2.06</v>
          </cell>
          <cell r="G837" t="str">
            <v>PINTURA CANO ELITE ACRILICA SUPERIOR NEGRA</v>
          </cell>
          <cell r="H837" t="str">
            <v>GALON</v>
          </cell>
          <cell r="I837">
            <v>910.96</v>
          </cell>
          <cell r="R837">
            <v>20</v>
          </cell>
        </row>
        <row r="838">
          <cell r="A838">
            <v>833</v>
          </cell>
          <cell r="B838">
            <v>5547</v>
          </cell>
          <cell r="C838" t="str">
            <v xml:space="preserve">PINTURA </v>
          </cell>
          <cell r="E838" t="str">
            <v>2.3.7.2.06</v>
          </cell>
          <cell r="F838" t="str">
            <v>2.3.7.2.06</v>
          </cell>
          <cell r="G838" t="str">
            <v>PINTURA ESMALTE, AMARILLO TRÁFICO. GALÓN</v>
          </cell>
          <cell r="H838" t="str">
            <v>UD</v>
          </cell>
          <cell r="I838">
            <v>1108.02</v>
          </cell>
          <cell r="R838">
            <v>0</v>
          </cell>
        </row>
        <row r="839">
          <cell r="A839">
            <v>834</v>
          </cell>
          <cell r="B839">
            <v>5548</v>
          </cell>
          <cell r="C839" t="str">
            <v xml:space="preserve">PINTURA </v>
          </cell>
          <cell r="E839" t="str">
            <v>2.3.7.2.06</v>
          </cell>
          <cell r="F839" t="str">
            <v>2.3.7.2.06</v>
          </cell>
          <cell r="G839" t="str">
            <v>PINTURA CANO PRO-PRIMER ACRILICO-BLANCO C00</v>
          </cell>
          <cell r="H839" t="str">
            <v>GALON</v>
          </cell>
          <cell r="I839">
            <v>558.14</v>
          </cell>
          <cell r="R839">
            <v>34</v>
          </cell>
        </row>
        <row r="840">
          <cell r="A840">
            <v>835</v>
          </cell>
          <cell r="B840">
            <v>5549</v>
          </cell>
          <cell r="C840" t="str">
            <v xml:space="preserve">PINTURA </v>
          </cell>
          <cell r="E840" t="str">
            <v>2.3.7.2.06</v>
          </cell>
          <cell r="F840" t="str">
            <v>2.3.7.2.06</v>
          </cell>
          <cell r="G840" t="str">
            <v>MASILLA PARA PINTAR, CUBETAS DE 5 GAL.</v>
          </cell>
          <cell r="H840" t="str">
            <v>UD</v>
          </cell>
          <cell r="I840">
            <v>1.72634</v>
          </cell>
          <cell r="R840">
            <v>1</v>
          </cell>
        </row>
        <row r="841">
          <cell r="A841">
            <v>836</v>
          </cell>
          <cell r="B841">
            <v>5550</v>
          </cell>
          <cell r="C841" t="str">
            <v xml:space="preserve">PINTURA </v>
          </cell>
          <cell r="E841" t="str">
            <v>2.3.7.2.06</v>
          </cell>
          <cell r="F841" t="str">
            <v>2.3.7.2.06</v>
          </cell>
          <cell r="G841" t="str">
            <v>DISOLVENTE DE PINTURA (LITROS)</v>
          </cell>
          <cell r="H841" t="str">
            <v>UD</v>
          </cell>
          <cell r="I841">
            <v>274.94</v>
          </cell>
          <cell r="R841">
            <v>0</v>
          </cell>
        </row>
        <row r="842">
          <cell r="A842">
            <v>837</v>
          </cell>
          <cell r="B842">
            <v>5551</v>
          </cell>
          <cell r="C842" t="str">
            <v>IMPRESOS</v>
          </cell>
          <cell r="E842" t="str">
            <v>2.3.9.9.05</v>
          </cell>
          <cell r="F842" t="str">
            <v>2.3.9.9.05</v>
          </cell>
          <cell r="G842" t="str">
            <v>T-SHIRT DE ALGODON FIL COLOR AMARILLO SIZE: S-(250) M-(500) L-(200) XL-(50)</v>
          </cell>
          <cell r="H842" t="str">
            <v>UD</v>
          </cell>
          <cell r="I842">
            <v>578.20000000000005</v>
          </cell>
          <cell r="R842">
            <v>0</v>
          </cell>
        </row>
        <row r="843">
          <cell r="A843">
            <v>838</v>
          </cell>
          <cell r="B843">
            <v>5552</v>
          </cell>
          <cell r="C843" t="str">
            <v>IMPRESOS</v>
          </cell>
          <cell r="E843" t="str">
            <v>2.3.9.9.05</v>
          </cell>
          <cell r="F843" t="str">
            <v>2.3.9.9.05</v>
          </cell>
          <cell r="G843" t="str">
            <v>T-SHIRT EN DRY FIT FIL COLOR BLANCO SIZE: S-(30) M-(50) L-(50) XL- (20)</v>
          </cell>
          <cell r="H843" t="str">
            <v>UD</v>
          </cell>
          <cell r="I843">
            <v>584.1</v>
          </cell>
          <cell r="R843">
            <v>0</v>
          </cell>
        </row>
        <row r="844">
          <cell r="A844">
            <v>839</v>
          </cell>
          <cell r="B844">
            <v>5553</v>
          </cell>
          <cell r="C844" t="str">
            <v>EQUIPOS</v>
          </cell>
          <cell r="E844" t="str">
            <v>2.2.5.3.03</v>
          </cell>
          <cell r="F844" t="str">
            <v>2.2.5.3.03</v>
          </cell>
          <cell r="G844" t="str">
            <v>ALQUILER DE RADIOS DE COMUNICACION DEL 10 DE SEPTIEMBRE DEL 2025 AL 8 DE OCTUBRE DEL 2025. INCLUYE RADIO COMPLETO, CARGADOR, PROGRAMACION Y AURICULARES TIPO HANDSFREE,</v>
          </cell>
          <cell r="H844" t="str">
            <v>UD</v>
          </cell>
          <cell r="I844">
            <v>5377.85</v>
          </cell>
          <cell r="R844">
            <v>145</v>
          </cell>
        </row>
        <row r="845">
          <cell r="A845">
            <v>840</v>
          </cell>
          <cell r="B845">
            <v>5554</v>
          </cell>
          <cell r="C845" t="str">
            <v>FERRETERIA</v>
          </cell>
          <cell r="E845" t="str">
            <v>2.6.5.2.01</v>
          </cell>
          <cell r="F845" t="str">
            <v>2.6.5.2.01</v>
          </cell>
          <cell r="G845" t="str">
            <v xml:space="preserve">BOMBA CENTRIFUGA P/CISTERNA 1,5HP TRUPER </v>
          </cell>
          <cell r="H845" t="str">
            <v>UD</v>
          </cell>
          <cell r="I845">
            <v>21240</v>
          </cell>
          <cell r="R845">
            <v>0</v>
          </cell>
        </row>
        <row r="846">
          <cell r="A846">
            <v>841</v>
          </cell>
          <cell r="B846">
            <v>5555</v>
          </cell>
          <cell r="C846" t="str">
            <v>IMPRESOS</v>
          </cell>
          <cell r="E846" t="str">
            <v>2.3.2.2.01</v>
          </cell>
          <cell r="F846" t="str">
            <v>2.3.2.2.01</v>
          </cell>
          <cell r="G846" t="str">
            <v xml:space="preserve">MANTELES TIPO LICRAS PARA MESA DE 72¨ AZUL MARINO </v>
          </cell>
          <cell r="H846" t="str">
            <v>UD</v>
          </cell>
          <cell r="I846">
            <v>0</v>
          </cell>
          <cell r="R846">
            <v>0</v>
          </cell>
        </row>
        <row r="847">
          <cell r="A847">
            <v>842</v>
          </cell>
          <cell r="B847">
            <v>5556</v>
          </cell>
          <cell r="C847" t="str">
            <v>IMPRESOS</v>
          </cell>
          <cell r="E847" t="str">
            <v>2.3.2.2.01</v>
          </cell>
          <cell r="F847" t="str">
            <v>2.3.2.2.01</v>
          </cell>
          <cell r="G847" t="str">
            <v>MANTELES TIPO LICRAS PARA MESA DE 72¨ NEGROS</v>
          </cell>
          <cell r="H847" t="str">
            <v>UD</v>
          </cell>
          <cell r="I847">
            <v>0</v>
          </cell>
          <cell r="R847">
            <v>0</v>
          </cell>
        </row>
        <row r="848">
          <cell r="A848">
            <v>843</v>
          </cell>
          <cell r="B848">
            <v>5557</v>
          </cell>
          <cell r="C848" t="str">
            <v>IMPRESOS</v>
          </cell>
          <cell r="E848" t="str">
            <v>2.3.2.2.01</v>
          </cell>
          <cell r="F848" t="str">
            <v>2.3.2.2.01</v>
          </cell>
          <cell r="G848" t="str">
            <v>MANTELES PARA MESAS DE 48 CON BAMBALINAS¨ (20 NARANJAS, 20 AMARILLOS Y 10 AZUL ROYAL)</v>
          </cell>
          <cell r="H848" t="str">
            <v>UD</v>
          </cell>
          <cell r="I848">
            <v>0</v>
          </cell>
          <cell r="R848">
            <v>0</v>
          </cell>
        </row>
        <row r="849">
          <cell r="A849">
            <v>844</v>
          </cell>
          <cell r="B849">
            <v>5558</v>
          </cell>
          <cell r="C849" t="str">
            <v>IMPRESOS</v>
          </cell>
          <cell r="E849" t="str">
            <v>2.3.2.2.01</v>
          </cell>
          <cell r="F849" t="str">
            <v>2.3.2.2.01</v>
          </cell>
          <cell r="G849" t="str">
            <v xml:space="preserve">MANTELES PARA MESAS DE 49,25¨ X 29,5 AZUL ROYAL HASTA EL PISO </v>
          </cell>
          <cell r="H849" t="str">
            <v>UD</v>
          </cell>
          <cell r="I849">
            <v>0</v>
          </cell>
          <cell r="R849">
            <v>0</v>
          </cell>
        </row>
        <row r="850">
          <cell r="A850">
            <v>845</v>
          </cell>
          <cell r="B850">
            <v>5559</v>
          </cell>
          <cell r="C850" t="str">
            <v>EQUIPOS</v>
          </cell>
          <cell r="E850" t="str">
            <v>2.3.9.9.05</v>
          </cell>
          <cell r="F850" t="str">
            <v>2.3.9.9.05</v>
          </cell>
          <cell r="G850" t="str">
            <v>PALETA  1X1,20X0,15 PEAD NEGRA</v>
          </cell>
          <cell r="H850" t="str">
            <v>UD</v>
          </cell>
          <cell r="I850">
            <v>8024</v>
          </cell>
          <cell r="R850">
            <v>10</v>
          </cell>
        </row>
        <row r="851">
          <cell r="A851">
            <v>846</v>
          </cell>
          <cell r="B851">
            <v>5560</v>
          </cell>
          <cell r="C851" t="str">
            <v>EQUIPOS</v>
          </cell>
          <cell r="E851" t="str">
            <v>2.3.9.9.05</v>
          </cell>
          <cell r="F851" t="str">
            <v>2.3.9.9.05</v>
          </cell>
          <cell r="G851" t="str">
            <v>PALETA 1X1,20X0,165MT, 4E PEAD NEGRA</v>
          </cell>
          <cell r="H851" t="str">
            <v>UD</v>
          </cell>
          <cell r="I851">
            <v>8024</v>
          </cell>
          <cell r="R851">
            <v>6</v>
          </cell>
        </row>
        <row r="852">
          <cell r="A852">
            <v>847</v>
          </cell>
          <cell r="B852">
            <v>0</v>
          </cell>
          <cell r="C852">
            <v>0</v>
          </cell>
          <cell r="E852">
            <v>0</v>
          </cell>
          <cell r="F852">
            <v>0</v>
          </cell>
          <cell r="G852">
            <v>0</v>
          </cell>
          <cell r="H852">
            <v>0</v>
          </cell>
          <cell r="I852" t="str">
            <v/>
          </cell>
          <cell r="R852">
            <v>0</v>
          </cell>
        </row>
        <row r="853">
          <cell r="A853">
            <v>848</v>
          </cell>
          <cell r="B853">
            <v>5562</v>
          </cell>
          <cell r="C853" t="str">
            <v>ELECTRICOS</v>
          </cell>
          <cell r="E853" t="str">
            <v>2.3.9.6.01</v>
          </cell>
          <cell r="F853" t="str">
            <v>2.3.9.6.01</v>
          </cell>
          <cell r="G853" t="str">
            <v>ALAMBRE  BARRYFLEX AWG#8</v>
          </cell>
          <cell r="H853" t="str">
            <v>PIES</v>
          </cell>
          <cell r="I853">
            <v>32.650599999999997</v>
          </cell>
          <cell r="R853">
            <v>900</v>
          </cell>
        </row>
        <row r="854">
          <cell r="A854">
            <v>849</v>
          </cell>
          <cell r="B854">
            <v>5563</v>
          </cell>
          <cell r="C854" t="str">
            <v>ELECTRICOS</v>
          </cell>
          <cell r="E854" t="str">
            <v>2.3.9.6.01</v>
          </cell>
          <cell r="F854" t="str">
            <v>2.3.9.6.01</v>
          </cell>
          <cell r="G854" t="str">
            <v>ALAMBRE STD #4 (FT)</v>
          </cell>
          <cell r="H854" t="str">
            <v>PIES</v>
          </cell>
          <cell r="I854">
            <v>80.051199999999994</v>
          </cell>
          <cell r="R854">
            <v>0</v>
          </cell>
        </row>
        <row r="855">
          <cell r="A855">
            <v>850</v>
          </cell>
          <cell r="B855">
            <v>5564</v>
          </cell>
          <cell r="C855" t="str">
            <v>ELECTRICOS</v>
          </cell>
          <cell r="E855" t="str">
            <v>2.3.9.6.01</v>
          </cell>
          <cell r="F855" t="str">
            <v>2.3.9.6.01</v>
          </cell>
          <cell r="G855" t="str">
            <v>ALAMBRE STD #6 (FT)</v>
          </cell>
          <cell r="H855" t="str">
            <v>PIES</v>
          </cell>
          <cell r="I855">
            <v>49.866800000000005</v>
          </cell>
          <cell r="R855">
            <v>0</v>
          </cell>
        </row>
        <row r="856">
          <cell r="A856">
            <v>851</v>
          </cell>
          <cell r="B856">
            <v>5565</v>
          </cell>
          <cell r="C856" t="str">
            <v>ELECTRICOS</v>
          </cell>
          <cell r="E856" t="str">
            <v>2.3.9.6.01</v>
          </cell>
          <cell r="F856" t="str">
            <v>2.3.9.6.01</v>
          </cell>
          <cell r="G856" t="str">
            <v>CAJA DE BREAKER 8/16 - METALICA</v>
          </cell>
          <cell r="H856" t="str">
            <v>UD</v>
          </cell>
          <cell r="I856">
            <v>4238.0526</v>
          </cell>
          <cell r="R856">
            <v>6</v>
          </cell>
        </row>
        <row r="857">
          <cell r="A857">
            <v>852</v>
          </cell>
          <cell r="B857">
            <v>5566</v>
          </cell>
          <cell r="C857" t="str">
            <v>FERRETERIA</v>
          </cell>
          <cell r="E857" t="str">
            <v>2.6.5.6.01</v>
          </cell>
          <cell r="F857" t="str">
            <v>2.6.5.6.01</v>
          </cell>
          <cell r="G857" t="str">
            <v>TORNILLOS DIABLITO 8X 10, CAJA, 500/1</v>
          </cell>
          <cell r="H857" t="str">
            <v>CAJA</v>
          </cell>
          <cell r="I857">
            <v>1.4985999999999999</v>
          </cell>
          <cell r="R857">
            <v>10</v>
          </cell>
        </row>
        <row r="858">
          <cell r="A858">
            <v>853</v>
          </cell>
          <cell r="B858">
            <v>5567</v>
          </cell>
          <cell r="C858" t="str">
            <v>ELECTRICOS</v>
          </cell>
          <cell r="E858" t="str">
            <v>2.3.9.6.01</v>
          </cell>
          <cell r="F858" t="str">
            <v>2.3.9.6.01</v>
          </cell>
          <cell r="G858" t="str">
            <v>LAMPARA FLUORESCENTE, 200W, (3000K - LUZ BLANCA), 85-265V, P/CALLE</v>
          </cell>
          <cell r="H858" t="str">
            <v>UD</v>
          </cell>
          <cell r="I858">
            <v>3121.0056</v>
          </cell>
          <cell r="R858">
            <v>15</v>
          </cell>
        </row>
        <row r="859">
          <cell r="A859">
            <v>854</v>
          </cell>
          <cell r="B859">
            <v>5568</v>
          </cell>
          <cell r="C859" t="str">
            <v>ELECTRICOS</v>
          </cell>
          <cell r="E859" t="str">
            <v>2.3.9.6.01</v>
          </cell>
          <cell r="F859" t="str">
            <v>2.3.9.6.01</v>
          </cell>
          <cell r="G859" t="str">
            <v xml:space="preserve">LUCES DE EMERGENCIA LED </v>
          </cell>
          <cell r="H859" t="str">
            <v>UD</v>
          </cell>
          <cell r="I859">
            <v>396.09060000000005</v>
          </cell>
          <cell r="R859">
            <v>16</v>
          </cell>
        </row>
        <row r="860">
          <cell r="A860">
            <v>855</v>
          </cell>
          <cell r="B860">
            <v>5569</v>
          </cell>
          <cell r="C860" t="str">
            <v>ELECTRICOS</v>
          </cell>
          <cell r="E860" t="str">
            <v>2.3.9.6.01</v>
          </cell>
          <cell r="F860" t="str">
            <v>2.3.9.6.01</v>
          </cell>
          <cell r="G860" t="str">
            <v>EXTENSION ELECTRICA DE 20 PIES</v>
          </cell>
          <cell r="H860" t="str">
            <v>UD</v>
          </cell>
          <cell r="I860">
            <v>233.21519999999998</v>
          </cell>
          <cell r="R860">
            <v>7</v>
          </cell>
        </row>
        <row r="861">
          <cell r="A861">
            <v>856</v>
          </cell>
          <cell r="B861">
            <v>5570</v>
          </cell>
          <cell r="C861" t="str">
            <v>IMPRESOS</v>
          </cell>
          <cell r="E861" t="str">
            <v>2.3.9.9.05</v>
          </cell>
          <cell r="F861" t="str">
            <v>2.3.9.9.05</v>
          </cell>
          <cell r="G861" t="str">
            <v>TSHIRT DE ALGODON FIL COLOR NEGRO ¨EDECAN¨ 
SIZE: S- (12) M- (25) L- (24) XL - (14)</v>
          </cell>
          <cell r="H861" t="str">
            <v>UD</v>
          </cell>
          <cell r="I861">
            <v>584.1</v>
          </cell>
          <cell r="R861">
            <v>0</v>
          </cell>
        </row>
        <row r="862">
          <cell r="A862">
            <v>857</v>
          </cell>
          <cell r="B862">
            <v>5571</v>
          </cell>
          <cell r="C862" t="str">
            <v>IMPRESOS</v>
          </cell>
          <cell r="E862" t="str">
            <v>2.3.9.9.05</v>
          </cell>
          <cell r="F862" t="str">
            <v>2.3.9.9.05</v>
          </cell>
          <cell r="G862" t="str">
            <v>TSHIRT DE ALGODON FIL COLOR NEGRO ¨PROTOCOLO¨ 
SIZE: S- (8) M- (10) L- (6) XL - (2)</v>
          </cell>
          <cell r="H862" t="str">
            <v>UD</v>
          </cell>
          <cell r="I862">
            <v>584.1</v>
          </cell>
          <cell r="R862">
            <v>0</v>
          </cell>
        </row>
        <row r="863">
          <cell r="A863">
            <v>858</v>
          </cell>
          <cell r="B863">
            <v>5572</v>
          </cell>
          <cell r="C863" t="str">
            <v>IMPRESOS</v>
          </cell>
          <cell r="E863" t="str">
            <v>2.3.9.9.05</v>
          </cell>
          <cell r="F863" t="str">
            <v>2.3.9.9.05</v>
          </cell>
          <cell r="G863" t="str">
            <v>TSHIRT DE ALGODON FIL COLOR GRIS ¨SERVICIOS GENERALES¨ 
SIZE: S- (40) M- (100) L- (100) XL - (60)</v>
          </cell>
          <cell r="H863" t="str">
            <v>UD</v>
          </cell>
          <cell r="I863">
            <v>584.1</v>
          </cell>
          <cell r="R863">
            <v>0</v>
          </cell>
        </row>
        <row r="864">
          <cell r="A864">
            <v>859</v>
          </cell>
          <cell r="B864">
            <v>5573</v>
          </cell>
          <cell r="C864" t="str">
            <v>ELECTRICOS</v>
          </cell>
          <cell r="E864" t="str">
            <v>2.3.9.6.01</v>
          </cell>
          <cell r="F864" t="str">
            <v>2.3.9.6.01</v>
          </cell>
          <cell r="G864" t="str">
            <v>CONECTOR TIPO UF 1/2</v>
          </cell>
          <cell r="H864" t="str">
            <v>UD</v>
          </cell>
          <cell r="I864">
            <v>14.75</v>
          </cell>
          <cell r="R864">
            <v>150</v>
          </cell>
        </row>
        <row r="865">
          <cell r="A865">
            <v>860</v>
          </cell>
          <cell r="B865">
            <v>5574</v>
          </cell>
          <cell r="C865" t="str">
            <v>ELECTRICOS</v>
          </cell>
          <cell r="E865" t="str">
            <v>2.3.9.6.01</v>
          </cell>
          <cell r="F865" t="str">
            <v>2.3.9.6.01</v>
          </cell>
          <cell r="G865" t="str">
            <v>ENCHUFE 110V</v>
          </cell>
          <cell r="H865" t="str">
            <v>UD</v>
          </cell>
          <cell r="I865">
            <v>28.91</v>
          </cell>
          <cell r="R865">
            <v>135</v>
          </cell>
        </row>
        <row r="866">
          <cell r="A866">
            <v>861</v>
          </cell>
          <cell r="B866">
            <v>5575</v>
          </cell>
          <cell r="C866" t="str">
            <v>ELECTRICOS</v>
          </cell>
          <cell r="E866" t="str">
            <v>2.3.9.6.01</v>
          </cell>
          <cell r="F866" t="str">
            <v>2.3.9.6.01</v>
          </cell>
          <cell r="G866" t="str">
            <v>INTERRUPTOR SIMPLE</v>
          </cell>
          <cell r="H866" t="str">
            <v>UD</v>
          </cell>
          <cell r="I866">
            <v>54.87</v>
          </cell>
          <cell r="R866">
            <v>56</v>
          </cell>
        </row>
        <row r="867">
          <cell r="A867">
            <v>862</v>
          </cell>
          <cell r="B867">
            <v>5576</v>
          </cell>
          <cell r="C867" t="str">
            <v>ELECTRICOS</v>
          </cell>
          <cell r="E867" t="str">
            <v>2.3.9.6.01</v>
          </cell>
          <cell r="F867" t="str">
            <v>2.3.9.6.01</v>
          </cell>
          <cell r="G867" t="str">
            <v>TOMA CORRIENTE 110V</v>
          </cell>
          <cell r="H867" t="str">
            <v>UD</v>
          </cell>
          <cell r="I867">
            <v>94.99</v>
          </cell>
          <cell r="R867">
            <v>30</v>
          </cell>
        </row>
        <row r="868">
          <cell r="A868">
            <v>863</v>
          </cell>
          <cell r="B868">
            <v>5577</v>
          </cell>
          <cell r="C868" t="str">
            <v>ELECTRICOS</v>
          </cell>
          <cell r="E868" t="str">
            <v>2.3.9.6.01</v>
          </cell>
          <cell r="F868" t="str">
            <v>2.3.9.6.01</v>
          </cell>
          <cell r="G868" t="str">
            <v xml:space="preserve">FOCOS LED RECARGABLE PARA CABEZA </v>
          </cell>
          <cell r="H868" t="str">
            <v>UD</v>
          </cell>
          <cell r="I868">
            <v>295</v>
          </cell>
          <cell r="R868">
            <v>0</v>
          </cell>
        </row>
        <row r="869">
          <cell r="A869">
            <v>864</v>
          </cell>
          <cell r="B869">
            <v>5578</v>
          </cell>
          <cell r="C869" t="str">
            <v>ELECTRICOS</v>
          </cell>
          <cell r="E869" t="str">
            <v>2.3.9.6.01</v>
          </cell>
          <cell r="F869" t="str">
            <v>2.3.9.6.01</v>
          </cell>
          <cell r="G869" t="str">
            <v xml:space="preserve">FOTOCELDAS CON BASE </v>
          </cell>
          <cell r="H869" t="str">
            <v>UD</v>
          </cell>
          <cell r="I869">
            <v>333.94</v>
          </cell>
          <cell r="R869">
            <v>20</v>
          </cell>
        </row>
        <row r="870">
          <cell r="A870">
            <v>865</v>
          </cell>
          <cell r="B870">
            <v>5579</v>
          </cell>
          <cell r="C870" t="str">
            <v>ELECTRICOS</v>
          </cell>
          <cell r="E870" t="str">
            <v>2.3.9.6.01</v>
          </cell>
          <cell r="F870" t="str">
            <v>2.3.9.6.01</v>
          </cell>
          <cell r="G870" t="str">
            <v>AMPERIMETRO DE GACHO CON ESTUCHE Y ACCESORIO</v>
          </cell>
          <cell r="H870" t="str">
            <v>UD</v>
          </cell>
          <cell r="I870">
            <v>2935.84</v>
          </cell>
          <cell r="R870">
            <v>0</v>
          </cell>
        </row>
        <row r="871">
          <cell r="A871">
            <v>866</v>
          </cell>
          <cell r="B871">
            <v>5580</v>
          </cell>
          <cell r="C871" t="str">
            <v>ELECTRICOS</v>
          </cell>
          <cell r="E871" t="str">
            <v>2.3.9.6.01</v>
          </cell>
          <cell r="F871" t="str">
            <v>2.3.9.6.01</v>
          </cell>
          <cell r="G871" t="str">
            <v>HIDROLAVADORA ELECTRICA 2000 PSI</v>
          </cell>
          <cell r="H871" t="str">
            <v>UD</v>
          </cell>
          <cell r="I871">
            <v>7006.84</v>
          </cell>
          <cell r="R871">
            <v>0</v>
          </cell>
        </row>
        <row r="872">
          <cell r="A872">
            <v>867</v>
          </cell>
          <cell r="B872">
            <v>5581</v>
          </cell>
          <cell r="C872" t="str">
            <v>FERRETERIA</v>
          </cell>
          <cell r="E872" t="str">
            <v>2.3.9.6.01</v>
          </cell>
          <cell r="F872" t="str">
            <v>2.3.9.6.01</v>
          </cell>
          <cell r="G872" t="str">
            <v>TIE WRAP (TAIRA)/ABRAZADERA PLASTICAS (4.8mm X 400mm) = 16 PULG (100 PCS/PAQ)</v>
          </cell>
          <cell r="H872" t="str">
            <v>PAQUETE</v>
          </cell>
          <cell r="I872">
            <v>174.64</v>
          </cell>
          <cell r="R872">
            <v>196</v>
          </cell>
        </row>
        <row r="873">
          <cell r="A873">
            <v>868</v>
          </cell>
          <cell r="B873">
            <v>5582</v>
          </cell>
          <cell r="C873" t="str">
            <v>ELECTRICOS</v>
          </cell>
          <cell r="E873" t="str">
            <v>2.3.9.6.01</v>
          </cell>
          <cell r="F873" t="str">
            <v>2.3.9.6.01</v>
          </cell>
          <cell r="G873" t="str">
            <v>CABLE TRIPLES 3/0, TRES HILOS ALIMENTADOR A&amp;B (FT)</v>
          </cell>
          <cell r="H873" t="str">
            <v>PIES</v>
          </cell>
          <cell r="I873">
            <v>130.1422</v>
          </cell>
          <cell r="R873">
            <v>700</v>
          </cell>
        </row>
        <row r="874">
          <cell r="A874">
            <v>869</v>
          </cell>
          <cell r="B874">
            <v>5583</v>
          </cell>
          <cell r="C874" t="str">
            <v>ELECTRICOS</v>
          </cell>
          <cell r="E874" t="str">
            <v>2.3.9.6.01</v>
          </cell>
          <cell r="F874" t="str">
            <v>2.3.9.6.01</v>
          </cell>
          <cell r="G874" t="str">
            <v>CONECTOR MECANICO DE BRONCE DE 3/0</v>
          </cell>
          <cell r="H874" t="str">
            <v>UD</v>
          </cell>
          <cell r="I874">
            <v>265.0634</v>
          </cell>
          <cell r="R874">
            <v>0</v>
          </cell>
        </row>
        <row r="875">
          <cell r="A875">
            <v>870</v>
          </cell>
          <cell r="B875">
            <v>5584</v>
          </cell>
          <cell r="C875" t="str">
            <v>ELECTRICOS</v>
          </cell>
          <cell r="E875" t="str">
            <v>2.3.9.6.01</v>
          </cell>
          <cell r="F875" t="str">
            <v>2.3.9.6.01</v>
          </cell>
          <cell r="G875" t="str">
            <v>CAJA DE BREAKER 2/4 - METALICA</v>
          </cell>
          <cell r="H875" t="str">
            <v>UD</v>
          </cell>
          <cell r="I875">
            <v>687.94</v>
          </cell>
          <cell r="R875">
            <v>5</v>
          </cell>
        </row>
        <row r="876">
          <cell r="A876">
            <v>871</v>
          </cell>
          <cell r="B876">
            <v>0</v>
          </cell>
          <cell r="C876">
            <v>0</v>
          </cell>
          <cell r="E876">
            <v>0</v>
          </cell>
          <cell r="F876">
            <v>0</v>
          </cell>
          <cell r="G876">
            <v>0</v>
          </cell>
          <cell r="H876">
            <v>0</v>
          </cell>
          <cell r="I876" t="str">
            <v/>
          </cell>
          <cell r="R876">
            <v>0</v>
          </cell>
        </row>
        <row r="877">
          <cell r="A877">
            <v>872</v>
          </cell>
          <cell r="B877">
            <v>5586</v>
          </cell>
          <cell r="C877" t="str">
            <v>ELECTRICOS</v>
          </cell>
          <cell r="E877" t="str">
            <v>2.3.9.6.01</v>
          </cell>
          <cell r="F877" t="str">
            <v>2.3.9.6.01</v>
          </cell>
          <cell r="G877" t="str">
            <v xml:space="preserve">BREAKER 60 AMP DOBLE </v>
          </cell>
          <cell r="H877" t="str">
            <v>UD</v>
          </cell>
          <cell r="I877">
            <v>658.44</v>
          </cell>
          <cell r="R877">
            <v>10</v>
          </cell>
        </row>
        <row r="878">
          <cell r="A878">
            <v>873</v>
          </cell>
          <cell r="B878">
            <v>5587</v>
          </cell>
          <cell r="C878" t="str">
            <v>ELECTRICOS</v>
          </cell>
          <cell r="E878" t="str">
            <v>2.3.9.6.01</v>
          </cell>
          <cell r="F878" t="str">
            <v>2.3.9.6.01</v>
          </cell>
          <cell r="G878" t="str">
            <v xml:space="preserve">BREAKER 30 AMP DOBLE </v>
          </cell>
          <cell r="H878" t="str">
            <v>UD</v>
          </cell>
          <cell r="I878">
            <v>658.44</v>
          </cell>
          <cell r="R878">
            <v>74</v>
          </cell>
        </row>
        <row r="879">
          <cell r="A879">
            <v>874</v>
          </cell>
          <cell r="B879">
            <v>5588</v>
          </cell>
          <cell r="C879" t="str">
            <v>ELECTRICOS</v>
          </cell>
          <cell r="E879" t="str">
            <v>2.3.9.6.01</v>
          </cell>
          <cell r="F879" t="str">
            <v>2.3.9.6.01</v>
          </cell>
          <cell r="G879" t="str">
            <v xml:space="preserve">BREAKER 20 AMP DOBLE </v>
          </cell>
          <cell r="H879" t="str">
            <v>UD</v>
          </cell>
          <cell r="I879">
            <v>156.94</v>
          </cell>
          <cell r="R879">
            <v>30</v>
          </cell>
        </row>
        <row r="880">
          <cell r="A880">
            <v>875</v>
          </cell>
          <cell r="B880">
            <v>5589</v>
          </cell>
          <cell r="C880" t="str">
            <v>ELECTRICOS</v>
          </cell>
          <cell r="E880" t="str">
            <v>2.3.9.6.01</v>
          </cell>
          <cell r="F880" t="str">
            <v>2.3.9.6.01</v>
          </cell>
          <cell r="G880" t="str">
            <v>BREAKER 20 AMP SENCILLO</v>
          </cell>
          <cell r="H880" t="str">
            <v>UD</v>
          </cell>
          <cell r="I880">
            <v>75.52</v>
          </cell>
          <cell r="R880">
            <v>26</v>
          </cell>
        </row>
        <row r="881">
          <cell r="A881">
            <v>876</v>
          </cell>
          <cell r="B881">
            <v>5590</v>
          </cell>
          <cell r="C881" t="str">
            <v>ELECTRICOS</v>
          </cell>
          <cell r="E881" t="str">
            <v>2.3.9.6.01</v>
          </cell>
          <cell r="F881" t="str">
            <v>2.3.9.6.01</v>
          </cell>
          <cell r="G881" t="str">
            <v xml:space="preserve">BREAKER 40 AMP DOBLE </v>
          </cell>
          <cell r="H881" t="str">
            <v>UD</v>
          </cell>
          <cell r="I881">
            <v>156.94</v>
          </cell>
          <cell r="R881">
            <v>45</v>
          </cell>
        </row>
        <row r="882">
          <cell r="A882">
            <v>878</v>
          </cell>
          <cell r="B882">
            <v>5592</v>
          </cell>
          <cell r="C882" t="str">
            <v>ELECTRICOS</v>
          </cell>
          <cell r="E882" t="str">
            <v>2.3.9.6.01</v>
          </cell>
          <cell r="F882" t="str">
            <v>2.3.9.6.01</v>
          </cell>
          <cell r="G882" t="str">
            <v>CONECTOR MECANICO DE BRONCE DE 8</v>
          </cell>
          <cell r="H882" t="str">
            <v>UD</v>
          </cell>
          <cell r="I882">
            <v>60.179999999999993</v>
          </cell>
          <cell r="R882">
            <v>0</v>
          </cell>
        </row>
        <row r="883">
          <cell r="A883">
            <v>879</v>
          </cell>
          <cell r="B883">
            <v>5593</v>
          </cell>
          <cell r="C883" t="str">
            <v>ELECTRICOS</v>
          </cell>
          <cell r="E883" t="str">
            <v>2.3.9.6.01</v>
          </cell>
          <cell r="F883" t="str">
            <v>2.3.9.6.01</v>
          </cell>
          <cell r="G883" t="str">
            <v>BOMBILLO LED 1 WATT LUZ AMARILLA 3000 K E27, PARA EXTENSIONES TOSCANA EXISTENTE</v>
          </cell>
          <cell r="H883" t="str">
            <v>UD</v>
          </cell>
          <cell r="I883">
            <v>178.18</v>
          </cell>
          <cell r="R883">
            <v>292</v>
          </cell>
        </row>
        <row r="884">
          <cell r="A884">
            <v>880</v>
          </cell>
          <cell r="B884">
            <v>5594</v>
          </cell>
          <cell r="C884" t="str">
            <v>ELECTRICOS</v>
          </cell>
          <cell r="E884" t="str">
            <v>2.3.9.6.01</v>
          </cell>
          <cell r="F884" t="str">
            <v>2.3.9.6.01</v>
          </cell>
          <cell r="G884" t="str">
            <v>LAMPARA - LUCES LED (INTELLIGENT LIGTH) C/SENSOR DE MOVIMIENTO, 30 CM, 2.6-5V  P/BAÑOS PORTATIL</v>
          </cell>
          <cell r="H884" t="str">
            <v>UD</v>
          </cell>
          <cell r="I884">
            <v>2174.5500000000002</v>
          </cell>
          <cell r="R884">
            <v>0</v>
          </cell>
        </row>
        <row r="885">
          <cell r="A885">
            <v>881</v>
          </cell>
          <cell r="B885">
            <v>5595</v>
          </cell>
          <cell r="C885" t="str">
            <v>ELECTRICOS</v>
          </cell>
          <cell r="E885" t="str">
            <v>2.3.9.6.01</v>
          </cell>
          <cell r="F885" t="str">
            <v>2.3.9.6.01</v>
          </cell>
          <cell r="G885" t="str">
            <v xml:space="preserve">CONCTACTOR ELECTRICO TIPO LECHUZA DE 200A/C/B/220V </v>
          </cell>
          <cell r="H885" t="str">
            <v>UD</v>
          </cell>
          <cell r="I885">
            <v>37170</v>
          </cell>
          <cell r="R885">
            <v>0</v>
          </cell>
        </row>
        <row r="886">
          <cell r="A886">
            <v>882</v>
          </cell>
          <cell r="B886">
            <v>5596</v>
          </cell>
          <cell r="C886" t="str">
            <v>ELECTRICOS</v>
          </cell>
          <cell r="E886" t="str">
            <v>2.3.9.6.01</v>
          </cell>
          <cell r="F886" t="str">
            <v>2.3.9.6.01</v>
          </cell>
          <cell r="G886" t="str">
            <v xml:space="preserve">REFLECTOR LED RGB 50W 6500K </v>
          </cell>
          <cell r="H886" t="str">
            <v>UD</v>
          </cell>
          <cell r="I886">
            <v>0</v>
          </cell>
          <cell r="R886">
            <v>10</v>
          </cell>
        </row>
        <row r="887">
          <cell r="A887">
            <v>883</v>
          </cell>
          <cell r="B887">
            <v>5597</v>
          </cell>
          <cell r="C887" t="str">
            <v>ELECTRICOS</v>
          </cell>
          <cell r="E887" t="str">
            <v>2.3.9.6.01</v>
          </cell>
          <cell r="F887" t="str">
            <v>2.3.9.6.01</v>
          </cell>
          <cell r="G887" t="str">
            <v xml:space="preserve">SONDA PARA AMPERIMETRO </v>
          </cell>
          <cell r="H887" t="str">
            <v>UD</v>
          </cell>
          <cell r="I887">
            <v>823.64</v>
          </cell>
          <cell r="R887">
            <v>0</v>
          </cell>
        </row>
        <row r="888">
          <cell r="A888">
            <v>884</v>
          </cell>
          <cell r="B888">
            <v>5598</v>
          </cell>
          <cell r="C888" t="str">
            <v>ELECTRICOS</v>
          </cell>
          <cell r="E888" t="str">
            <v>2.3.9.6.01</v>
          </cell>
          <cell r="F888" t="str">
            <v>2.3.9.6.01</v>
          </cell>
          <cell r="G888" t="str">
            <v>HIDROLAVADORA ELECTRICA CON RUEDAS, 2HP, 1500-1999PS1 127V</v>
          </cell>
          <cell r="H888" t="str">
            <v>UD</v>
          </cell>
          <cell r="I888">
            <v>6119.48</v>
          </cell>
          <cell r="R888">
            <v>0</v>
          </cell>
        </row>
        <row r="889">
          <cell r="A889">
            <v>885</v>
          </cell>
          <cell r="B889">
            <v>5599</v>
          </cell>
          <cell r="C889" t="str">
            <v>ELECTRICOS</v>
          </cell>
          <cell r="E889" t="str">
            <v>2.3.9.6.01</v>
          </cell>
          <cell r="F889" t="str">
            <v>2.3.9.6.01</v>
          </cell>
          <cell r="G889" t="str">
            <v>PINZA DE RETENCION HMC AI40-48TN PERCHA</v>
          </cell>
          <cell r="H889" t="str">
            <v>UD</v>
          </cell>
          <cell r="I889">
            <v>516.84</v>
          </cell>
          <cell r="R889">
            <v>0</v>
          </cell>
        </row>
        <row r="890">
          <cell r="A890">
            <v>886</v>
          </cell>
          <cell r="B890">
            <v>5600</v>
          </cell>
          <cell r="C890" t="str">
            <v>EQUIPOS</v>
          </cell>
          <cell r="E890" t="str">
            <v>2.6.5.5.01</v>
          </cell>
          <cell r="F890" t="str">
            <v>2.6.5.5.01</v>
          </cell>
          <cell r="G890" t="str">
            <v xml:space="preserve">	94344	USW-FLEX·MINI			
SWITCH 5 PUERTOS UBIQUITI FLEX MINI, LAYER 2 ADMINISTRABLE/DESKTOP, 5 PUERTOS 10/100/lOOOMBPS. 9C05D6A97C91;9C05D6B39A19
GARANTIA 1 MES EN: LA GARANTIA SOLO CUBRE PIEZAS Y SERVICIOS
</v>
          </cell>
          <cell r="H890" t="str">
            <v>UD</v>
          </cell>
          <cell r="I890">
            <v>3003.3006</v>
          </cell>
          <cell r="R890">
            <v>0</v>
          </cell>
        </row>
        <row r="891">
          <cell r="A891">
            <v>887</v>
          </cell>
          <cell r="B891">
            <v>5601</v>
          </cell>
          <cell r="C891" t="str">
            <v>EQUIPOS</v>
          </cell>
          <cell r="E891" t="str">
            <v>2.6.5.5.01</v>
          </cell>
          <cell r="F891" t="str">
            <v>2.6.5.5.01</v>
          </cell>
          <cell r="G891" t="str">
            <v xml:space="preserve">105866	ARCHER T2UB NANO
ADAPTADOR DE RED USB WIFI TP-LINK AC600 ARCHER T2U NANO, 2.4GHZ/200MBPS, 5.0GHZ/433MBPS, 802.llAC/B/G/N, DUAL BAND, BLUETOOTH.
224C1S7000381;224C157000247;224C157000260;224C157001186 GARANTIA 12 MESES EN: 1 ANO DE GARANTIA EN PIEZAS Y SERVICIOS
</v>
          </cell>
          <cell r="H891" t="str">
            <v>UD</v>
          </cell>
          <cell r="I891">
            <v>810.71899999999994</v>
          </cell>
          <cell r="R891">
            <v>0</v>
          </cell>
        </row>
        <row r="892">
          <cell r="A892">
            <v>888</v>
          </cell>
          <cell r="B892">
            <v>5602</v>
          </cell>
          <cell r="C892" t="str">
            <v>EQUIPOS</v>
          </cell>
          <cell r="E892" t="str">
            <v>2.6.5.5.01</v>
          </cell>
          <cell r="F892" t="str">
            <v>2.6.5.5.01</v>
          </cell>
          <cell r="G892" t="str">
            <v xml:space="preserve">65187	AW102NXT04
CONECTOR RJ45 NEXXT PARA RED CAT6
GARANTIA O MES EN: LA GARANTIA SOLO CUBRE PIEZAS Y SERVICIOS
</v>
          </cell>
          <cell r="H892" t="str">
            <v>UD</v>
          </cell>
          <cell r="I892">
            <v>19.941999999999997</v>
          </cell>
          <cell r="R892">
            <v>0</v>
          </cell>
        </row>
        <row r="893">
          <cell r="A893">
            <v>889</v>
          </cell>
          <cell r="B893">
            <v>5603</v>
          </cell>
          <cell r="C893" t="str">
            <v>EQUIPOS</v>
          </cell>
          <cell r="E893" t="str">
            <v>2.6.5.5.01</v>
          </cell>
          <cell r="F893" t="str">
            <v>2.6.5.5.01</v>
          </cell>
          <cell r="G893" t="str">
            <v xml:space="preserve">94317	AB356NXT31
ROLLO DE CABLE UTP NEXXT, CAT6, 1000 PIES, 24 AWG, 100% COBRE, CHAQUETA TIPO CM, 4 PARES, 250HZ, GRIS.
GARANTIA O MES EN: REVISE SU MERCANCIA (NO GARANTIA)
</v>
          </cell>
          <cell r="H893" t="str">
            <v>UD</v>
          </cell>
          <cell r="I893">
            <v>10934.540799999999</v>
          </cell>
          <cell r="R893">
            <v>0</v>
          </cell>
        </row>
        <row r="894">
          <cell r="A894">
            <v>890</v>
          </cell>
          <cell r="B894">
            <v>5604</v>
          </cell>
          <cell r="C894" t="str">
            <v>EQUIPOS</v>
          </cell>
          <cell r="E894" t="str">
            <v>2.6.5.5.01</v>
          </cell>
          <cell r="F894" t="str">
            <v>2.6.5.5.01</v>
          </cell>
          <cell r="G894" t="str">
            <v xml:space="preserve">104949	DS-UPS600-X
UPS MARCA HIKVISION DE 600VA, 360W, PROTECCl6N CONTRA SOBRECARGA Y DESCARGA, ENTRADA Y SALIDA 120, 6 TOMAS NEMA 5· 15R (4 CON RESPALDO Y 2 SIN RESPALDO)
30154295658;30154295424;30154295732;30154295731;30154294277;
30154295729;30154295730;30154295659;30154294889;30154292405
GARANTIA 24 MESES EN: 2 ANOS DE GARANTIA EN PIEZAS Y SERVICIOS
</v>
          </cell>
          <cell r="H894" t="str">
            <v>UD</v>
          </cell>
          <cell r="I894">
            <v>2624.674</v>
          </cell>
          <cell r="R894">
            <v>0</v>
          </cell>
        </row>
        <row r="895">
          <cell r="A895">
            <v>891</v>
          </cell>
          <cell r="B895">
            <v>5605</v>
          </cell>
          <cell r="C895" t="str">
            <v>EQUIPOS</v>
          </cell>
          <cell r="E895" t="str">
            <v>2.6.5.5.01</v>
          </cell>
          <cell r="F895" t="str">
            <v>2.6.5.5.01</v>
          </cell>
          <cell r="G895" t="str">
            <v>96566	STGX4000400
DISCO DURO 4TB HOD EXTERNO SEAGATE EXPANSION, USB 3.0, USB 2.5, COMPATIBLE CON WINDOWS Y IOS, 120 MEGABYTES/S, NEGRO NT3DW8EV; NT3DW8BY
GARANTIA 8 MESES EN: 8 MESES DE GARANTIA PIEZAS Y SERVICIOS</v>
          </cell>
          <cell r="H895" t="str">
            <v>UD</v>
          </cell>
          <cell r="I895">
            <v>38463.999799999998</v>
          </cell>
          <cell r="R895">
            <v>0</v>
          </cell>
        </row>
        <row r="896">
          <cell r="A896">
            <v>892</v>
          </cell>
          <cell r="B896">
            <v>5606</v>
          </cell>
          <cell r="C896" t="str">
            <v>EQUIPOS</v>
          </cell>
          <cell r="E896" t="str">
            <v>2.6.5.5.01</v>
          </cell>
          <cell r="F896" t="str">
            <v>2.6.5.5.01</v>
          </cell>
          <cell r="G896" t="str">
            <v xml:space="preserve">90293	DTX/64G
MEMORIA USB 64GB KINGSTON, 3.2 DATA TRAVELER EXODIA (NEGRO+ AZUL)
GARANTIA 8 MESES EN: 8 MESES DE GARANTIA PIEZAS Y SERVICIOS
</v>
          </cell>
          <cell r="H896" t="str">
            <v>UD</v>
          </cell>
          <cell r="I896">
            <v>338.8134</v>
          </cell>
          <cell r="R896">
            <v>0</v>
          </cell>
        </row>
        <row r="897">
          <cell r="A897">
            <v>893</v>
          </cell>
          <cell r="B897">
            <v>5607</v>
          </cell>
          <cell r="C897" t="str">
            <v>EQUIPOS</v>
          </cell>
          <cell r="E897" t="str">
            <v>2.6.5.5.01</v>
          </cell>
          <cell r="F897" t="str">
            <v>2.6.5.5.01</v>
          </cell>
          <cell r="G897" t="str">
            <v xml:space="preserve">94796	KPP-003
CONTROL KLIPX PRESENTADOR, WIRELESS CON PUNTERO LASER INTEGRADO, BOTONESMULTIFUNCIONALES(KPP-003)
INC250241005S8; INC25024100560
GARANTIA 1 MES EN: 30 DÍAS DEGARANTIA- SOLO POR DEFECTOS DE FABRICA- NO APLICA A DAÑOS FÍSICOS
</v>
          </cell>
          <cell r="H897" t="str">
            <v>UD</v>
          </cell>
          <cell r="I897">
            <v>1047.6866</v>
          </cell>
          <cell r="R897">
            <v>0</v>
          </cell>
        </row>
        <row r="898">
          <cell r="A898">
            <v>894</v>
          </cell>
          <cell r="B898">
            <v>5608</v>
          </cell>
          <cell r="C898" t="str">
            <v>EQUIPOS</v>
          </cell>
          <cell r="E898" t="str">
            <v>2.6.5.5.01</v>
          </cell>
          <cell r="F898" t="str">
            <v>2.6.5.5.01</v>
          </cell>
          <cell r="G898" t="str">
            <v xml:space="preserve">96832	SXS1000/2000G
DISCO EXTERNO SOLIDO KINGSTON 2TB (SSD) PORTATIL, USB-C, TAMANO DE BOLSILLO, USB 3.2, GEN 2, HASTA 1050 MB/S LECTURA Y l000MB/S ESCRITURA.
GARANTIA 8 MESES EN: LA GARANTIA SOLO CUBREPIEZAS Y SERVICIOS
</v>
          </cell>
          <cell r="H898" t="str">
            <v>UD</v>
          </cell>
          <cell r="I898">
            <v>10209.855600000001</v>
          </cell>
          <cell r="R898">
            <v>0</v>
          </cell>
        </row>
        <row r="899">
          <cell r="A899">
            <v>895</v>
          </cell>
          <cell r="B899">
            <v>5609</v>
          </cell>
          <cell r="C899" t="str">
            <v>FERRETERIA</v>
          </cell>
          <cell r="E899" t="str">
            <v>2.3.9.6.01</v>
          </cell>
          <cell r="F899" t="str">
            <v>2.3.9.6.01</v>
          </cell>
          <cell r="G899" t="str">
            <v>CABLE DE GOMA 8/3</v>
          </cell>
          <cell r="H899" t="str">
            <v>PIE</v>
          </cell>
          <cell r="I899">
            <v>77.290000000000006</v>
          </cell>
          <cell r="R899">
            <v>700</v>
          </cell>
        </row>
        <row r="900">
          <cell r="A900">
            <v>896</v>
          </cell>
          <cell r="B900">
            <v>5610</v>
          </cell>
          <cell r="C900" t="str">
            <v>FERRETERIA</v>
          </cell>
          <cell r="E900" t="str">
            <v>2.3.9.6.01</v>
          </cell>
          <cell r="F900" t="str">
            <v>2.3.9.6.01</v>
          </cell>
          <cell r="G900" t="str">
            <v>CONECTOR TIPO UF 3/4</v>
          </cell>
          <cell r="H900" t="str">
            <v>UD</v>
          </cell>
          <cell r="I900">
            <v>23.01</v>
          </cell>
          <cell r="R900">
            <v>124</v>
          </cell>
        </row>
        <row r="901">
          <cell r="A901">
            <v>897</v>
          </cell>
          <cell r="B901">
            <v>5611</v>
          </cell>
          <cell r="C901" t="str">
            <v>FERRETERIA</v>
          </cell>
          <cell r="E901" t="str">
            <v>2.3.9.6.01</v>
          </cell>
          <cell r="F901" t="str">
            <v>2.3.9.6.01</v>
          </cell>
          <cell r="G901" t="str">
            <v>CONECTOR TIPO SILLITA 1/0</v>
          </cell>
          <cell r="H901" t="str">
            <v>UD</v>
          </cell>
          <cell r="I901">
            <v>66.08</v>
          </cell>
          <cell r="R901">
            <v>0</v>
          </cell>
        </row>
        <row r="902">
          <cell r="A902">
            <v>898</v>
          </cell>
          <cell r="B902">
            <v>5612</v>
          </cell>
          <cell r="C902" t="str">
            <v>FERRETERIA</v>
          </cell>
          <cell r="E902" t="str">
            <v>2.3.9.6.01</v>
          </cell>
          <cell r="F902" t="str">
            <v>2.3.9.6.01</v>
          </cell>
          <cell r="G902" t="str">
            <v>INTERRUPTOR TRIPLE</v>
          </cell>
          <cell r="H902" t="str">
            <v>UD</v>
          </cell>
          <cell r="I902">
            <v>94.99</v>
          </cell>
          <cell r="R902">
            <v>5</v>
          </cell>
        </row>
        <row r="903">
          <cell r="A903">
            <v>899</v>
          </cell>
          <cell r="B903">
            <v>0</v>
          </cell>
          <cell r="C903" t="str">
            <v>FERRETERIA</v>
          </cell>
          <cell r="E903" t="str">
            <v>2.6.5.6.01</v>
          </cell>
          <cell r="F903" t="str">
            <v>2.6.5.6.01</v>
          </cell>
          <cell r="G903" t="str">
            <v>TIE WRAP (TAIRA)/ABRAZADERA PLASTICAS (5 mm X 250 mm) = 10 PULG (100 PCS/PAQ)</v>
          </cell>
          <cell r="H903" t="str">
            <v>PAQ</v>
          </cell>
          <cell r="I903">
            <v>0</v>
          </cell>
          <cell r="R903">
            <v>91</v>
          </cell>
        </row>
        <row r="904">
          <cell r="A904">
            <v>900</v>
          </cell>
          <cell r="B904">
            <v>5614</v>
          </cell>
          <cell r="C904" t="str">
            <v>IMPRESOS</v>
          </cell>
          <cell r="E904" t="str">
            <v>2.2.2.2.01</v>
          </cell>
          <cell r="F904" t="str">
            <v>2.2.2.2.01</v>
          </cell>
          <cell r="G904" t="str">
            <v>CERTIFICADOS FITE EN OPALINA 8,5X11</v>
          </cell>
          <cell r="H904" t="str">
            <v>UD</v>
          </cell>
          <cell r="I904">
            <v>88.5</v>
          </cell>
          <cell r="R904">
            <v>0</v>
          </cell>
        </row>
        <row r="905">
          <cell r="A905">
            <v>901</v>
          </cell>
          <cell r="B905">
            <v>5615</v>
          </cell>
          <cell r="C905" t="str">
            <v>IMPRESOS</v>
          </cell>
          <cell r="E905" t="str">
            <v>2.2.2.2.01</v>
          </cell>
          <cell r="F905" t="str">
            <v>2.2.2.2.01</v>
          </cell>
          <cell r="G905" t="str">
            <v>INVITACIONES FITE 2025</v>
          </cell>
          <cell r="H905" t="str">
            <v>UD</v>
          </cell>
          <cell r="I905">
            <v>0</v>
          </cell>
          <cell r="R905">
            <v>700</v>
          </cell>
        </row>
        <row r="906">
          <cell r="A906">
            <v>902</v>
          </cell>
          <cell r="B906">
            <v>5616</v>
          </cell>
          <cell r="C906" t="str">
            <v>IMPRESOS</v>
          </cell>
          <cell r="E906" t="str">
            <v>2.2.2.2.01</v>
          </cell>
          <cell r="F906" t="str">
            <v>2.2.2.2.01</v>
          </cell>
          <cell r="G906" t="str">
            <v>LIBRO 2: PEDRO HENRRIQUEZ UREÑA, GENERO ENSAYO</v>
          </cell>
          <cell r="H906" t="str">
            <v>UD</v>
          </cell>
          <cell r="I906">
            <v>153.87</v>
          </cell>
          <cell r="R906">
            <v>0</v>
          </cell>
        </row>
        <row r="907">
          <cell r="A907">
            <v>903</v>
          </cell>
          <cell r="B907">
            <v>5617</v>
          </cell>
          <cell r="C907" t="str">
            <v>IMPRESOS</v>
          </cell>
          <cell r="E907" t="str">
            <v>2.2.2.2.01</v>
          </cell>
          <cell r="F907" t="str">
            <v>2.2.2.2.01</v>
          </cell>
          <cell r="G907" t="str">
            <v>LIBRO 6: EL ORO DE LOS DIAS, GENERO POESIA, 144 PAG.</v>
          </cell>
          <cell r="H907" t="str">
            <v>UD</v>
          </cell>
          <cell r="I907">
            <v>380.23</v>
          </cell>
          <cell r="R907">
            <v>0</v>
          </cell>
        </row>
        <row r="908">
          <cell r="A908">
            <v>904</v>
          </cell>
          <cell r="B908">
            <v>5618</v>
          </cell>
          <cell r="C908" t="str">
            <v>IMPRESOS</v>
          </cell>
          <cell r="E908" t="str">
            <v>2.2.2.2.01</v>
          </cell>
          <cell r="F908" t="str">
            <v>2.2.2.2.01</v>
          </cell>
          <cell r="G908" t="str">
            <v>LIBRO 9: CANDELA, GENERO GUIONES DE CINE. 132 PAG.</v>
          </cell>
          <cell r="H908" t="str">
            <v>UD</v>
          </cell>
          <cell r="I908">
            <v>271</v>
          </cell>
          <cell r="R908">
            <v>0</v>
          </cell>
        </row>
        <row r="909">
          <cell r="A909">
            <v>905</v>
          </cell>
          <cell r="B909">
            <v>5619</v>
          </cell>
          <cell r="C909" t="str">
            <v>IMPRESOS</v>
          </cell>
          <cell r="E909" t="str">
            <v>2.2.2.2.01</v>
          </cell>
          <cell r="F909" t="str">
            <v>2.2.2.2.01</v>
          </cell>
          <cell r="G909" t="str">
            <v>LIBRO 3: LA TEMIBLE BANDA DE ATRACADORES DE  SUEÑOS</v>
          </cell>
          <cell r="H909" t="str">
            <v>UD</v>
          </cell>
          <cell r="I909">
            <v>199.58</v>
          </cell>
          <cell r="R909">
            <v>0</v>
          </cell>
        </row>
        <row r="910">
          <cell r="A910">
            <v>906</v>
          </cell>
          <cell r="B910">
            <v>5620</v>
          </cell>
          <cell r="C910" t="str">
            <v>IMPRESOS</v>
          </cell>
          <cell r="E910" t="str">
            <v>2.2.2.2.01</v>
          </cell>
          <cell r="F910" t="str">
            <v>2.2.2.2.01</v>
          </cell>
          <cell r="G910" t="str">
            <v>LIBRO 15: URBANISTA DE CABECERA, GENERO ENSAYO</v>
          </cell>
          <cell r="H910" t="str">
            <v>UD</v>
          </cell>
          <cell r="I910">
            <v>270.2</v>
          </cell>
          <cell r="R910">
            <v>0</v>
          </cell>
        </row>
        <row r="911">
          <cell r="A911">
            <v>907</v>
          </cell>
          <cell r="B911">
            <v>5621</v>
          </cell>
          <cell r="C911" t="str">
            <v>IMPRESOS</v>
          </cell>
          <cell r="E911" t="str">
            <v>2.2.2.2.01</v>
          </cell>
          <cell r="F911" t="str">
            <v>2.2.2.2.01</v>
          </cell>
          <cell r="G911" t="str">
            <v>LIBRO 1: EL PERSONERO, GENERO NARRATIVA . 352 PAG.</v>
          </cell>
          <cell r="H911" t="str">
            <v>UD</v>
          </cell>
          <cell r="I911">
            <v>397.01</v>
          </cell>
          <cell r="R911">
            <v>0</v>
          </cell>
        </row>
        <row r="912">
          <cell r="A912">
            <v>908</v>
          </cell>
          <cell r="B912">
            <v>5622</v>
          </cell>
          <cell r="C912" t="str">
            <v>FERRETERIA</v>
          </cell>
          <cell r="E912" t="str">
            <v>2.6.5.7.01</v>
          </cell>
          <cell r="F912" t="str">
            <v>2.6.5.7.01</v>
          </cell>
          <cell r="G912" t="str">
            <v>REGLETA 6 SALIDAS</v>
          </cell>
          <cell r="H912" t="str">
            <v>UD</v>
          </cell>
          <cell r="I912">
            <v>762.28</v>
          </cell>
          <cell r="R912">
            <v>43</v>
          </cell>
        </row>
        <row r="913">
          <cell r="A913">
            <v>909</v>
          </cell>
          <cell r="B913">
            <v>5623</v>
          </cell>
          <cell r="C913" t="str">
            <v>FERRETERIA</v>
          </cell>
          <cell r="E913" t="str">
            <v>2.6.5.7.01</v>
          </cell>
          <cell r="F913" t="str">
            <v>2.6.5.7.01</v>
          </cell>
          <cell r="G913" t="str">
            <v>CONCTACTOR 30 AMP/2P/24V</v>
          </cell>
          <cell r="H913" t="str">
            <v>UD</v>
          </cell>
          <cell r="I913">
            <v>397.66</v>
          </cell>
          <cell r="R913">
            <v>3</v>
          </cell>
        </row>
        <row r="914">
          <cell r="A914">
            <v>910</v>
          </cell>
          <cell r="B914">
            <v>5624</v>
          </cell>
          <cell r="C914" t="str">
            <v>FERRETERIA</v>
          </cell>
          <cell r="E914" t="str">
            <v>2.6.5.7.01</v>
          </cell>
          <cell r="F914" t="str">
            <v>2.6.5.7.01</v>
          </cell>
          <cell r="G914" t="str">
            <v>CONCTACTOR 40 AMP/2P/24V</v>
          </cell>
          <cell r="H914" t="str">
            <v>UD</v>
          </cell>
          <cell r="I914">
            <v>371.7</v>
          </cell>
          <cell r="R914">
            <v>3</v>
          </cell>
        </row>
        <row r="915">
          <cell r="A915">
            <v>911</v>
          </cell>
          <cell r="B915">
            <v>5625</v>
          </cell>
          <cell r="C915" t="str">
            <v>FERRETERIA</v>
          </cell>
          <cell r="E915" t="str">
            <v>2.6.5.7.01</v>
          </cell>
          <cell r="F915" t="str">
            <v>2.6.5.7.01</v>
          </cell>
          <cell r="G915" t="str">
            <v>SOPLADORA DE HOJAS T/MOCHILA</v>
          </cell>
          <cell r="H915" t="str">
            <v>UD</v>
          </cell>
          <cell r="I915">
            <v>17679.939999999999</v>
          </cell>
          <cell r="R915">
            <v>1</v>
          </cell>
        </row>
        <row r="916">
          <cell r="A916">
            <v>912</v>
          </cell>
          <cell r="B916">
            <v>5626</v>
          </cell>
          <cell r="C916" t="str">
            <v>IMPRESOS</v>
          </cell>
          <cell r="E916" t="str">
            <v>2.3.9.9.05</v>
          </cell>
          <cell r="F916" t="str">
            <v>2.3.9.9.05</v>
          </cell>
          <cell r="G916" t="str">
            <v>POLOSHIRT DE ALGODON FIL COLOR BLANCO</v>
          </cell>
          <cell r="H916" t="str">
            <v>UD</v>
          </cell>
          <cell r="I916">
            <v>944</v>
          </cell>
          <cell r="R916">
            <v>0</v>
          </cell>
        </row>
        <row r="917">
          <cell r="A917">
            <v>913</v>
          </cell>
          <cell r="B917">
            <v>5627</v>
          </cell>
          <cell r="C917" t="str">
            <v>IMPRESOS</v>
          </cell>
          <cell r="E917" t="str">
            <v>2.2.2.2.01</v>
          </cell>
          <cell r="F917" t="str">
            <v>2.2.2.2.01</v>
          </cell>
          <cell r="G917" t="str">
            <v>LIBRO 5: SOBRE CULTURA DOMINICANA.  GENERO ENSAYO</v>
          </cell>
          <cell r="H917" t="str">
            <v>UD</v>
          </cell>
          <cell r="I917">
            <v>649.21</v>
          </cell>
          <cell r="R917">
            <v>0</v>
          </cell>
        </row>
        <row r="918">
          <cell r="A918">
            <v>914</v>
          </cell>
          <cell r="B918">
            <v>5628</v>
          </cell>
          <cell r="C918" t="str">
            <v>IMPRESOS</v>
          </cell>
          <cell r="E918" t="str">
            <v>2.2.2.2.01</v>
          </cell>
          <cell r="F918" t="str">
            <v>2.2.2.2.01</v>
          </cell>
          <cell r="G918" t="str">
            <v>LIBRO 11: OTRAS MIRADAS A LA HISTORIA DOMINICANA</v>
          </cell>
          <cell r="H918" t="str">
            <v>UD</v>
          </cell>
          <cell r="I918">
            <v>141.97</v>
          </cell>
          <cell r="R918">
            <v>0</v>
          </cell>
        </row>
        <row r="919">
          <cell r="A919">
            <v>915</v>
          </cell>
          <cell r="B919">
            <v>5629</v>
          </cell>
          <cell r="C919" t="str">
            <v>IMPRESOS</v>
          </cell>
          <cell r="E919" t="str">
            <v>2.2.2.2.01</v>
          </cell>
          <cell r="F919" t="str">
            <v>2.2.2.2.01</v>
          </cell>
          <cell r="G919" t="str">
            <v>LIBRO 12: HISTORIA DOMINICANA PARA TODOS. GENERO ENSAYO</v>
          </cell>
          <cell r="H919" t="str">
            <v>UD</v>
          </cell>
          <cell r="I919">
            <v>241.77</v>
          </cell>
          <cell r="R919">
            <v>0</v>
          </cell>
        </row>
        <row r="920">
          <cell r="A920">
            <v>916</v>
          </cell>
          <cell r="B920">
            <v>5630</v>
          </cell>
          <cell r="C920" t="str">
            <v>IMPRESOS</v>
          </cell>
          <cell r="E920" t="str">
            <v>2.3.9.9.05</v>
          </cell>
          <cell r="F920" t="str">
            <v>2.3.9.9.05</v>
          </cell>
          <cell r="G920" t="str">
            <v xml:space="preserve">CARTONITE 12 DOBLADO TIPO PASAPORTE FERIA INTERNACIONAL DEL LIBRO </v>
          </cell>
          <cell r="H920" t="str">
            <v>UD</v>
          </cell>
          <cell r="I920">
            <v>0</v>
          </cell>
          <cell r="R920">
            <v>20000</v>
          </cell>
        </row>
        <row r="921">
          <cell r="A921">
            <v>917</v>
          </cell>
          <cell r="B921">
            <v>5631</v>
          </cell>
          <cell r="C921" t="str">
            <v>IMPRESOS</v>
          </cell>
          <cell r="E921" t="str">
            <v>2.3.9.9.05</v>
          </cell>
          <cell r="F921" t="str">
            <v>2.3.9.9.05</v>
          </cell>
          <cell r="G921" t="str">
            <v xml:space="preserve">GAFETES CON LAYARD FERIA INTERNACIONAL DEL LIBRO </v>
          </cell>
          <cell r="H921" t="str">
            <v>UD</v>
          </cell>
          <cell r="I921">
            <v>0</v>
          </cell>
          <cell r="R921">
            <v>300</v>
          </cell>
        </row>
        <row r="922">
          <cell r="A922">
            <v>918</v>
          </cell>
          <cell r="B922">
            <v>5632</v>
          </cell>
          <cell r="C922" t="str">
            <v>IMPRESOS</v>
          </cell>
          <cell r="E922" t="str">
            <v>2.3.9.9.05</v>
          </cell>
          <cell r="F922" t="str">
            <v>2.3.9.9.05</v>
          </cell>
          <cell r="G922" t="str">
            <v>PROGRAMA FERIA INTERNACIONAL DEL LIBRO 2025 ENCOLADO, PAPEL SATINADO 100 TAMAÑO 8,5X11</v>
          </cell>
          <cell r="H922" t="str">
            <v>UD</v>
          </cell>
          <cell r="I922">
            <v>191.75</v>
          </cell>
          <cell r="R922">
            <v>1000</v>
          </cell>
        </row>
        <row r="923">
          <cell r="A923">
            <v>919</v>
          </cell>
          <cell r="B923">
            <v>0</v>
          </cell>
          <cell r="C923" t="str">
            <v>FERRETERIA</v>
          </cell>
          <cell r="E923" t="str">
            <v>2.6.5.6.01</v>
          </cell>
          <cell r="F923" t="str">
            <v>2.6.5.6.01</v>
          </cell>
          <cell r="G923" t="str">
            <v>CEPILLO DE ALAMBRES</v>
          </cell>
          <cell r="H923" t="str">
            <v>UD</v>
          </cell>
          <cell r="I923">
            <v>125.00920000000001</v>
          </cell>
          <cell r="R923">
            <v>10</v>
          </cell>
        </row>
        <row r="924">
          <cell r="A924">
            <v>920</v>
          </cell>
          <cell r="B924">
            <v>0</v>
          </cell>
          <cell r="C924" t="str">
            <v>FERRETERIA</v>
          </cell>
          <cell r="E924" t="str">
            <v>2.6.5.6.01</v>
          </cell>
          <cell r="F924" t="str">
            <v>2.6.5.6.01</v>
          </cell>
          <cell r="G924" t="str">
            <v>BROCHA 5 PULGADAS</v>
          </cell>
          <cell r="H924" t="str">
            <v>UD</v>
          </cell>
          <cell r="I924">
            <v>165.20000000000002</v>
          </cell>
          <cell r="R924">
            <v>3</v>
          </cell>
        </row>
        <row r="925">
          <cell r="A925">
            <v>921</v>
          </cell>
          <cell r="B925">
            <v>0</v>
          </cell>
          <cell r="C925" t="str">
            <v>REFRIGERACION</v>
          </cell>
          <cell r="E925" t="str">
            <v>2.3.9.8.02</v>
          </cell>
          <cell r="F925" t="str">
            <v>2.3.9.8.02</v>
          </cell>
          <cell r="G925" t="str">
            <v>MOTOR CONDENSADOR - 1/4 HP (208-230V)-PART NUMBER:WG840728</v>
          </cell>
          <cell r="H925" t="str">
            <v>UD</v>
          </cell>
          <cell r="I925">
            <v>0</v>
          </cell>
          <cell r="R925">
            <v>1</v>
          </cell>
        </row>
        <row r="926">
          <cell r="A926">
            <v>922</v>
          </cell>
          <cell r="B926">
            <v>5636</v>
          </cell>
          <cell r="C926" t="str">
            <v>FERRETERIA</v>
          </cell>
          <cell r="E926" t="str">
            <v>2.3.9.8.02</v>
          </cell>
          <cell r="F926" t="str">
            <v>2.3.9.8.02</v>
          </cell>
          <cell r="G926" t="str">
            <v>BROCHA 2 1/2 PULGADAS</v>
          </cell>
          <cell r="H926" t="str">
            <v>UD</v>
          </cell>
          <cell r="I926">
            <v>60.003</v>
          </cell>
          <cell r="R926">
            <v>11</v>
          </cell>
        </row>
        <row r="927">
          <cell r="A927">
            <v>923</v>
          </cell>
          <cell r="B927">
            <v>0</v>
          </cell>
          <cell r="C927" t="str">
            <v>FERRETERIA</v>
          </cell>
          <cell r="E927" t="str">
            <v>2.6.5.6.01</v>
          </cell>
          <cell r="F927" t="str">
            <v>2.6.5.6.01</v>
          </cell>
          <cell r="G927" t="str">
            <v>HILOS DE MARCAR #9</v>
          </cell>
          <cell r="H927" t="str">
            <v>UD</v>
          </cell>
          <cell r="I927">
            <v>160.00799999999998</v>
          </cell>
          <cell r="R927">
            <v>8</v>
          </cell>
        </row>
        <row r="928">
          <cell r="A928">
            <v>924</v>
          </cell>
          <cell r="B928">
            <v>5638</v>
          </cell>
          <cell r="C928" t="str">
            <v>FERRETERIA</v>
          </cell>
          <cell r="E928" t="str">
            <v>2.3.9.8.02</v>
          </cell>
          <cell r="F928" t="str">
            <v>2.3.9.8.02</v>
          </cell>
          <cell r="G928" t="str">
            <v>MINI PORTA ROLO 3" X 3/8" CON SU MOTA.</v>
          </cell>
          <cell r="H928" t="str">
            <v>UD</v>
          </cell>
          <cell r="I928">
            <v>120.006</v>
          </cell>
          <cell r="R928">
            <v>5</v>
          </cell>
        </row>
        <row r="929">
          <cell r="A929">
            <v>925</v>
          </cell>
          <cell r="B929">
            <v>5639</v>
          </cell>
          <cell r="C929" t="str">
            <v>FERRETERIA</v>
          </cell>
          <cell r="E929" t="str">
            <v>2.3.9.8.02</v>
          </cell>
          <cell r="F929" t="str">
            <v>2.3.9.8.02</v>
          </cell>
          <cell r="G929" t="str">
            <v>ROLLO CINTA ADHESIVA MASKING TAPE DE PINTAR PAREDES.</v>
          </cell>
          <cell r="H929" t="str">
            <v>UD</v>
          </cell>
          <cell r="I929">
            <v>146.98080000000002</v>
          </cell>
          <cell r="R929">
            <v>38</v>
          </cell>
        </row>
        <row r="930">
          <cell r="A930">
            <v>926</v>
          </cell>
          <cell r="B930">
            <v>0</v>
          </cell>
          <cell r="C930" t="str">
            <v>FERRETERIA</v>
          </cell>
          <cell r="E930" t="str">
            <v>2.6.5.6.01</v>
          </cell>
          <cell r="F930" t="str">
            <v>2.6.5.6.01</v>
          </cell>
          <cell r="G930" t="str">
            <v>ROLLO HILO REDONDO PARA TRIMMER (2.74MM) - ROJO</v>
          </cell>
          <cell r="H930" t="str">
            <v>UD</v>
          </cell>
          <cell r="I930">
            <v>1100.0078000000001</v>
          </cell>
          <cell r="R930">
            <v>8</v>
          </cell>
        </row>
        <row r="931">
          <cell r="A931">
            <v>927</v>
          </cell>
          <cell r="B931">
            <v>5641</v>
          </cell>
          <cell r="C931" t="str">
            <v>FERRETERIA</v>
          </cell>
          <cell r="E931" t="str">
            <v>2.3.9.8.02</v>
          </cell>
          <cell r="F931" t="str">
            <v>2.3.9.8.02</v>
          </cell>
          <cell r="G931" t="str">
            <v>PUNTA DE ESTRÍAS CORTA</v>
          </cell>
          <cell r="H931" t="str">
            <v>UD</v>
          </cell>
          <cell r="I931">
            <v>34.998800000000003</v>
          </cell>
          <cell r="R931">
            <v>5</v>
          </cell>
        </row>
        <row r="932">
          <cell r="A932">
            <v>928</v>
          </cell>
          <cell r="B932">
            <v>5642</v>
          </cell>
          <cell r="C932" t="str">
            <v>FERRETERIA</v>
          </cell>
          <cell r="E932" t="str">
            <v>2.3.9.8.02</v>
          </cell>
          <cell r="F932" t="str">
            <v>2.3.9.8.02</v>
          </cell>
          <cell r="G932" t="str">
            <v>ROLLO CINTA ADHESIVA GRIS (DUCT TAPE) 50 METROS</v>
          </cell>
          <cell r="H932" t="str">
            <v>UD</v>
          </cell>
          <cell r="I932">
            <v>320.00419999999997</v>
          </cell>
          <cell r="R932">
            <v>6</v>
          </cell>
        </row>
        <row r="933">
          <cell r="A933">
            <v>929</v>
          </cell>
          <cell r="B933">
            <v>5643</v>
          </cell>
          <cell r="C933" t="str">
            <v>FERRETERIA</v>
          </cell>
          <cell r="E933" t="str">
            <v>2.3.9.8.02</v>
          </cell>
          <cell r="F933" t="str">
            <v>2.3.9.8.02</v>
          </cell>
          <cell r="G933" t="str">
            <v>COLINES DE 22".</v>
          </cell>
          <cell r="H933" t="str">
            <v>UD</v>
          </cell>
          <cell r="I933">
            <v>290.0086</v>
          </cell>
          <cell r="R933">
            <v>0</v>
          </cell>
        </row>
        <row r="934">
          <cell r="A934">
            <v>930</v>
          </cell>
          <cell r="B934">
            <v>5644</v>
          </cell>
          <cell r="C934" t="str">
            <v>FERRETERIA</v>
          </cell>
          <cell r="E934" t="str">
            <v>2.6.5.6.01</v>
          </cell>
          <cell r="F934" t="str">
            <v>2.6.5.6.01</v>
          </cell>
          <cell r="G934" t="str">
            <v xml:space="preserve">PISTOLA TOTAL PARA PINTAR-ROCIADORA DE 450W, TANGUE (800ML) </v>
          </cell>
          <cell r="H934" t="str">
            <v>UD</v>
          </cell>
          <cell r="I934">
            <v>1818.0024000000001</v>
          </cell>
          <cell r="R934">
            <v>2</v>
          </cell>
        </row>
        <row r="935">
          <cell r="A935">
            <v>931</v>
          </cell>
          <cell r="B935">
            <v>5645</v>
          </cell>
          <cell r="C935" t="str">
            <v>FERRETERIA</v>
          </cell>
          <cell r="E935" t="str">
            <v>2.3.9.8.02</v>
          </cell>
          <cell r="F935" t="str">
            <v>2.3.9.8.02</v>
          </cell>
          <cell r="G935" t="str">
            <v>MARCO DE CEGUETA.</v>
          </cell>
          <cell r="H935" t="str">
            <v>UD</v>
          </cell>
          <cell r="I935">
            <v>400.00819999999999</v>
          </cell>
          <cell r="R935">
            <v>0</v>
          </cell>
        </row>
        <row r="936">
          <cell r="A936">
            <v>932</v>
          </cell>
          <cell r="B936">
            <v>5646</v>
          </cell>
          <cell r="C936" t="str">
            <v>FERRETERIA</v>
          </cell>
          <cell r="E936" t="str">
            <v>2.3.9.8.02</v>
          </cell>
          <cell r="F936" t="str">
            <v>2.3.9.8.02</v>
          </cell>
          <cell r="G936" t="str">
            <v>ADAPTADOR HEMBRA DE 1", PVC.</v>
          </cell>
          <cell r="H936" t="str">
            <v>UD</v>
          </cell>
          <cell r="I936">
            <v>13.0036</v>
          </cell>
          <cell r="R936">
            <v>8</v>
          </cell>
        </row>
        <row r="937">
          <cell r="A937">
            <v>933</v>
          </cell>
          <cell r="B937">
            <v>5647</v>
          </cell>
          <cell r="C937" t="str">
            <v>FERRETERIA</v>
          </cell>
          <cell r="E937" t="str">
            <v>2.3.9.8.02</v>
          </cell>
          <cell r="F937" t="str">
            <v>2.3.9.8.02</v>
          </cell>
          <cell r="G937" t="str">
            <v>ADAPTADOR MACHO DE 1" PVC.</v>
          </cell>
          <cell r="H937" t="str">
            <v>UD</v>
          </cell>
          <cell r="I937">
            <v>12.0006</v>
          </cell>
          <cell r="R937">
            <v>10</v>
          </cell>
        </row>
        <row r="938">
          <cell r="A938">
            <v>934</v>
          </cell>
          <cell r="B938">
            <v>0</v>
          </cell>
          <cell r="C938" t="str">
            <v>FERRETERIA</v>
          </cell>
          <cell r="E938" t="str">
            <v>2.6.5.6.01</v>
          </cell>
          <cell r="F938" t="str">
            <v>2.6.5.6.01</v>
          </cell>
          <cell r="G938" t="str">
            <v>OREJERA PROTECTORA</v>
          </cell>
          <cell r="H938" t="str">
            <v>UD</v>
          </cell>
          <cell r="I938">
            <v>0</v>
          </cell>
          <cell r="R938">
            <v>0</v>
          </cell>
        </row>
        <row r="939">
          <cell r="A939">
            <v>935</v>
          </cell>
          <cell r="B939">
            <v>5649</v>
          </cell>
          <cell r="C939" t="str">
            <v>FERRETERIA</v>
          </cell>
          <cell r="E939" t="str">
            <v>2.3.9.8.02</v>
          </cell>
          <cell r="F939" t="str">
            <v>2.3.9.8.02</v>
          </cell>
          <cell r="G939" t="str">
            <v>ADAPTADOR HEMBRA DE ¾" PVC.</v>
          </cell>
          <cell r="H939" t="str">
            <v>UD</v>
          </cell>
          <cell r="I939">
            <v>10.006400000000001</v>
          </cell>
          <cell r="R939">
            <v>14</v>
          </cell>
        </row>
        <row r="940">
          <cell r="A940">
            <v>936</v>
          </cell>
          <cell r="B940">
            <v>0</v>
          </cell>
          <cell r="C940" t="str">
            <v>FERRETERIA</v>
          </cell>
          <cell r="E940" t="str">
            <v>2.6.5.6.01</v>
          </cell>
          <cell r="F940" t="str">
            <v>2.6.5.6.01</v>
          </cell>
          <cell r="G940" t="str">
            <v>LINTERNA REFLECTORA- 2000 LUMEN-TRUPER</v>
          </cell>
          <cell r="H940" t="str">
            <v>UD</v>
          </cell>
          <cell r="I940">
            <v>0</v>
          </cell>
          <cell r="R940">
            <v>0</v>
          </cell>
        </row>
        <row r="941">
          <cell r="A941">
            <v>937</v>
          </cell>
          <cell r="B941">
            <v>5651</v>
          </cell>
          <cell r="C941" t="str">
            <v>FERRETERIA</v>
          </cell>
          <cell r="E941" t="str">
            <v>2.3.9.8.02</v>
          </cell>
          <cell r="F941" t="str">
            <v>2.3.9.8.02</v>
          </cell>
          <cell r="G941" t="str">
            <v>CHEQUE VERTICAL DE ¾.</v>
          </cell>
          <cell r="H941" t="str">
            <v>UD</v>
          </cell>
          <cell r="I941">
            <v>340.00519999999995</v>
          </cell>
          <cell r="R941">
            <v>5</v>
          </cell>
        </row>
        <row r="942">
          <cell r="A942">
            <v>938</v>
          </cell>
          <cell r="B942">
            <v>5652</v>
          </cell>
          <cell r="C942" t="str">
            <v>FERRETERIA</v>
          </cell>
          <cell r="E942" t="str">
            <v>2.3.9.8.02</v>
          </cell>
          <cell r="F942" t="str">
            <v>2.3.9.8.02</v>
          </cell>
          <cell r="G942" t="str">
            <v>CODO DE ½ PVC.</v>
          </cell>
          <cell r="H942" t="str">
            <v>UD</v>
          </cell>
          <cell r="I942">
            <v>9.003400000000001</v>
          </cell>
          <cell r="R942">
            <v>50</v>
          </cell>
        </row>
        <row r="943">
          <cell r="A943">
            <v>939</v>
          </cell>
          <cell r="B943">
            <v>5653</v>
          </cell>
          <cell r="C943" t="str">
            <v>FERRETERIA</v>
          </cell>
          <cell r="E943" t="str">
            <v>2.3.9.8.02</v>
          </cell>
          <cell r="F943" t="str">
            <v>2.3.9.8.02</v>
          </cell>
          <cell r="G943" t="str">
            <v>LLAVE DE CHORRO DE ½ BRONCE.</v>
          </cell>
          <cell r="H943" t="str">
            <v>UD</v>
          </cell>
          <cell r="I943">
            <v>225.00239999999997</v>
          </cell>
          <cell r="R943">
            <v>25</v>
          </cell>
        </row>
        <row r="944">
          <cell r="A944">
            <v>940</v>
          </cell>
          <cell r="B944">
            <v>5654</v>
          </cell>
          <cell r="C944" t="str">
            <v>FERRETERIA</v>
          </cell>
          <cell r="E944" t="str">
            <v>2.3.9.8.02</v>
          </cell>
          <cell r="F944" t="str">
            <v>2.3.9.8.02</v>
          </cell>
          <cell r="G944" t="str">
            <v>LLAVE DE PASO ¾ EN BRONCE.</v>
          </cell>
          <cell r="H944" t="str">
            <v>UD</v>
          </cell>
          <cell r="I944">
            <v>315.00100000000003</v>
          </cell>
          <cell r="R944">
            <v>3</v>
          </cell>
        </row>
        <row r="945">
          <cell r="A945">
            <v>941</v>
          </cell>
          <cell r="B945">
            <v>5655</v>
          </cell>
          <cell r="C945" t="str">
            <v>FERRETERIA</v>
          </cell>
          <cell r="E945" t="str">
            <v>2.3.9.8.02</v>
          </cell>
          <cell r="F945" t="str">
            <v>2.3.9.8.02</v>
          </cell>
          <cell r="G945" t="str">
            <v>MEZCLADORA DE LAVAMANOS MONOMANDO.</v>
          </cell>
          <cell r="H945" t="str">
            <v>UD</v>
          </cell>
          <cell r="I945">
            <v>1310.98</v>
          </cell>
          <cell r="R945">
            <v>0</v>
          </cell>
        </row>
        <row r="946">
          <cell r="A946">
            <v>942</v>
          </cell>
          <cell r="B946">
            <v>5656</v>
          </cell>
          <cell r="C946" t="str">
            <v>FERRETERIA</v>
          </cell>
          <cell r="E946" t="str">
            <v>2.3.9.8.02</v>
          </cell>
          <cell r="F946" t="str">
            <v>2.3.9.8.02</v>
          </cell>
          <cell r="G946" t="str">
            <v>LLAVES P/LAVAMANOS, TEMPORIZADAS, DE ½".</v>
          </cell>
          <cell r="H946" t="str">
            <v>UD</v>
          </cell>
          <cell r="I946">
            <v>900.00959999999998</v>
          </cell>
          <cell r="R946">
            <v>6</v>
          </cell>
        </row>
        <row r="947">
          <cell r="A947">
            <v>943</v>
          </cell>
          <cell r="B947">
            <v>5657</v>
          </cell>
          <cell r="C947" t="str">
            <v>FERRETERIA</v>
          </cell>
          <cell r="E947" t="str">
            <v>2.3.9.8.02</v>
          </cell>
          <cell r="F947" t="str">
            <v>2.3.9.8.02</v>
          </cell>
          <cell r="G947" t="str">
            <v>TEE GALVANIZADA DE ⅜.</v>
          </cell>
          <cell r="H947" t="str">
            <v>UD</v>
          </cell>
          <cell r="I947">
            <v>45.005200000000002</v>
          </cell>
          <cell r="R947">
            <v>1</v>
          </cell>
        </row>
        <row r="948">
          <cell r="A948">
            <v>944</v>
          </cell>
          <cell r="B948">
            <v>5658</v>
          </cell>
          <cell r="C948" t="str">
            <v>FERRETERIA</v>
          </cell>
          <cell r="E948" t="str">
            <v>2.3.9.8.02</v>
          </cell>
          <cell r="F948" t="str">
            <v>2.3.9.8.02</v>
          </cell>
          <cell r="G948" t="str">
            <v>REDUCCIÓN 1 A ¾ PVC.</v>
          </cell>
          <cell r="H948" t="str">
            <v>UD</v>
          </cell>
          <cell r="I948">
            <v>11.009399999999999</v>
          </cell>
          <cell r="R948">
            <v>4</v>
          </cell>
        </row>
        <row r="949">
          <cell r="A949">
            <v>945</v>
          </cell>
          <cell r="B949">
            <v>5659</v>
          </cell>
          <cell r="C949" t="str">
            <v>FERRETERIA</v>
          </cell>
          <cell r="E949" t="str">
            <v>2.3.9.8.02</v>
          </cell>
          <cell r="F949" t="str">
            <v>2.3.9.8.02</v>
          </cell>
          <cell r="G949" t="str">
            <v>REDUCCIÓN ¾ A ½ PVC.</v>
          </cell>
          <cell r="H949" t="str">
            <v>UD</v>
          </cell>
          <cell r="I949">
            <v>6.0061999999999998</v>
          </cell>
          <cell r="R949">
            <v>21</v>
          </cell>
        </row>
        <row r="950">
          <cell r="A950">
            <v>946</v>
          </cell>
          <cell r="B950">
            <v>5660</v>
          </cell>
          <cell r="C950" t="str">
            <v>FERRETERIA</v>
          </cell>
          <cell r="E950" t="str">
            <v>2.3.9.8.02</v>
          </cell>
          <cell r="F950" t="str">
            <v>2.3.9.8.02</v>
          </cell>
          <cell r="G950" t="str">
            <v>ROLLO CINTA DE TEFLON, ROLLOS 13M X ½.</v>
          </cell>
          <cell r="H950" t="str">
            <v>UD</v>
          </cell>
          <cell r="I950">
            <v>38.007799999999996</v>
          </cell>
          <cell r="R950">
            <v>16</v>
          </cell>
        </row>
        <row r="951">
          <cell r="A951">
            <v>947</v>
          </cell>
          <cell r="B951">
            <v>5661</v>
          </cell>
          <cell r="C951" t="str">
            <v>FERRETERIA</v>
          </cell>
          <cell r="E951" t="str">
            <v>2.3.9.8.02</v>
          </cell>
          <cell r="F951" t="str">
            <v>2.3.9.8.02</v>
          </cell>
          <cell r="G951" t="str">
            <v>UNION UNIVERSAL DE ¾ PVC.</v>
          </cell>
          <cell r="H951" t="str">
            <v>UD</v>
          </cell>
          <cell r="I951">
            <v>56.002800000000001</v>
          </cell>
          <cell r="R951">
            <v>2</v>
          </cell>
        </row>
        <row r="952">
          <cell r="A952">
            <v>948</v>
          </cell>
          <cell r="B952">
            <v>5662</v>
          </cell>
          <cell r="C952" t="str">
            <v>FERRETERIA</v>
          </cell>
          <cell r="E952" t="str">
            <v>2.3.9.8.02</v>
          </cell>
          <cell r="F952" t="str">
            <v>2.3.9.8.02</v>
          </cell>
          <cell r="G952" t="str">
            <v>PEGA TANQUE TRANSPARENTE.</v>
          </cell>
          <cell r="H952" t="str">
            <v>UD</v>
          </cell>
          <cell r="I952">
            <v>480.00039999999996</v>
          </cell>
          <cell r="R952">
            <v>1</v>
          </cell>
        </row>
        <row r="953">
          <cell r="A953">
            <v>949</v>
          </cell>
          <cell r="B953">
            <v>5663</v>
          </cell>
          <cell r="C953" t="str">
            <v>FERRETERIA</v>
          </cell>
          <cell r="E953" t="str">
            <v>2.3.9.8.02</v>
          </cell>
          <cell r="F953" t="str">
            <v>2.3.9.8.02</v>
          </cell>
          <cell r="G953" t="str">
            <v>CHEQUE (VALVULA) HORIZONTAL DE ¾ DE BRONCE.</v>
          </cell>
          <cell r="H953" t="str">
            <v>UD</v>
          </cell>
          <cell r="I953">
            <v>450.00479999999999</v>
          </cell>
          <cell r="R953">
            <v>3</v>
          </cell>
        </row>
        <row r="954">
          <cell r="A954">
            <v>950</v>
          </cell>
          <cell r="B954">
            <v>5664</v>
          </cell>
          <cell r="C954" t="str">
            <v>FERRETERIA</v>
          </cell>
          <cell r="E954" t="str">
            <v>2.3.9.8.02</v>
          </cell>
          <cell r="F954" t="str">
            <v>2.3.9.8.02</v>
          </cell>
          <cell r="G954" t="str">
            <v>BOQUILLA PUSH BOTÓN PARA LAVAMANOS.</v>
          </cell>
          <cell r="H954" t="str">
            <v>UD</v>
          </cell>
          <cell r="I954">
            <v>300.00319999999999</v>
          </cell>
          <cell r="R954">
            <v>0</v>
          </cell>
        </row>
        <row r="955">
          <cell r="A955">
            <v>951</v>
          </cell>
          <cell r="B955">
            <v>5665</v>
          </cell>
          <cell r="C955" t="str">
            <v>FERRETERIA</v>
          </cell>
          <cell r="E955" t="str">
            <v>2.3.9.8.02</v>
          </cell>
          <cell r="F955" t="str">
            <v>2.3.9.8.02</v>
          </cell>
          <cell r="G955" t="str">
            <v>BOQUILLA DE FREGADERO.</v>
          </cell>
          <cell r="H955" t="str">
            <v>UD</v>
          </cell>
          <cell r="I955">
            <v>160.00799999999998</v>
          </cell>
          <cell r="R955">
            <v>2</v>
          </cell>
        </row>
        <row r="956">
          <cell r="A956">
            <v>952</v>
          </cell>
          <cell r="B956">
            <v>5666</v>
          </cell>
          <cell r="C956" t="str">
            <v>FERRETERIA</v>
          </cell>
          <cell r="E956" t="str">
            <v>2.3.9.8.02</v>
          </cell>
          <cell r="F956" t="str">
            <v>2.3.9.8.02</v>
          </cell>
          <cell r="G956" t="str">
            <v>BOQUILLAS P/LAVAMANOS, PUSCH, 1.¼" X 8.</v>
          </cell>
          <cell r="H956" t="str">
            <v>UD</v>
          </cell>
          <cell r="I956">
            <v>380.00720000000001</v>
          </cell>
          <cell r="R956">
            <v>6</v>
          </cell>
        </row>
        <row r="957">
          <cell r="A957">
            <v>953</v>
          </cell>
          <cell r="B957">
            <v>5667</v>
          </cell>
          <cell r="C957" t="str">
            <v>FERRETERIA</v>
          </cell>
          <cell r="E957" t="str">
            <v>2.3.9.8.02</v>
          </cell>
          <cell r="F957" t="str">
            <v>2.3.9.8.02</v>
          </cell>
          <cell r="G957" t="str">
            <v>SIFON SENCILLO.</v>
          </cell>
          <cell r="H957" t="str">
            <v>UD</v>
          </cell>
          <cell r="I957">
            <v>165.0112</v>
          </cell>
          <cell r="R957">
            <v>2</v>
          </cell>
        </row>
        <row r="958">
          <cell r="A958">
            <v>954</v>
          </cell>
          <cell r="B958">
            <v>5668</v>
          </cell>
          <cell r="C958" t="str">
            <v>FERRETERIA</v>
          </cell>
          <cell r="E958" t="str">
            <v>2.3.9.8.02</v>
          </cell>
          <cell r="F958" t="str">
            <v>2.3.9.8.02</v>
          </cell>
          <cell r="G958" t="str">
            <v>SIFON DOBLE.</v>
          </cell>
          <cell r="H958" t="str">
            <v>UD</v>
          </cell>
          <cell r="I958">
            <v>215.0078</v>
          </cell>
          <cell r="R958">
            <v>1</v>
          </cell>
        </row>
        <row r="959">
          <cell r="A959">
            <v>955</v>
          </cell>
          <cell r="B959">
            <v>5669</v>
          </cell>
          <cell r="C959" t="str">
            <v>FERRETERIA</v>
          </cell>
          <cell r="E959" t="str">
            <v>2.3.9.8.02</v>
          </cell>
          <cell r="F959" t="str">
            <v>2.3.9.8.02</v>
          </cell>
          <cell r="G959" t="str">
            <v>CEMENTO BLANCO, FUNDA DE 2 LB.</v>
          </cell>
          <cell r="H959" t="str">
            <v>UD</v>
          </cell>
          <cell r="I959">
            <v>150.00160000000002</v>
          </cell>
          <cell r="R959">
            <v>7</v>
          </cell>
        </row>
        <row r="960">
          <cell r="A960">
            <v>956</v>
          </cell>
          <cell r="B960">
            <v>0</v>
          </cell>
          <cell r="C960" t="str">
            <v>FERRETERIA</v>
          </cell>
          <cell r="E960" t="str">
            <v>2.6.5.6.01</v>
          </cell>
          <cell r="F960" t="str">
            <v>2.6.5.6.01</v>
          </cell>
          <cell r="G960" t="str">
            <v>KIT COMPLETO DE REPARACION DE CISTERNAS</v>
          </cell>
          <cell r="H960" t="str">
            <v>UD</v>
          </cell>
          <cell r="I960">
            <v>0</v>
          </cell>
          <cell r="R960">
            <v>4</v>
          </cell>
        </row>
        <row r="961">
          <cell r="A961">
            <v>957</v>
          </cell>
          <cell r="B961">
            <v>5671</v>
          </cell>
          <cell r="C961" t="str">
            <v>FERRETERIA</v>
          </cell>
          <cell r="E961" t="str">
            <v>2.3.9.8.02</v>
          </cell>
          <cell r="F961" t="str">
            <v>2.3.9.8.02</v>
          </cell>
          <cell r="G961" t="str">
            <v>CAJA DE BREAKER 12/24.</v>
          </cell>
          <cell r="H961" t="str">
            <v>UD</v>
          </cell>
          <cell r="I961">
            <v>5321.8</v>
          </cell>
          <cell r="R961">
            <v>2</v>
          </cell>
        </row>
        <row r="962">
          <cell r="A962">
            <v>958</v>
          </cell>
          <cell r="B962">
            <v>5672</v>
          </cell>
          <cell r="C962" t="str">
            <v>FERRETERIA</v>
          </cell>
          <cell r="E962" t="str">
            <v>2.3.9.8.02</v>
          </cell>
          <cell r="F962" t="str">
            <v>2.3.9.8.02</v>
          </cell>
          <cell r="G962" t="str">
            <v>CONECTOR MECÁNICO DE BRONCE DE 2/0.</v>
          </cell>
          <cell r="H962" t="str">
            <v>UD</v>
          </cell>
          <cell r="I962">
            <v>233.64000000000001</v>
          </cell>
          <cell r="R962">
            <v>10</v>
          </cell>
        </row>
        <row r="963">
          <cell r="A963">
            <v>959</v>
          </cell>
          <cell r="B963">
            <v>5673</v>
          </cell>
          <cell r="C963" t="str">
            <v>FERRETERIA</v>
          </cell>
          <cell r="E963" t="str">
            <v>2.3.9.8.02</v>
          </cell>
          <cell r="F963" t="str">
            <v>2.3.9.8.02</v>
          </cell>
          <cell r="G963" t="str">
            <v>CONECTOR TIPO SILLITA 2/0.</v>
          </cell>
          <cell r="H963" t="str">
            <v>UD</v>
          </cell>
          <cell r="I963">
            <v>102.66000000000001</v>
          </cell>
          <cell r="R963">
            <v>15</v>
          </cell>
        </row>
        <row r="964">
          <cell r="A964">
            <v>960</v>
          </cell>
          <cell r="B964">
            <v>5674</v>
          </cell>
          <cell r="C964" t="str">
            <v>FERRETERIA</v>
          </cell>
          <cell r="E964" t="str">
            <v>2.3.9.8.02</v>
          </cell>
          <cell r="F964" t="str">
            <v>2.3.9.8.02</v>
          </cell>
          <cell r="G964" t="str">
            <v>CONECTOR TIPO SILLITA 3/0.</v>
          </cell>
          <cell r="H964" t="str">
            <v>UD</v>
          </cell>
          <cell r="I964">
            <v>121.54</v>
          </cell>
          <cell r="R964">
            <v>20</v>
          </cell>
        </row>
        <row r="965">
          <cell r="A965">
            <v>961</v>
          </cell>
          <cell r="B965">
            <v>5675</v>
          </cell>
          <cell r="C965" t="str">
            <v>FERRETERIA</v>
          </cell>
          <cell r="E965" t="str">
            <v>2.3.9.8.02</v>
          </cell>
          <cell r="F965" t="str">
            <v>2.3.9.8.02</v>
          </cell>
          <cell r="G965" t="str">
            <v>LAMPARA MATA INSECTOS 20W, DE INTERIOR, CON BANDEJA.</v>
          </cell>
          <cell r="H965" t="str">
            <v>UD</v>
          </cell>
          <cell r="I965">
            <v>3410.2000000000003</v>
          </cell>
          <cell r="R965">
            <v>0</v>
          </cell>
        </row>
        <row r="966">
          <cell r="A966">
            <v>962</v>
          </cell>
          <cell r="B966">
            <v>5676</v>
          </cell>
          <cell r="C966" t="str">
            <v>FERRETERIA</v>
          </cell>
          <cell r="E966" t="str">
            <v>2.3.9.8.02</v>
          </cell>
          <cell r="F966" t="str">
            <v>2.3.9.8.02</v>
          </cell>
          <cell r="G966" t="str">
            <v>LAMPARA ESTACAS DE JARDÍN, DE 15W, 6500K, SEÑALÉTICA.</v>
          </cell>
          <cell r="H966" t="str">
            <v>UD</v>
          </cell>
          <cell r="I966">
            <v>1699.2</v>
          </cell>
          <cell r="R966">
            <v>70</v>
          </cell>
        </row>
        <row r="967">
          <cell r="A967">
            <v>963</v>
          </cell>
          <cell r="B967">
            <v>5677</v>
          </cell>
          <cell r="C967" t="str">
            <v>FERRETERIA</v>
          </cell>
          <cell r="E967" t="str">
            <v>2.3.9.8.02</v>
          </cell>
          <cell r="F967" t="str">
            <v>2.3.9.8.02</v>
          </cell>
          <cell r="G967" t="str">
            <v>TERMINAL ALLEN SENCILLO #12.</v>
          </cell>
          <cell r="H967" t="str">
            <v>UD</v>
          </cell>
          <cell r="I967">
            <v>100.3</v>
          </cell>
          <cell r="R967">
            <v>10</v>
          </cell>
        </row>
        <row r="968">
          <cell r="A968">
            <v>964</v>
          </cell>
          <cell r="B968">
            <v>0</v>
          </cell>
          <cell r="C968">
            <v>0</v>
          </cell>
          <cell r="E968">
            <v>0</v>
          </cell>
          <cell r="F968">
            <v>0</v>
          </cell>
          <cell r="G968">
            <v>0</v>
          </cell>
          <cell r="H968">
            <v>0</v>
          </cell>
          <cell r="I968" t="str">
            <v/>
          </cell>
          <cell r="R968">
            <v>0</v>
          </cell>
        </row>
        <row r="969">
          <cell r="A969">
            <v>965</v>
          </cell>
          <cell r="B969">
            <v>5679</v>
          </cell>
          <cell r="C969" t="str">
            <v>FERRETERIA</v>
          </cell>
          <cell r="E969" t="str">
            <v>2.3.9.8.02</v>
          </cell>
          <cell r="F969" t="str">
            <v>2.3.9.8.02</v>
          </cell>
          <cell r="G969" t="str">
            <v>BOMBA DE VACÍO 5.5CF, DE ½ HP, 110-220V, 60HZ.</v>
          </cell>
          <cell r="H969" t="str">
            <v>UD</v>
          </cell>
          <cell r="I969">
            <v>12720.4</v>
          </cell>
          <cell r="R969">
            <v>2</v>
          </cell>
        </row>
        <row r="970">
          <cell r="A970">
            <v>966</v>
          </cell>
          <cell r="B970">
            <v>5680</v>
          </cell>
          <cell r="C970" t="str">
            <v>FERRETERIA</v>
          </cell>
          <cell r="E970" t="str">
            <v>2.3.9.8.02</v>
          </cell>
          <cell r="F970" t="str">
            <v>2.3.9.8.02</v>
          </cell>
          <cell r="G970" t="str">
            <v>CONTROL DE AIRE PARA BOMBA DE AGUA.</v>
          </cell>
          <cell r="H970" t="str">
            <v>UD</v>
          </cell>
          <cell r="I970">
            <v>449.58</v>
          </cell>
          <cell r="R970">
            <v>1</v>
          </cell>
        </row>
        <row r="971">
          <cell r="A971">
            <v>967</v>
          </cell>
          <cell r="B971">
            <v>5681</v>
          </cell>
          <cell r="C971" t="str">
            <v>FERRETERIA</v>
          </cell>
          <cell r="E971" t="str">
            <v>2.3.9.8.02</v>
          </cell>
          <cell r="F971" t="str">
            <v>2.3.9.8.02</v>
          </cell>
          <cell r="G971" t="str">
            <v>KIT DE BOMBA DE AGUA.</v>
          </cell>
          <cell r="H971" t="str">
            <v>UD</v>
          </cell>
          <cell r="I971">
            <v>318.60000000000002</v>
          </cell>
          <cell r="R971">
            <v>1</v>
          </cell>
        </row>
        <row r="972">
          <cell r="A972">
            <v>968</v>
          </cell>
          <cell r="B972">
            <v>5682</v>
          </cell>
          <cell r="C972" t="str">
            <v>FERRETERIA</v>
          </cell>
          <cell r="E972" t="str">
            <v>2.3.9.8.02</v>
          </cell>
          <cell r="F972" t="str">
            <v>2.3.9.8.02</v>
          </cell>
          <cell r="G972" t="str">
            <v>PISTOLA DE CLAVOS PARA FULMINANTES, CALIBRE 22.</v>
          </cell>
          <cell r="H972" t="str">
            <v>UD</v>
          </cell>
          <cell r="I972">
            <v>4249.18</v>
          </cell>
          <cell r="R972">
            <v>0</v>
          </cell>
        </row>
        <row r="973">
          <cell r="A973">
            <v>969</v>
          </cell>
          <cell r="B973">
            <v>0</v>
          </cell>
          <cell r="C973" t="str">
            <v>REFRIGERACION</v>
          </cell>
          <cell r="E973" t="str">
            <v>2.3.9.8.02</v>
          </cell>
          <cell r="F973" t="str">
            <v>2.3.9.8.02</v>
          </cell>
          <cell r="G973" t="str">
            <v>MOTOR CONDENSADOR - 1/2 HP (208-230V)-PART NUMBER:TP-E50-3SP2</v>
          </cell>
          <cell r="H973" t="str">
            <v>UD</v>
          </cell>
          <cell r="I973">
            <v>0</v>
          </cell>
          <cell r="R973">
            <v>3</v>
          </cell>
        </row>
        <row r="974">
          <cell r="A974">
            <v>970</v>
          </cell>
          <cell r="B974">
            <v>5684</v>
          </cell>
          <cell r="C974" t="str">
            <v>FERRETERIA</v>
          </cell>
          <cell r="E974" t="str">
            <v>2.3.9.8.02</v>
          </cell>
          <cell r="F974" t="str">
            <v>2.3.9.8.02</v>
          </cell>
          <cell r="G974" t="str">
            <v>REFLECTOR CON FOTOCELDA 200W.</v>
          </cell>
          <cell r="H974" t="str">
            <v>UD</v>
          </cell>
          <cell r="I974">
            <v>2820.2</v>
          </cell>
          <cell r="R974">
            <v>33</v>
          </cell>
        </row>
        <row r="975">
          <cell r="A975">
            <v>971</v>
          </cell>
          <cell r="B975">
            <v>0</v>
          </cell>
          <cell r="C975" t="str">
            <v>REFRIGERACION</v>
          </cell>
          <cell r="E975" t="str">
            <v>2.3.9.8.02</v>
          </cell>
          <cell r="F975" t="str">
            <v>2.3.9.8.02</v>
          </cell>
          <cell r="G975" t="str">
            <v>MOTOR CONDENSADOR - 3/4 HP (208-230V)-PART NUMBER:TP-C75-YSP2</v>
          </cell>
          <cell r="H975" t="str">
            <v>UD</v>
          </cell>
          <cell r="I975">
            <v>0</v>
          </cell>
          <cell r="R975">
            <v>3</v>
          </cell>
        </row>
        <row r="976">
          <cell r="A976">
            <v>972</v>
          </cell>
          <cell r="B976">
            <v>5686</v>
          </cell>
          <cell r="C976" t="str">
            <v>FERRETERIA</v>
          </cell>
          <cell r="E976" t="str">
            <v>2.3.9.8.02</v>
          </cell>
          <cell r="F976" t="str">
            <v>2.3.9.8.02</v>
          </cell>
          <cell r="G976" t="str">
            <v>REFLECTOR CON FOTOCELDA 150W.</v>
          </cell>
          <cell r="H976" t="str">
            <v>UD</v>
          </cell>
          <cell r="I976">
            <v>2053.1999999999998</v>
          </cell>
          <cell r="R976">
            <v>0</v>
          </cell>
        </row>
        <row r="977">
          <cell r="A977">
            <v>973</v>
          </cell>
          <cell r="B977">
            <v>0</v>
          </cell>
          <cell r="C977" t="str">
            <v>REFRIGERACION</v>
          </cell>
          <cell r="E977" t="str">
            <v>2.3.9.8.02</v>
          </cell>
          <cell r="F977" t="str">
            <v>2.3.9.8.02</v>
          </cell>
          <cell r="G977" t="str">
            <v>MOTOR CONDENSADOR - 3/4 HP (208-230V)-PART NUMBER:TP-C75-YSP2</v>
          </cell>
          <cell r="H977" t="str">
            <v>UD</v>
          </cell>
          <cell r="I977" t="str">
            <v/>
          </cell>
          <cell r="R977">
            <v>0</v>
          </cell>
        </row>
        <row r="978">
          <cell r="A978">
            <v>974</v>
          </cell>
          <cell r="B978">
            <v>5688</v>
          </cell>
          <cell r="C978" t="str">
            <v>FERRETERIA</v>
          </cell>
          <cell r="E978" t="str">
            <v>2.3.9.8.02</v>
          </cell>
          <cell r="F978" t="str">
            <v>2.3.9.8.02</v>
          </cell>
          <cell r="G978" t="str">
            <v xml:space="preserve">SWITCH DE PRESION 40-60PSI P/BOMBA </v>
          </cell>
          <cell r="H978" t="str">
            <v>UD</v>
          </cell>
          <cell r="I978">
            <v>387.04</v>
          </cell>
          <cell r="R978">
            <v>2</v>
          </cell>
        </row>
        <row r="979">
          <cell r="A979">
            <v>975</v>
          </cell>
          <cell r="B979">
            <v>5689</v>
          </cell>
          <cell r="C979" t="str">
            <v xml:space="preserve">MOBILIARIO </v>
          </cell>
          <cell r="E979" t="str">
            <v>2.3.9.8.02</v>
          </cell>
          <cell r="F979" t="str">
            <v>2.3.9.8.02</v>
          </cell>
          <cell r="G979" t="str">
            <v xml:space="preserve">ARMARIO METALICO 2 PUERTAS, CON LLAVES INCLUIDAS </v>
          </cell>
          <cell r="H979" t="str">
            <v>UD</v>
          </cell>
          <cell r="I979">
            <v>13000.001</v>
          </cell>
          <cell r="R979">
            <v>0</v>
          </cell>
        </row>
        <row r="980">
          <cell r="A980">
            <v>976</v>
          </cell>
          <cell r="B980">
            <v>5690</v>
          </cell>
          <cell r="C980" t="str">
            <v>FERRETERIA</v>
          </cell>
          <cell r="E980" t="str">
            <v>2.3.9.8.02</v>
          </cell>
          <cell r="F980" t="str">
            <v>2.3.9.8.02</v>
          </cell>
          <cell r="G980" t="str">
            <v>ESCALERA T/TIJERA 10¨ FIBRA REFORZADA. INCO</v>
          </cell>
          <cell r="H980" t="str">
            <v>UD</v>
          </cell>
          <cell r="I980">
            <v>18644</v>
          </cell>
          <cell r="R980">
            <v>0</v>
          </cell>
        </row>
        <row r="981">
          <cell r="A981">
            <v>977</v>
          </cell>
          <cell r="B981">
            <v>5691</v>
          </cell>
          <cell r="C981" t="str">
            <v>FERRETERIA</v>
          </cell>
          <cell r="E981" t="str">
            <v>2.3.9.8.02</v>
          </cell>
          <cell r="F981" t="str">
            <v>2.3.9.8.02</v>
          </cell>
          <cell r="G981" t="str">
            <v xml:space="preserve">ALICATE ELECTRICO 9¨ T210-9 TRUPER </v>
          </cell>
          <cell r="H981" t="str">
            <v>UD</v>
          </cell>
          <cell r="I981">
            <v>820.1</v>
          </cell>
          <cell r="R981">
            <v>4</v>
          </cell>
        </row>
        <row r="982">
          <cell r="A982">
            <v>978</v>
          </cell>
          <cell r="B982">
            <v>5692</v>
          </cell>
          <cell r="C982" t="str">
            <v>FERRETERIA</v>
          </cell>
          <cell r="E982" t="str">
            <v>2.3.9.8.02</v>
          </cell>
          <cell r="F982" t="str">
            <v>2.3.9.8.02</v>
          </cell>
          <cell r="G982" t="str">
            <v xml:space="preserve">TUBO MASILLA BLANCA </v>
          </cell>
          <cell r="H982" t="str">
            <v>UD</v>
          </cell>
          <cell r="I982">
            <v>177</v>
          </cell>
          <cell r="R982">
            <v>27</v>
          </cell>
        </row>
        <row r="983">
          <cell r="A983">
            <v>979</v>
          </cell>
          <cell r="B983">
            <v>5693</v>
          </cell>
          <cell r="C983" t="str">
            <v>FERRETERIA</v>
          </cell>
          <cell r="E983" t="str">
            <v>2.3.9.8.02</v>
          </cell>
          <cell r="F983" t="str">
            <v>2.3.9.8.02</v>
          </cell>
          <cell r="G983" t="str">
            <v xml:space="preserve">MANGUERA P/JARDIN 3/4X100 PIES REFORZADA </v>
          </cell>
          <cell r="H983" t="str">
            <v>UD</v>
          </cell>
          <cell r="I983">
            <v>3481</v>
          </cell>
          <cell r="R983">
            <v>2</v>
          </cell>
        </row>
        <row r="984">
          <cell r="A984">
            <v>980</v>
          </cell>
          <cell r="B984">
            <v>5694</v>
          </cell>
          <cell r="C984" t="str">
            <v>FERRETERIA</v>
          </cell>
          <cell r="E984" t="str">
            <v>2.3.9.8.02</v>
          </cell>
          <cell r="F984" t="str">
            <v>2.3.9.8.02</v>
          </cell>
          <cell r="G984" t="str">
            <v xml:space="preserve">CORTA TUBO 1-5/8 COT-PVC TRUPER </v>
          </cell>
          <cell r="H984" t="str">
            <v>UD</v>
          </cell>
          <cell r="I984">
            <v>767</v>
          </cell>
          <cell r="R984">
            <v>2</v>
          </cell>
        </row>
        <row r="985">
          <cell r="A985">
            <v>981</v>
          </cell>
          <cell r="B985">
            <v>5695</v>
          </cell>
          <cell r="C985" t="str">
            <v xml:space="preserve">MOBILIARIO </v>
          </cell>
          <cell r="E985" t="str">
            <v>2.3.9.8.02</v>
          </cell>
          <cell r="F985" t="str">
            <v>2.3.9.8.02</v>
          </cell>
          <cell r="G985" t="str">
            <v>ESPEJO NEGRO 15 3/4 X 59</v>
          </cell>
          <cell r="H985" t="str">
            <v>UD</v>
          </cell>
          <cell r="I985">
            <v>4117.0200000000004</v>
          </cell>
          <cell r="R985">
            <v>2</v>
          </cell>
        </row>
        <row r="986">
          <cell r="A986">
            <v>982</v>
          </cell>
          <cell r="B986">
            <v>5696</v>
          </cell>
          <cell r="C986" t="str">
            <v xml:space="preserve">MOBILIARIO </v>
          </cell>
          <cell r="E986" t="str">
            <v>2.3.9.8.02</v>
          </cell>
          <cell r="F986" t="str">
            <v>2.3.9.8.02</v>
          </cell>
          <cell r="G986" t="str">
            <v xml:space="preserve">PERCHERO CON ZAPATERO BLANCO 30 3/4 X 12 5/8 X 78 3/4 </v>
          </cell>
          <cell r="H986" t="str">
            <v>UD</v>
          </cell>
          <cell r="I986">
            <v>3850.34</v>
          </cell>
          <cell r="R986">
            <v>1</v>
          </cell>
        </row>
        <row r="987">
          <cell r="A987">
            <v>983</v>
          </cell>
          <cell r="B987">
            <v>5697</v>
          </cell>
          <cell r="C987" t="str">
            <v>INFANTILES</v>
          </cell>
          <cell r="E987" t="str">
            <v>2.3.9.5.01</v>
          </cell>
          <cell r="F987" t="str">
            <v>2.3.9.5.01</v>
          </cell>
          <cell r="G987" t="str">
            <v>DELANTALES PLÁSTICOS PARA NIÑOS</v>
          </cell>
          <cell r="H987" t="str">
            <v>UD</v>
          </cell>
          <cell r="I987">
            <v>428.34</v>
          </cell>
          <cell r="R987">
            <v>25</v>
          </cell>
        </row>
        <row r="988">
          <cell r="A988">
            <v>984</v>
          </cell>
          <cell r="B988">
            <v>5698</v>
          </cell>
          <cell r="C988" t="str">
            <v>INFANTILES</v>
          </cell>
          <cell r="E988" t="str">
            <v>2.3.9.4.01</v>
          </cell>
          <cell r="F988" t="str">
            <v>2.3.9.4.01</v>
          </cell>
          <cell r="G988" t="str">
            <v>CUCHILLOS PLÁSTICOS PARA NIÑOS</v>
          </cell>
          <cell r="H988" t="str">
            <v>UD</v>
          </cell>
          <cell r="I988">
            <v>454.3</v>
          </cell>
          <cell r="R988">
            <v>25</v>
          </cell>
        </row>
        <row r="989">
          <cell r="A989">
            <v>985</v>
          </cell>
          <cell r="B989">
            <v>5699</v>
          </cell>
          <cell r="C989" t="str">
            <v>INFANTILES</v>
          </cell>
          <cell r="E989" t="str">
            <v>2.3.7.2.06</v>
          </cell>
          <cell r="F989" t="str">
            <v>2.3.7.2.06</v>
          </cell>
          <cell r="G989" t="str">
            <v>OJOS MÓVILES PARA MANUALIDADES (PARES)</v>
          </cell>
          <cell r="H989" t="str">
            <v>UD</v>
          </cell>
          <cell r="I989">
            <v>271.39999999999998</v>
          </cell>
          <cell r="R989">
            <v>50</v>
          </cell>
        </row>
        <row r="990">
          <cell r="A990">
            <v>986</v>
          </cell>
          <cell r="B990">
            <v>5700</v>
          </cell>
          <cell r="C990" t="str">
            <v>INFANTILES</v>
          </cell>
          <cell r="E990" t="str">
            <v>2.3.7.2.06</v>
          </cell>
          <cell r="F990" t="str">
            <v>2.3.7.2.06</v>
          </cell>
          <cell r="G990" t="str">
            <v>PINTURA ACRÍLICA 8 OZ (FRASCOS VARIOS COLORES)</v>
          </cell>
          <cell r="H990" t="str">
            <v>UD</v>
          </cell>
          <cell r="I990">
            <v>944</v>
          </cell>
          <cell r="R990">
            <v>16</v>
          </cell>
        </row>
        <row r="991">
          <cell r="A991">
            <v>987</v>
          </cell>
          <cell r="B991">
            <v>5701</v>
          </cell>
          <cell r="C991" t="str">
            <v>INFANTILES</v>
          </cell>
          <cell r="E991" t="str">
            <v>2.3.9.1.01</v>
          </cell>
          <cell r="F991" t="str">
            <v>2.3.9.1.01</v>
          </cell>
          <cell r="G991" t="str">
            <v>PINTURA BARNIZ ARTESANAL PEQUEÑO (FRASCO)</v>
          </cell>
          <cell r="H991" t="str">
            <v>UD</v>
          </cell>
          <cell r="I991">
            <v>826</v>
          </cell>
          <cell r="R991">
            <v>2</v>
          </cell>
        </row>
        <row r="992">
          <cell r="A992">
            <v>988</v>
          </cell>
          <cell r="B992">
            <v>5702</v>
          </cell>
          <cell r="C992" t="str">
            <v>INFANTILES</v>
          </cell>
          <cell r="E992" t="str">
            <v>2.3.9.5.01</v>
          </cell>
          <cell r="F992" t="str">
            <v>2.3.9.5.01</v>
          </cell>
          <cell r="G992" t="str">
            <v>TOALLAS HÚMEDAS (PAQUETE)</v>
          </cell>
          <cell r="H992" t="str">
            <v>UD</v>
          </cell>
          <cell r="I992">
            <v>383.5</v>
          </cell>
          <cell r="R992">
            <v>3</v>
          </cell>
        </row>
        <row r="993">
          <cell r="A993">
            <v>989</v>
          </cell>
          <cell r="B993">
            <v>5703</v>
          </cell>
          <cell r="C993" t="str">
            <v>INFANTILES</v>
          </cell>
          <cell r="E993" t="str">
            <v>2.3.2.1.01</v>
          </cell>
          <cell r="F993" t="str">
            <v>2.3.2.1.01</v>
          </cell>
          <cell r="G993" t="str">
            <v>DESCORAZONADOR DE MANZANA</v>
          </cell>
          <cell r="H993" t="str">
            <v>UD</v>
          </cell>
          <cell r="I993">
            <v>590</v>
          </cell>
          <cell r="R993">
            <v>2</v>
          </cell>
        </row>
        <row r="994">
          <cell r="A994">
            <v>990</v>
          </cell>
          <cell r="B994">
            <v>5704</v>
          </cell>
          <cell r="C994" t="str">
            <v>INFANTILES</v>
          </cell>
          <cell r="E994" t="str">
            <v>2.3.9.4.01</v>
          </cell>
          <cell r="F994" t="str">
            <v>2.3.9.4.01</v>
          </cell>
          <cell r="G994" t="str">
            <v>HILO DE LANA</v>
          </cell>
          <cell r="H994" t="str">
            <v>UD</v>
          </cell>
          <cell r="I994">
            <v>74.34</v>
          </cell>
          <cell r="R994">
            <v>10</v>
          </cell>
        </row>
        <row r="995">
          <cell r="A995">
            <v>991</v>
          </cell>
          <cell r="B995">
            <v>5705</v>
          </cell>
          <cell r="C995" t="str">
            <v>INFANTILES</v>
          </cell>
          <cell r="E995" t="str">
            <v>2.3.9.2.01</v>
          </cell>
          <cell r="F995" t="str">
            <v>2.3.9.2.01</v>
          </cell>
          <cell r="G995" t="str">
            <v>PALETAS PARA PINTURA</v>
          </cell>
          <cell r="H995" t="str">
            <v>UD</v>
          </cell>
          <cell r="I995">
            <v>244.26</v>
          </cell>
          <cell r="R995">
            <v>25</v>
          </cell>
        </row>
        <row r="996">
          <cell r="A996">
            <v>992</v>
          </cell>
          <cell r="B996">
            <v>5706</v>
          </cell>
          <cell r="C996" t="str">
            <v>INFANTILES</v>
          </cell>
          <cell r="E996" t="str">
            <v>2.3.9.2.01</v>
          </cell>
          <cell r="F996" t="str">
            <v>2.3.9.2.01</v>
          </cell>
          <cell r="G996" t="str">
            <v>PIZARRA DE EXHIBICIÓN BLANCA 36 X 24</v>
          </cell>
          <cell r="H996" t="str">
            <v>UD</v>
          </cell>
          <cell r="I996">
            <v>2.9806799999999996</v>
          </cell>
          <cell r="R996">
            <v>1</v>
          </cell>
        </row>
        <row r="997">
          <cell r="A997">
            <v>993</v>
          </cell>
          <cell r="B997">
            <v>5707</v>
          </cell>
          <cell r="C997" t="str">
            <v>INFANTILES</v>
          </cell>
          <cell r="E997" t="str">
            <v>2.3.9.4.01</v>
          </cell>
          <cell r="F997" t="str">
            <v>2.3.9.4.01</v>
          </cell>
          <cell r="G997" t="str">
            <v>PEGATINAS O STICKERS VARIADOS (PAQUETES)</v>
          </cell>
          <cell r="H997" t="str">
            <v>UD</v>
          </cell>
          <cell r="I997">
            <v>295</v>
          </cell>
          <cell r="R997">
            <v>10</v>
          </cell>
        </row>
        <row r="998">
          <cell r="A998">
            <v>994</v>
          </cell>
          <cell r="B998">
            <v>5708</v>
          </cell>
          <cell r="C998" t="str">
            <v>INFANTILES</v>
          </cell>
          <cell r="E998" t="str">
            <v>2.3.9.4.01</v>
          </cell>
          <cell r="F998" t="str">
            <v>2.3.9.4.01</v>
          </cell>
          <cell r="G998" t="str">
            <v>ACETATO 8 1/2 X 11</v>
          </cell>
          <cell r="H998" t="str">
            <v>UD</v>
          </cell>
          <cell r="I998">
            <v>59</v>
          </cell>
          <cell r="R998">
            <v>50</v>
          </cell>
        </row>
        <row r="999">
          <cell r="A999">
            <v>995</v>
          </cell>
          <cell r="B999">
            <v>5709</v>
          </cell>
          <cell r="C999" t="str">
            <v>IMPRESOS</v>
          </cell>
          <cell r="E999" t="str">
            <v>2.2.2.2.01</v>
          </cell>
          <cell r="F999" t="str">
            <v>2.2.2.2.01</v>
          </cell>
          <cell r="G999" t="str">
            <v>LIBRO 8: CUENTOS PARA TODA LA VIDA, GENERO POESIA</v>
          </cell>
          <cell r="H999" t="str">
            <v>UD</v>
          </cell>
          <cell r="I999">
            <v>183.92</v>
          </cell>
          <cell r="R999">
            <v>0</v>
          </cell>
        </row>
        <row r="1000">
          <cell r="A1000">
            <v>996</v>
          </cell>
          <cell r="B1000">
            <v>5710</v>
          </cell>
          <cell r="C1000" t="str">
            <v>IMPRESOS</v>
          </cell>
          <cell r="E1000" t="str">
            <v>2.2.2.2.01</v>
          </cell>
          <cell r="F1000" t="str">
            <v>2.2.2.2.01</v>
          </cell>
          <cell r="G1000" t="str">
            <v>LIBRO 4: DE DONDE VINO LA GENTE GENERO NARRATIVA</v>
          </cell>
          <cell r="H1000" t="str">
            <v>UD</v>
          </cell>
          <cell r="I1000">
            <v>207.85</v>
          </cell>
          <cell r="R1000">
            <v>0</v>
          </cell>
        </row>
        <row r="1001">
          <cell r="A1001">
            <v>997</v>
          </cell>
          <cell r="B1001">
            <v>5711</v>
          </cell>
          <cell r="C1001" t="str">
            <v>IMPRESOS</v>
          </cell>
          <cell r="E1001" t="str">
            <v>2.2.2.2.01</v>
          </cell>
          <cell r="F1001" t="str">
            <v>2.2.2.2.01</v>
          </cell>
          <cell r="G1001" t="str">
            <v>LIBRO 10: LA OTRA HISTORIA DOMINICANA, GENERO  ENSAYO</v>
          </cell>
          <cell r="H1001" t="str">
            <v>UD</v>
          </cell>
          <cell r="I1001">
            <v>721.61</v>
          </cell>
          <cell r="R1001">
            <v>0</v>
          </cell>
        </row>
        <row r="1002">
          <cell r="A1002">
            <v>998</v>
          </cell>
          <cell r="B1002">
            <v>5712</v>
          </cell>
          <cell r="C1002" t="str">
            <v>IMPRESOS</v>
          </cell>
          <cell r="E1002" t="str">
            <v>2.2.2.2.01</v>
          </cell>
          <cell r="F1002" t="str">
            <v>2.2.2.2.01</v>
          </cell>
          <cell r="G1002" t="str">
            <v>CERTIFICADOS FITE EN OPALINA 8,5X11</v>
          </cell>
          <cell r="H1002" t="str">
            <v>UD</v>
          </cell>
          <cell r="I1002">
            <v>0</v>
          </cell>
          <cell r="R1002">
            <v>18</v>
          </cell>
        </row>
        <row r="1003">
          <cell r="A1003">
            <v>999</v>
          </cell>
          <cell r="B1003">
            <v>5713</v>
          </cell>
          <cell r="C1003" t="str">
            <v>IMPRESOS</v>
          </cell>
          <cell r="E1003" t="str">
            <v>2.2.2.2.01</v>
          </cell>
          <cell r="F1003" t="str">
            <v>2.2.2.2.01</v>
          </cell>
          <cell r="G1003" t="str">
            <v>SELLO SHINY REDONDO R-542 42MM 1,66 PULG</v>
          </cell>
          <cell r="H1003" t="str">
            <v>UD</v>
          </cell>
          <cell r="I1003">
            <v>1980.0282</v>
          </cell>
          <cell r="R1003">
            <v>12</v>
          </cell>
        </row>
        <row r="1004">
          <cell r="A1004">
            <v>1000</v>
          </cell>
          <cell r="B1004">
            <v>5714</v>
          </cell>
          <cell r="C1004" t="str">
            <v>IMPRESOS</v>
          </cell>
          <cell r="E1004" t="str">
            <v>2.3.9.9.05</v>
          </cell>
          <cell r="F1004" t="str">
            <v>2.3.9.9.05</v>
          </cell>
          <cell r="G1004" t="str">
            <v>HABLADORES HORIZONTAL 8,5X11</v>
          </cell>
          <cell r="H1004" t="str">
            <v>UD</v>
          </cell>
          <cell r="I1004">
            <v>0</v>
          </cell>
          <cell r="R1004">
            <v>94</v>
          </cell>
        </row>
        <row r="1005">
          <cell r="A1005">
            <v>1001</v>
          </cell>
          <cell r="B1005">
            <v>5715</v>
          </cell>
          <cell r="C1005" t="str">
            <v>IMPRESOS</v>
          </cell>
          <cell r="E1005" t="str">
            <v>2.3.3.3.01</v>
          </cell>
          <cell r="F1005" t="str">
            <v>2.3.3.3.01</v>
          </cell>
          <cell r="G1005" t="str">
            <v xml:space="preserve">BLOC SOUVENIR STICKY NOTE DE 4¨X 6¨, 50 HOJAS PAPEL OFFSET FSC 50# IMPRESO FULL COLOR CADA HOJA </v>
          </cell>
          <cell r="H1005" t="str">
            <v>UD</v>
          </cell>
          <cell r="I1005">
            <v>495.6</v>
          </cell>
          <cell r="R1005">
            <v>250</v>
          </cell>
        </row>
        <row r="1006">
          <cell r="A1006">
            <v>1002</v>
          </cell>
          <cell r="B1006">
            <v>5716</v>
          </cell>
          <cell r="C1006" t="str">
            <v>IMPRESOS</v>
          </cell>
          <cell r="E1006" t="str">
            <v>2.3.9.6.01</v>
          </cell>
          <cell r="F1006" t="str">
            <v>2.3.9.6.01</v>
          </cell>
          <cell r="G1006" t="str">
            <v>CAJA 2X4 DE METAL 3/4</v>
          </cell>
          <cell r="H1006" t="str">
            <v>UD</v>
          </cell>
          <cell r="I1006">
            <v>34.22</v>
          </cell>
          <cell r="R1006">
            <v>100</v>
          </cell>
        </row>
        <row r="1007">
          <cell r="A1007">
            <v>1003</v>
          </cell>
          <cell r="B1007">
            <v>5717</v>
          </cell>
          <cell r="C1007" t="str">
            <v>FERRETERIA</v>
          </cell>
          <cell r="E1007" t="str">
            <v>2.3.9.9.04</v>
          </cell>
          <cell r="F1007" t="str">
            <v>2.3.9.9.04</v>
          </cell>
          <cell r="G1007" t="str">
            <v xml:space="preserve">BOTA DE PVC S5, (3-SIZE:40)(2-SIZE:41)(4-SIZE:42)(1-SIZE:45), COLOR NEGRA CON PROTECCION PUNTERA Y PLANTILLA DE METAL, ANTIDESLIZANTE, REF SH2045 MARCA COSMO </v>
          </cell>
          <cell r="H1007" t="str">
            <v>UD</v>
          </cell>
          <cell r="I1007">
            <v>700.92</v>
          </cell>
          <cell r="R1007">
            <v>0</v>
          </cell>
        </row>
        <row r="1008">
          <cell r="A1008">
            <v>1004</v>
          </cell>
          <cell r="B1008">
            <v>5718</v>
          </cell>
          <cell r="C1008" t="str">
            <v>FERRETERIA</v>
          </cell>
          <cell r="E1008" t="str">
            <v>2.3.9.9.04</v>
          </cell>
          <cell r="F1008" t="str">
            <v>2.3.9.9.04</v>
          </cell>
          <cell r="G1008" t="str">
            <v>BOTA DE SEGURIDAD S3 CON PUNTERA Y PLANTILLA METALICA COLOR: NEGRA MODELO:LUGANO MARCA:EXENA ITALIA</v>
          </cell>
          <cell r="H1008" t="str">
            <v>UD</v>
          </cell>
          <cell r="I1008">
            <v>1531.6399999999999</v>
          </cell>
          <cell r="R1008">
            <v>0</v>
          </cell>
        </row>
        <row r="1009">
          <cell r="A1009">
            <v>1005</v>
          </cell>
          <cell r="B1009">
            <v>5719</v>
          </cell>
          <cell r="C1009" t="str">
            <v>FERRETERIA</v>
          </cell>
          <cell r="E1009" t="str">
            <v>2.3.9.9.04</v>
          </cell>
          <cell r="F1009" t="str">
            <v>2.3.9.9.04</v>
          </cell>
          <cell r="G1009" t="str">
            <v>FAJA INDUSTRIAL SACROLUMBAR NARANJA/NEGRA CON TIRANTE REGULARES Y AJUSTE DE VELCRO, MOD.SH1326 (10-SIZE: M)(SIZE: 15-L) (SIZE:8- XL) (SIZE: 3-XXL)</v>
          </cell>
          <cell r="H1009" t="str">
            <v>UD</v>
          </cell>
          <cell r="I1009">
            <v>548.70000000000005</v>
          </cell>
          <cell r="R1009">
            <v>0</v>
          </cell>
        </row>
        <row r="1010">
          <cell r="A1010">
            <v>1006</v>
          </cell>
          <cell r="B1010">
            <v>5720</v>
          </cell>
          <cell r="C1010" t="str">
            <v>IMPRESOS</v>
          </cell>
          <cell r="E1010" t="str">
            <v>2.2.2.2.01</v>
          </cell>
          <cell r="F1010" t="str">
            <v>2.2.2.2.01</v>
          </cell>
          <cell r="G1010" t="str">
            <v>LIBRO 7: POEMAS DE OFICIO DIARIO. GENERO POESIA</v>
          </cell>
          <cell r="H1010" t="str">
            <v>UD</v>
          </cell>
          <cell r="I1010">
            <v>217.02559999999997</v>
          </cell>
          <cell r="R1010">
            <v>0</v>
          </cell>
        </row>
        <row r="1011">
          <cell r="A1011">
            <v>1007</v>
          </cell>
          <cell r="B1011">
            <v>5721</v>
          </cell>
          <cell r="C1011" t="str">
            <v>IMPRESOS</v>
          </cell>
          <cell r="E1011" t="str">
            <v>2.2.2.2.01</v>
          </cell>
          <cell r="F1011" t="str">
            <v>2.2.2.2.01</v>
          </cell>
          <cell r="G1011" t="str">
            <v>LIBRO 14: BIOGRAFIA MOYA PONS, GENERO HIBRIDO</v>
          </cell>
          <cell r="H1011" t="str">
            <v>UD</v>
          </cell>
          <cell r="I1011">
            <v>415.31279999999998</v>
          </cell>
          <cell r="R1011">
            <v>0</v>
          </cell>
        </row>
        <row r="1012">
          <cell r="A1012">
            <v>1008</v>
          </cell>
          <cell r="B1012">
            <v>5722</v>
          </cell>
          <cell r="C1012" t="str">
            <v>ELECTRICOS</v>
          </cell>
          <cell r="E1012" t="str">
            <v>2.3.9.6.01</v>
          </cell>
          <cell r="F1012" t="str">
            <v>2.3.9.6.01</v>
          </cell>
          <cell r="G1012" t="str">
            <v>CABLE DMX DE 100</v>
          </cell>
          <cell r="H1012" t="str">
            <v>UD</v>
          </cell>
          <cell r="I1012">
            <v>4653.92</v>
          </cell>
          <cell r="R1012">
            <v>0</v>
          </cell>
        </row>
        <row r="1013">
          <cell r="A1013">
            <v>1009</v>
          </cell>
          <cell r="B1013">
            <v>5723</v>
          </cell>
          <cell r="C1013" t="str">
            <v xml:space="preserve">MOBILIARIO </v>
          </cell>
          <cell r="E1013" t="str">
            <v>2.6.1.1.01</v>
          </cell>
          <cell r="F1013" t="str">
            <v>2.6.1.1.01</v>
          </cell>
          <cell r="G1013" t="str">
            <v xml:space="preserve">SILLA PLASTICA ENTERA SIN BRAZO </v>
          </cell>
          <cell r="H1013" t="str">
            <v>UD</v>
          </cell>
          <cell r="I1013">
            <v>1067.9000000000001</v>
          </cell>
          <cell r="R1013">
            <v>0</v>
          </cell>
        </row>
        <row r="1014">
          <cell r="A1014">
            <v>1010</v>
          </cell>
          <cell r="B1014">
            <v>5724</v>
          </cell>
          <cell r="C1014" t="str">
            <v xml:space="preserve">MOBILIARIO </v>
          </cell>
          <cell r="E1014" t="str">
            <v>2.6.1.1.01</v>
          </cell>
          <cell r="F1014" t="str">
            <v>2.6.1.1.01</v>
          </cell>
          <cell r="G1014" t="str">
            <v xml:space="preserve">SILLA BLANCA SIN BRAZO </v>
          </cell>
          <cell r="H1014" t="str">
            <v>UD</v>
          </cell>
          <cell r="I1014">
            <v>1522.2</v>
          </cell>
          <cell r="R1014">
            <v>0</v>
          </cell>
        </row>
        <row r="1015">
          <cell r="A1015">
            <v>1011</v>
          </cell>
          <cell r="B1015">
            <v>5725</v>
          </cell>
          <cell r="C1015" t="str">
            <v xml:space="preserve">MOBILIARIO </v>
          </cell>
          <cell r="E1015" t="str">
            <v>2.6.1.1.01</v>
          </cell>
          <cell r="F1015" t="str">
            <v>2.6.1.1.01</v>
          </cell>
          <cell r="G1015" t="str">
            <v xml:space="preserve">MESA PLEGABLE PEQUEÑA INFANTILES </v>
          </cell>
          <cell r="H1015" t="str">
            <v>UD</v>
          </cell>
          <cell r="I1015">
            <v>3718.1800000000003</v>
          </cell>
          <cell r="R1015">
            <v>0</v>
          </cell>
        </row>
        <row r="1016">
          <cell r="A1016">
            <v>1012</v>
          </cell>
          <cell r="B1016">
            <v>5726</v>
          </cell>
          <cell r="C1016" t="str">
            <v xml:space="preserve">MOBILIARIO </v>
          </cell>
          <cell r="E1016" t="str">
            <v>2.6.1.1.01</v>
          </cell>
          <cell r="F1016" t="str">
            <v>2.6.1.1.01</v>
          </cell>
          <cell r="G1016" t="str">
            <v xml:space="preserve">COUNTER RECEPCION </v>
          </cell>
          <cell r="H1016" t="str">
            <v>UD</v>
          </cell>
          <cell r="I1016">
            <v>27499.994400000003</v>
          </cell>
          <cell r="R1016">
            <v>0</v>
          </cell>
        </row>
        <row r="1017">
          <cell r="A1017">
            <v>1013</v>
          </cell>
          <cell r="B1017">
            <v>5727</v>
          </cell>
          <cell r="C1017" t="str">
            <v xml:space="preserve">MOBILIARIO </v>
          </cell>
          <cell r="E1017" t="str">
            <v>2.6.1.1.01</v>
          </cell>
          <cell r="F1017" t="str">
            <v>2.6.1.1.01</v>
          </cell>
          <cell r="G1017" t="str">
            <v>MESA PLEGABLE</v>
          </cell>
          <cell r="H1017" t="str">
            <v>UD</v>
          </cell>
          <cell r="I1017">
            <v>4500.0007999999998</v>
          </cell>
          <cell r="R1017">
            <v>0</v>
          </cell>
        </row>
        <row r="1018">
          <cell r="A1018">
            <v>1014</v>
          </cell>
          <cell r="B1018">
            <v>5728</v>
          </cell>
          <cell r="C1018" t="str">
            <v>EQUIPOS</v>
          </cell>
          <cell r="E1018" t="str">
            <v>2.6.2.1.01</v>
          </cell>
          <cell r="F1018" t="str">
            <v>2.6.2.1.01</v>
          </cell>
          <cell r="G1018" t="str">
            <v xml:space="preserve">BOCINAS RECARGABLES 15¨ BLUETOOTH JVC </v>
          </cell>
          <cell r="H1018" t="str">
            <v>UD</v>
          </cell>
          <cell r="I1018">
            <v>13715.977799999999</v>
          </cell>
          <cell r="R1018">
            <v>0</v>
          </cell>
        </row>
        <row r="1019">
          <cell r="A1019">
            <v>1015</v>
          </cell>
          <cell r="B1019">
            <v>5729</v>
          </cell>
          <cell r="C1019" t="str">
            <v>EQUIPOS</v>
          </cell>
          <cell r="E1019" t="str">
            <v>2.3.9.6.01</v>
          </cell>
          <cell r="F1019" t="str">
            <v>2.3.9.6.01</v>
          </cell>
          <cell r="G1019" t="str">
            <v xml:space="preserve">LUZ MOVIBLE SPOT LED IP65 CON CONTROL DMX EN SU CASE </v>
          </cell>
          <cell r="H1019" t="str">
            <v>UD</v>
          </cell>
          <cell r="I1019">
            <v>58509.544800000003</v>
          </cell>
          <cell r="R1019">
            <v>0</v>
          </cell>
        </row>
        <row r="1020">
          <cell r="A1020">
            <v>1016</v>
          </cell>
          <cell r="B1020">
            <v>5730</v>
          </cell>
          <cell r="C1020" t="str">
            <v>EQUIPOS</v>
          </cell>
          <cell r="E1020" t="str">
            <v>2.6.2.1.01</v>
          </cell>
          <cell r="F1020" t="str">
            <v>2.6.2.1.01</v>
          </cell>
          <cell r="G1020" t="str">
            <v xml:space="preserve">PAR LED PL4X50W BLANCO FRIO CALIDO </v>
          </cell>
          <cell r="H1020" t="str">
            <v>UD</v>
          </cell>
          <cell r="I1020">
            <v>21097.691999999999</v>
          </cell>
          <cell r="R1020">
            <v>0</v>
          </cell>
        </row>
        <row r="1021">
          <cell r="A1021">
            <v>1017</v>
          </cell>
          <cell r="B1021">
            <v>5731</v>
          </cell>
          <cell r="C1021" t="str">
            <v>EQUIPOS</v>
          </cell>
          <cell r="E1021" t="str">
            <v>2.3.9.6.01</v>
          </cell>
          <cell r="F1021" t="str">
            <v>2.3.9.6.01</v>
          </cell>
          <cell r="G1021" t="str">
            <v xml:space="preserve">CLAMP PARA SUJETAR FOCOS </v>
          </cell>
          <cell r="H1021" t="str">
            <v>UD</v>
          </cell>
          <cell r="I1021">
            <v>4062.15</v>
          </cell>
          <cell r="R1021">
            <v>0</v>
          </cell>
        </row>
        <row r="1022">
          <cell r="A1022">
            <v>1018</v>
          </cell>
          <cell r="B1022">
            <v>5732</v>
          </cell>
          <cell r="C1022" t="str">
            <v>EQUIPOS</v>
          </cell>
          <cell r="E1022" t="str">
            <v>2.6.2.1.01</v>
          </cell>
          <cell r="F1022" t="str">
            <v>2.6.2.1.01</v>
          </cell>
          <cell r="G1022" t="str">
            <v>MICROFONO DE MANO PARA VOZ DINAMICO V7</v>
          </cell>
          <cell r="H1022" t="str">
            <v>UD</v>
          </cell>
          <cell r="I1022">
            <v>10009.1494</v>
          </cell>
          <cell r="R1022">
            <v>0</v>
          </cell>
        </row>
        <row r="1023">
          <cell r="A1023">
            <v>1019</v>
          </cell>
          <cell r="B1023">
            <v>5733</v>
          </cell>
          <cell r="C1023" t="str">
            <v xml:space="preserve">MOBILIARIO </v>
          </cell>
          <cell r="E1023" t="str">
            <v>2.6.1.1.01</v>
          </cell>
          <cell r="F1023" t="str">
            <v>2.6.1.1.01</v>
          </cell>
          <cell r="G1023" t="str">
            <v>LIBRERO EN MDF HIDROFUGO, COLOR BLANCO, 5 DIVISIONES, (1/2 GROSOR Y FONDO DE GROSOR 3/8). MED. 1.00 m X 2.00 m X 0.30m</v>
          </cell>
          <cell r="H1023" t="str">
            <v>UD</v>
          </cell>
          <cell r="I1023">
            <v>14945.3608</v>
          </cell>
          <cell r="R1023">
            <v>0</v>
          </cell>
        </row>
        <row r="1024">
          <cell r="A1024">
            <v>1020</v>
          </cell>
          <cell r="B1024">
            <v>5734</v>
          </cell>
          <cell r="C1024" t="str">
            <v xml:space="preserve">MOBILIARIO </v>
          </cell>
          <cell r="E1024" t="str">
            <v>2.6.1.1.01</v>
          </cell>
          <cell r="F1024" t="str">
            <v>2.6.1.1.01</v>
          </cell>
          <cell r="G1024" t="str">
            <v>LIBRERO EN MDF HIDROFUGO, COLOR BLANCO, 5 DIVISIONES, (1/2 GROSOR Y FONDO DE GROSOR 3/8). MED. 1.20m X 2m X 0.30m</v>
          </cell>
          <cell r="H1024" t="str">
            <v>UD</v>
          </cell>
          <cell r="I1024">
            <v>16145.0196</v>
          </cell>
          <cell r="R1024">
            <v>0</v>
          </cell>
        </row>
        <row r="1025">
          <cell r="A1025">
            <v>1021</v>
          </cell>
          <cell r="B1025">
            <v>5735</v>
          </cell>
          <cell r="C1025" t="str">
            <v xml:space="preserve">MOBILIARIO </v>
          </cell>
          <cell r="E1025" t="str">
            <v>2.6.1.1.01</v>
          </cell>
          <cell r="F1025" t="str">
            <v>2.6.1.1.01</v>
          </cell>
          <cell r="G1025" t="str">
            <v>LIBRERO EN MDF HIDROFUGO, COLOR BLANCO, 3 DIVISIONES, (1/2 GROSOR Y FONDO DE GROSOR 3/8). MED. 0.80m ancho x 1.0m alto</v>
          </cell>
          <cell r="H1025" t="str">
            <v>UD</v>
          </cell>
          <cell r="I1025">
            <v>11533.8392</v>
          </cell>
          <cell r="R1025">
            <v>0</v>
          </cell>
        </row>
        <row r="1026">
          <cell r="A1026">
            <v>1022</v>
          </cell>
          <cell r="B1026">
            <v>5736</v>
          </cell>
          <cell r="C1026" t="str">
            <v xml:space="preserve">MOBILIARIO </v>
          </cell>
          <cell r="E1026" t="str">
            <v>2.6.1.1.01</v>
          </cell>
          <cell r="F1026" t="str">
            <v>2.6.1.1.01</v>
          </cell>
          <cell r="G1026" t="str">
            <v>EXHIBIDOR EN MDF HIDROFUGO, COLOR BLANCO, 5 DIVISIONES, (1/2 GROSOR Y FONDO DE GROSOR 3/8). MED. 1.00 m X 2.00 m X 0.30m</v>
          </cell>
          <cell r="H1026" t="str">
            <v>UD</v>
          </cell>
          <cell r="I1026">
            <v>14945.3608</v>
          </cell>
          <cell r="R1026">
            <v>0</v>
          </cell>
        </row>
        <row r="1027">
          <cell r="A1027">
            <v>1023</v>
          </cell>
          <cell r="B1027">
            <v>5737</v>
          </cell>
          <cell r="C1027" t="str">
            <v xml:space="preserve">MOBILIARIO </v>
          </cell>
          <cell r="E1027" t="str">
            <v>2.6.1.1.01</v>
          </cell>
          <cell r="F1027" t="str">
            <v>2.6.1.1.01</v>
          </cell>
          <cell r="G1027" t="str">
            <v>EXHIBIDOR EN MDF HIDROFUGO, COLOR BLANCO, 5 DIVISIONES, (1/2 GROSOR Y FONDO DE GROSOR 3/8). MED. 1.20m X 2.0m X 0.30m</v>
          </cell>
          <cell r="H1027" t="str">
            <v>UD</v>
          </cell>
          <cell r="I1027">
            <v>16145.0196</v>
          </cell>
          <cell r="R1027">
            <v>0</v>
          </cell>
        </row>
        <row r="1028">
          <cell r="A1028">
            <v>1024</v>
          </cell>
          <cell r="B1028">
            <v>5738</v>
          </cell>
          <cell r="C1028" t="str">
            <v xml:space="preserve">MOBILIARIO </v>
          </cell>
          <cell r="E1028" t="str">
            <v>2.6.1.1.01</v>
          </cell>
          <cell r="F1028" t="str">
            <v>2.6.1.1.01</v>
          </cell>
          <cell r="G1028" t="str">
            <v>EXHIBIDOR EN MDF HIDROFUGO, COLOR BLANCO, 3 DIVISIONES, (1/2 GROSOR Y FONDO DE GROSOR 3/8). MED. 0.80" ancho x 1.0" alto</v>
          </cell>
          <cell r="H1028" t="str">
            <v>UD</v>
          </cell>
          <cell r="I1028">
            <v>11533.8392</v>
          </cell>
          <cell r="R1028">
            <v>0</v>
          </cell>
        </row>
        <row r="1029">
          <cell r="A1029">
            <v>1025</v>
          </cell>
          <cell r="B1029">
            <v>5739</v>
          </cell>
          <cell r="C1029" t="str">
            <v>IMPRESOS</v>
          </cell>
          <cell r="E1029" t="str">
            <v>2.3.9.9.05</v>
          </cell>
          <cell r="F1029" t="str">
            <v>2.3.9.9.05</v>
          </cell>
          <cell r="G1029" t="str">
            <v>POLOSHIRT EN DRY FIT COLOR NOCHE ESTRELLADA SG 
SIZE: #16 (12) , #18 (31), S-(33) M-(30) L-(62) XL-(16), 2XL-(8)</v>
          </cell>
          <cell r="H1029" t="str">
            <v>UD</v>
          </cell>
          <cell r="I1029">
            <v>584.1</v>
          </cell>
          <cell r="R1029">
            <v>0</v>
          </cell>
        </row>
        <row r="1030">
          <cell r="A1030">
            <v>1026</v>
          </cell>
          <cell r="B1030">
            <v>5740</v>
          </cell>
          <cell r="C1030" t="str">
            <v>IMPRESOS</v>
          </cell>
          <cell r="E1030" t="str">
            <v>2.3.9.9.05</v>
          </cell>
          <cell r="F1030" t="str">
            <v>2.3.9.9.05</v>
          </cell>
          <cell r="G1030" t="str">
            <v>CAMISAS TIPO COLUMBIA COLOR BLANCO SG 
WOMEN SIZE: M-(2), L-(4), XL-(2)
MEN SIZE: S-(2)</v>
          </cell>
          <cell r="H1030" t="str">
            <v>UD</v>
          </cell>
          <cell r="I1030">
            <v>1888</v>
          </cell>
          <cell r="R1030">
            <v>0</v>
          </cell>
        </row>
        <row r="1031">
          <cell r="A1031">
            <v>1027</v>
          </cell>
          <cell r="B1031">
            <v>5741</v>
          </cell>
          <cell r="C1031" t="str">
            <v>IMPRESOS</v>
          </cell>
          <cell r="E1031" t="str">
            <v>2.2.2.2.01</v>
          </cell>
          <cell r="F1031" t="str">
            <v>2.2.2.2.01</v>
          </cell>
          <cell r="G1031" t="str">
            <v xml:space="preserve">STICKERS DE PARQUEO AUTORIZADO CON COLOR AZUL </v>
          </cell>
          <cell r="H1031" t="str">
            <v>UD</v>
          </cell>
          <cell r="I1031">
            <v>0</v>
          </cell>
          <cell r="R1031">
            <v>150</v>
          </cell>
        </row>
        <row r="1032">
          <cell r="A1032">
            <v>1028</v>
          </cell>
          <cell r="B1032">
            <v>5742</v>
          </cell>
          <cell r="C1032" t="str">
            <v>IMPRESOS</v>
          </cell>
          <cell r="E1032" t="str">
            <v>2.2.2.2.01</v>
          </cell>
          <cell r="F1032" t="str">
            <v>2.2.2.2.01</v>
          </cell>
          <cell r="G1032" t="str">
            <v>STICKERS DE PARQUEO AUTORIZADO CON COLOR AMARILLO</v>
          </cell>
          <cell r="H1032" t="str">
            <v>UD</v>
          </cell>
          <cell r="I1032">
            <v>0</v>
          </cell>
          <cell r="R1032">
            <v>50</v>
          </cell>
        </row>
        <row r="1033">
          <cell r="A1033">
            <v>1029</v>
          </cell>
          <cell r="B1033">
            <v>5743</v>
          </cell>
          <cell r="C1033" t="str">
            <v>IMPRESOS</v>
          </cell>
          <cell r="E1033" t="str">
            <v>2.2.2.2.01</v>
          </cell>
          <cell r="F1033" t="str">
            <v>2.2.2.2.01</v>
          </cell>
          <cell r="G1033" t="str">
            <v>STICKERS DE PARQUEO AUTORIZADO CON COLOR ROJO</v>
          </cell>
          <cell r="H1033" t="str">
            <v>UD</v>
          </cell>
          <cell r="I1033">
            <v>0</v>
          </cell>
          <cell r="R1033">
            <v>150</v>
          </cell>
        </row>
        <row r="1034">
          <cell r="A1034">
            <v>1030</v>
          </cell>
          <cell r="B1034">
            <v>5744</v>
          </cell>
          <cell r="C1034" t="str">
            <v>IMPRESOS</v>
          </cell>
          <cell r="E1034" t="str">
            <v>2.2.2.2.01</v>
          </cell>
          <cell r="F1034" t="str">
            <v>2.2.2.2.01</v>
          </cell>
          <cell r="G1034" t="str">
            <v xml:space="preserve">STICKERS DE VEHICULO  AUTORIZADO CON COLOR BLANCO </v>
          </cell>
          <cell r="H1034" t="str">
            <v>UD</v>
          </cell>
          <cell r="I1034">
            <v>0</v>
          </cell>
          <cell r="R1034">
            <v>150</v>
          </cell>
        </row>
        <row r="1035">
          <cell r="A1035">
            <v>1031</v>
          </cell>
          <cell r="B1035">
            <v>5745</v>
          </cell>
          <cell r="C1035" t="str">
            <v>IMPRESOS</v>
          </cell>
          <cell r="E1035" t="str">
            <v>2.2.2.2.01</v>
          </cell>
          <cell r="F1035" t="str">
            <v>2.2.2.2.01</v>
          </cell>
          <cell r="G1035" t="str">
            <v xml:space="preserve">HABLADORES VERTICALES </v>
          </cell>
          <cell r="H1035" t="str">
            <v>UD</v>
          </cell>
          <cell r="I1035">
            <v>0</v>
          </cell>
          <cell r="R1035">
            <v>6</v>
          </cell>
        </row>
        <row r="1036">
          <cell r="A1036">
            <v>1032</v>
          </cell>
          <cell r="B1036">
            <v>5746</v>
          </cell>
          <cell r="C1036" t="str">
            <v>FERRETERIA</v>
          </cell>
          <cell r="E1036" t="str">
            <v>2.6.1.4.01</v>
          </cell>
          <cell r="F1036" t="str">
            <v>2.6.1.4.01</v>
          </cell>
          <cell r="G1036" t="str">
            <v xml:space="preserve">ASPIRADORA DE 20 LITROS MINIMO 1300WATTS EXTENSOR DE MANGUERA Y 2 FILTRO DE REEMPLAZO </v>
          </cell>
          <cell r="H1036" t="str">
            <v>UD</v>
          </cell>
          <cell r="I1036">
            <v>7678.26</v>
          </cell>
          <cell r="R1036">
            <v>0</v>
          </cell>
        </row>
        <row r="1037">
          <cell r="A1037">
            <v>1033</v>
          </cell>
          <cell r="B1037">
            <v>5747</v>
          </cell>
          <cell r="C1037" t="str">
            <v>FERRETERIA</v>
          </cell>
          <cell r="E1037" t="str">
            <v>2.6.5.7.01</v>
          </cell>
          <cell r="F1037" t="str">
            <v>2.6.5.7.01</v>
          </cell>
          <cell r="G1037" t="str">
            <v>ALICATE DE PRESION CURVO DE 7¨</v>
          </cell>
          <cell r="H1037" t="str">
            <v>UD</v>
          </cell>
          <cell r="I1037">
            <v>528.64</v>
          </cell>
          <cell r="R1037">
            <v>0</v>
          </cell>
        </row>
        <row r="1038">
          <cell r="A1038">
            <v>1034</v>
          </cell>
          <cell r="B1038">
            <v>5748</v>
          </cell>
          <cell r="C1038" t="str">
            <v>FERRETERIA</v>
          </cell>
          <cell r="E1038" t="str">
            <v>2.6.5.7.01</v>
          </cell>
          <cell r="F1038" t="str">
            <v>2.6.5.7.01</v>
          </cell>
          <cell r="G1038" t="str">
            <v xml:space="preserve">ESCALERA TIPO TIJERA FIBRA DE VIDRIO DE 12 PIES </v>
          </cell>
          <cell r="H1038" t="str">
            <v>UD</v>
          </cell>
          <cell r="I1038">
            <v>21948</v>
          </cell>
          <cell r="R1038">
            <v>2</v>
          </cell>
        </row>
        <row r="1039">
          <cell r="A1039">
            <v>1035</v>
          </cell>
          <cell r="B1039">
            <v>5749</v>
          </cell>
          <cell r="C1039" t="str">
            <v>FERRETERIA</v>
          </cell>
          <cell r="E1039" t="str">
            <v>2.6.5.7.01</v>
          </cell>
          <cell r="F1039" t="str">
            <v>2.6.5.7.01</v>
          </cell>
          <cell r="G1039" t="str">
            <v xml:space="preserve">NIVEL DE ALUMINIO DE 18¨ 2 GOTAS </v>
          </cell>
          <cell r="H1039" t="str">
            <v>UD</v>
          </cell>
          <cell r="I1039">
            <v>472</v>
          </cell>
          <cell r="R1039">
            <v>0</v>
          </cell>
        </row>
        <row r="1040">
          <cell r="A1040">
            <v>1036</v>
          </cell>
          <cell r="B1040">
            <v>5750</v>
          </cell>
          <cell r="C1040" t="str">
            <v>FERRETERIA</v>
          </cell>
          <cell r="E1040" t="str">
            <v>2.3.7.1.05</v>
          </cell>
          <cell r="F1040" t="str">
            <v>2.3.7.1.05</v>
          </cell>
          <cell r="G1040" t="str">
            <v xml:space="preserve">ACEITE PENETRANTE 3 EN 1 FLOTA TODO DE 8 OZ </v>
          </cell>
          <cell r="H1040" t="str">
            <v>UD</v>
          </cell>
          <cell r="I1040">
            <v>253.70000000000002</v>
          </cell>
          <cell r="R1040">
            <v>26</v>
          </cell>
        </row>
        <row r="1041">
          <cell r="A1041">
            <v>1037</v>
          </cell>
          <cell r="B1041">
            <v>5751</v>
          </cell>
          <cell r="C1041" t="str">
            <v>FERRETERIA</v>
          </cell>
          <cell r="E1041" t="str">
            <v>2.6.5.7.01</v>
          </cell>
          <cell r="F1041" t="str">
            <v>2.6.5.7.01</v>
          </cell>
          <cell r="G1041" t="str">
            <v xml:space="preserve">ESCALERA DE EXTENSION DE 20 PIES EN FIBRA DE VIDRIO </v>
          </cell>
          <cell r="H1041" t="str">
            <v>UD</v>
          </cell>
          <cell r="I1041">
            <v>22651.279999999999</v>
          </cell>
          <cell r="R1041">
            <v>0</v>
          </cell>
        </row>
        <row r="1042">
          <cell r="A1042">
            <v>1038</v>
          </cell>
          <cell r="B1042">
            <v>5752</v>
          </cell>
          <cell r="C1042" t="str">
            <v>FERRETERIA</v>
          </cell>
          <cell r="E1042" t="str">
            <v>2.6.5.7.01</v>
          </cell>
          <cell r="F1042" t="str">
            <v>2.6.5.7.01</v>
          </cell>
          <cell r="G1042" t="str">
            <v>ALICATE MECANICO DE 8¨</v>
          </cell>
          <cell r="H1042" t="str">
            <v>UD</v>
          </cell>
          <cell r="I1042">
            <v>165.2</v>
          </cell>
          <cell r="R1042">
            <v>0</v>
          </cell>
        </row>
        <row r="1043">
          <cell r="A1043">
            <v>1039</v>
          </cell>
          <cell r="B1043">
            <v>5753</v>
          </cell>
          <cell r="C1043" t="str">
            <v>FERRETERIA</v>
          </cell>
          <cell r="E1043" t="str">
            <v>2.6.5.7.01</v>
          </cell>
          <cell r="F1043" t="str">
            <v>2.6.5.7.01</v>
          </cell>
          <cell r="G1043" t="str">
            <v>KIT DE GUANTES DE SEGURIDAD ELECTRICAS NOVAX CLASE 00 (GOMA DIELECTRICO + PROTECCION)-14", PUÑO RECTO (SIZE 9 Y 10)-150-SK-00-14/10</v>
          </cell>
          <cell r="H1043" t="str">
            <v>UD</v>
          </cell>
          <cell r="I1043">
            <v>18821</v>
          </cell>
          <cell r="R1043">
            <v>8</v>
          </cell>
        </row>
        <row r="1044">
          <cell r="A1044">
            <v>1040</v>
          </cell>
          <cell r="B1044">
            <v>5754</v>
          </cell>
          <cell r="C1044" t="str">
            <v>FERRETERIA</v>
          </cell>
          <cell r="E1044" t="str">
            <v>2.6.5.7.01</v>
          </cell>
          <cell r="F1044" t="str">
            <v>2.6.5.7.01</v>
          </cell>
          <cell r="G1044" t="str">
            <v>CONTACTOR ELECTRICO 3P DE 40 AMP.24V</v>
          </cell>
          <cell r="H1044" t="str">
            <v>UD</v>
          </cell>
          <cell r="I1044">
            <v>1089.1400000000001</v>
          </cell>
          <cell r="R1044">
            <v>3</v>
          </cell>
        </row>
        <row r="1045">
          <cell r="A1045">
            <v>1041</v>
          </cell>
          <cell r="B1045">
            <v>5755</v>
          </cell>
          <cell r="C1045" t="str">
            <v>EQUIPOS</v>
          </cell>
          <cell r="E1045" t="str">
            <v>2.6.2.1.01</v>
          </cell>
          <cell r="F1045" t="str">
            <v>2.6.2.1.01</v>
          </cell>
          <cell r="G1045" t="str">
            <v xml:space="preserve">PROYECTOR-ELIPSOIDAL IP20, SHEHDS LEKO </v>
          </cell>
          <cell r="H1045" t="str">
            <v>UD</v>
          </cell>
          <cell r="I1045">
            <v>43390.724000000002</v>
          </cell>
          <cell r="R1045">
            <v>0</v>
          </cell>
        </row>
        <row r="1046">
          <cell r="A1046">
            <v>1042</v>
          </cell>
          <cell r="B1046">
            <v>5756</v>
          </cell>
          <cell r="C1046" t="str">
            <v>EQUIPOS</v>
          </cell>
          <cell r="E1046" t="str">
            <v>2.6.5.5.01</v>
          </cell>
          <cell r="F1046" t="str">
            <v>2.6.5.5.01</v>
          </cell>
          <cell r="G1046" t="str">
            <v>RADIO COSMOS COS-D1 DUAL BAND</v>
          </cell>
          <cell r="H1046" t="str">
            <v>UD</v>
          </cell>
          <cell r="I1046">
            <v>11033</v>
          </cell>
          <cell r="R1046">
            <v>0</v>
          </cell>
        </row>
        <row r="1047">
          <cell r="A1047">
            <v>1043</v>
          </cell>
          <cell r="B1047">
            <v>5757</v>
          </cell>
          <cell r="C1047" t="str">
            <v>EQUIPOS</v>
          </cell>
          <cell r="E1047" t="str">
            <v>2.3.9.8.02</v>
          </cell>
          <cell r="F1047" t="str">
            <v>2.3.9.8.02</v>
          </cell>
          <cell r="G1047" t="str">
            <v>HANDSFREE CON TUBO ACÚSTICO.</v>
          </cell>
          <cell r="H1047" t="str">
            <v>UD</v>
          </cell>
          <cell r="I1047">
            <v>1003</v>
          </cell>
          <cell r="R1047">
            <v>0</v>
          </cell>
        </row>
        <row r="1048">
          <cell r="A1048">
            <v>1044</v>
          </cell>
          <cell r="B1048">
            <v>5758</v>
          </cell>
          <cell r="C1048" t="str">
            <v>EQUIPOS</v>
          </cell>
          <cell r="E1048" t="str">
            <v>2.6.1.3.01</v>
          </cell>
          <cell r="F1048" t="str">
            <v>2.6.1.3.01</v>
          </cell>
          <cell r="G1048" t="str">
            <v xml:space="preserve">V-COUNT NANO OUTDOOR 3D PEOPLE COUNTING SENSOR </v>
          </cell>
          <cell r="H1048" t="b">
            <v>0</v>
          </cell>
          <cell r="I1048">
            <v>117056</v>
          </cell>
          <cell r="R1048">
            <v>0</v>
          </cell>
        </row>
        <row r="1049">
          <cell r="A1049">
            <v>1045</v>
          </cell>
          <cell r="B1049">
            <v>5759</v>
          </cell>
          <cell r="C1049" t="str">
            <v>EQUIPOS</v>
          </cell>
          <cell r="E1049" t="str">
            <v>2.6.1.3.01</v>
          </cell>
          <cell r="F1049" t="str">
            <v>2.6.1.3.01</v>
          </cell>
          <cell r="G1049" t="str">
            <v xml:space="preserve">POE SPLITTER STANDARD </v>
          </cell>
          <cell r="H1049" t="str">
            <v>UD</v>
          </cell>
          <cell r="I1049">
            <v>5664</v>
          </cell>
          <cell r="R1049">
            <v>0</v>
          </cell>
        </row>
        <row r="1050">
          <cell r="A1050">
            <v>1046</v>
          </cell>
          <cell r="B1050">
            <v>5760</v>
          </cell>
          <cell r="C1050" t="str">
            <v>FERRETERIA</v>
          </cell>
          <cell r="E1050" t="str">
            <v>2.6.1.1.01</v>
          </cell>
          <cell r="F1050" t="str">
            <v>2.6.1.1.01</v>
          </cell>
          <cell r="G1050" t="str">
            <v xml:space="preserve">CUERPO DE ANDAMIOS COMPLETO </v>
          </cell>
          <cell r="H1050" t="str">
            <v>UD</v>
          </cell>
          <cell r="I1050">
            <v>33040</v>
          </cell>
          <cell r="R1050">
            <v>1</v>
          </cell>
        </row>
        <row r="1051">
          <cell r="A1051">
            <v>1047</v>
          </cell>
          <cell r="B1051">
            <v>5761</v>
          </cell>
          <cell r="C1051" t="str">
            <v>FERRETERIA</v>
          </cell>
          <cell r="E1051" t="str">
            <v>2.6.5.7.01</v>
          </cell>
          <cell r="F1051" t="str">
            <v>2.6.5.7.01</v>
          </cell>
          <cell r="G1051" t="str">
            <v xml:space="preserve">ESCALERA TIPO TIJERA 28 PIES EN FIBRA DE VIDRIO </v>
          </cell>
          <cell r="H1051" t="str">
            <v>UD</v>
          </cell>
          <cell r="I1051">
            <v>38108.1</v>
          </cell>
          <cell r="R1051">
            <v>0</v>
          </cell>
        </row>
        <row r="1052">
          <cell r="A1052">
            <v>1048</v>
          </cell>
          <cell r="B1052">
            <v>5762</v>
          </cell>
          <cell r="C1052" t="str">
            <v>FERRETERIA</v>
          </cell>
          <cell r="E1052" t="str">
            <v>2.6.4.6.01</v>
          </cell>
          <cell r="F1052" t="str">
            <v>2.6.4.6.01</v>
          </cell>
          <cell r="G1052" t="str">
            <v xml:space="preserve">CARRITO DE CARGA DE 3 POSICIONES </v>
          </cell>
          <cell r="H1052" t="str">
            <v>UD</v>
          </cell>
          <cell r="I1052">
            <v>17139.5</v>
          </cell>
          <cell r="R1052">
            <v>0</v>
          </cell>
        </row>
        <row r="1053">
          <cell r="A1053">
            <v>1049</v>
          </cell>
          <cell r="B1053">
            <v>5763</v>
          </cell>
          <cell r="C1053" t="str">
            <v>FERRETERIA</v>
          </cell>
          <cell r="E1053" t="str">
            <v>2.3.1.4.01</v>
          </cell>
          <cell r="F1053" t="str">
            <v>2.3.1.4.01</v>
          </cell>
          <cell r="G1053" t="str">
            <v>ENLATE 1 X 4 X 12</v>
          </cell>
          <cell r="H1053" t="str">
            <v>UD</v>
          </cell>
          <cell r="I1053">
            <v>1799.5</v>
          </cell>
          <cell r="R1053">
            <v>5</v>
          </cell>
        </row>
        <row r="1054">
          <cell r="A1054">
            <v>1050</v>
          </cell>
          <cell r="B1054">
            <v>5764</v>
          </cell>
          <cell r="C1054" t="str">
            <v>FERRETERIA</v>
          </cell>
          <cell r="E1054" t="str">
            <v>2.3.1.4.01</v>
          </cell>
          <cell r="F1054" t="str">
            <v>2.3.1.4.01</v>
          </cell>
          <cell r="G1054" t="str">
            <v>PLANCHA MDF DE 1/4</v>
          </cell>
          <cell r="H1054" t="str">
            <v>UD</v>
          </cell>
          <cell r="I1054">
            <v>4200.8</v>
          </cell>
          <cell r="R1054">
            <v>0</v>
          </cell>
        </row>
        <row r="1055">
          <cell r="A1055">
            <v>1051</v>
          </cell>
          <cell r="B1055">
            <v>5765</v>
          </cell>
          <cell r="C1055" t="str">
            <v>FERRETERIA</v>
          </cell>
          <cell r="E1055" t="str">
            <v>2.3.6.4.06</v>
          </cell>
          <cell r="F1055" t="str">
            <v>2.3.6.4.06</v>
          </cell>
          <cell r="G1055" t="str">
            <v>LIJA DE ESMERIL GR60</v>
          </cell>
          <cell r="H1055" t="str">
            <v>UD</v>
          </cell>
          <cell r="I1055">
            <v>194.7</v>
          </cell>
          <cell r="R1055">
            <v>0</v>
          </cell>
        </row>
        <row r="1056">
          <cell r="A1056">
            <v>1052</v>
          </cell>
          <cell r="B1056">
            <v>5766</v>
          </cell>
          <cell r="C1056" t="str">
            <v>FERRETERIA</v>
          </cell>
          <cell r="E1056" t="str">
            <v>2.3.6.4.06</v>
          </cell>
          <cell r="F1056" t="str">
            <v>2.3.6.4.06</v>
          </cell>
          <cell r="G1056" t="str">
            <v>LIJA DE ESMERIL GR100</v>
          </cell>
          <cell r="H1056" t="str">
            <v>UD</v>
          </cell>
          <cell r="I1056">
            <v>194.7</v>
          </cell>
          <cell r="R1056">
            <v>0</v>
          </cell>
        </row>
        <row r="1057">
          <cell r="A1057">
            <v>1053</v>
          </cell>
          <cell r="B1057">
            <v>5767</v>
          </cell>
          <cell r="C1057" t="str">
            <v>FERRETERIA</v>
          </cell>
          <cell r="E1057" t="str">
            <v>2.3.6.4.06</v>
          </cell>
          <cell r="F1057" t="str">
            <v>2.3.6.4.06</v>
          </cell>
          <cell r="G1057" t="str">
            <v>LIJA DE AGUA P180</v>
          </cell>
          <cell r="H1057" t="str">
            <v>UD</v>
          </cell>
          <cell r="I1057">
            <v>973.5</v>
          </cell>
          <cell r="R1057">
            <v>0</v>
          </cell>
        </row>
        <row r="1058">
          <cell r="A1058">
            <v>1054</v>
          </cell>
          <cell r="B1058">
            <v>5768</v>
          </cell>
          <cell r="C1058" t="str">
            <v>FERRETERIA</v>
          </cell>
          <cell r="E1058" t="str">
            <v>2.3.6.4.06</v>
          </cell>
          <cell r="F1058" t="str">
            <v>2.3.6.4.06</v>
          </cell>
          <cell r="G1058" t="str">
            <v>LIJA DE AGUA P360</v>
          </cell>
          <cell r="H1058" t="str">
            <v>UD</v>
          </cell>
          <cell r="I1058">
            <v>973.5</v>
          </cell>
          <cell r="R1058">
            <v>0</v>
          </cell>
        </row>
        <row r="1059">
          <cell r="A1059">
            <v>1055</v>
          </cell>
          <cell r="B1059">
            <v>5769</v>
          </cell>
          <cell r="C1059" t="str">
            <v>FERRETERIA</v>
          </cell>
          <cell r="E1059" t="str">
            <v>2.3.6.4.06</v>
          </cell>
          <cell r="F1059" t="str">
            <v>2.3.6.4.06</v>
          </cell>
          <cell r="G1059" t="str">
            <v>LIJA DE AGUA P100</v>
          </cell>
          <cell r="H1059" t="str">
            <v>UD</v>
          </cell>
          <cell r="I1059">
            <v>194.7</v>
          </cell>
          <cell r="R1059">
            <v>5</v>
          </cell>
        </row>
        <row r="1060">
          <cell r="A1060">
            <v>1056</v>
          </cell>
          <cell r="B1060">
            <v>5770</v>
          </cell>
          <cell r="C1060" t="str">
            <v>FERRETERIA</v>
          </cell>
          <cell r="E1060" t="str">
            <v>2.3.6.4.06</v>
          </cell>
          <cell r="F1060" t="str">
            <v>2.3.6.4.06</v>
          </cell>
          <cell r="G1060" t="str">
            <v>LIJA DE AGUA P80</v>
          </cell>
          <cell r="H1060" t="str">
            <v>UD</v>
          </cell>
          <cell r="I1060">
            <v>194.7</v>
          </cell>
          <cell r="R1060">
            <v>5</v>
          </cell>
        </row>
        <row r="1061">
          <cell r="A1061">
            <v>1057</v>
          </cell>
          <cell r="B1061">
            <v>5771</v>
          </cell>
          <cell r="C1061" t="str">
            <v>FERRETERIA</v>
          </cell>
          <cell r="E1061" t="str">
            <v>2.3.6.4.06</v>
          </cell>
          <cell r="F1061" t="str">
            <v>2.3.6.4.06</v>
          </cell>
          <cell r="G1061" t="str">
            <v>LIJA DE AGUA P120</v>
          </cell>
          <cell r="H1061" t="str">
            <v>UD</v>
          </cell>
          <cell r="I1061">
            <v>155.76</v>
          </cell>
          <cell r="R1061">
            <v>4</v>
          </cell>
        </row>
        <row r="1062">
          <cell r="A1062">
            <v>1058</v>
          </cell>
          <cell r="B1062">
            <v>0</v>
          </cell>
          <cell r="C1062" t="str">
            <v>ELECTRICOS</v>
          </cell>
          <cell r="E1062" t="str">
            <v>2.3.7.2.99</v>
          </cell>
          <cell r="F1062" t="str">
            <v>2.3.7.2.99</v>
          </cell>
          <cell r="G1062" t="str">
            <v>LAMPARA HALOGENO - OSRAM - 750W, 115V</v>
          </cell>
          <cell r="H1062" t="str">
            <v>UD</v>
          </cell>
          <cell r="I1062">
            <v>282.14389999999997</v>
          </cell>
          <cell r="R1062">
            <v>18</v>
          </cell>
        </row>
        <row r="1063">
          <cell r="A1063">
            <v>1059</v>
          </cell>
          <cell r="B1063">
            <v>5773</v>
          </cell>
          <cell r="C1063" t="str">
            <v xml:space="preserve">PINTURA </v>
          </cell>
          <cell r="E1063" t="str">
            <v>2.3.7.2.06</v>
          </cell>
          <cell r="F1063" t="str">
            <v>2.3.7.2.06</v>
          </cell>
          <cell r="G1063" t="str">
            <v xml:space="preserve">PINTURA OXIDO ROJO </v>
          </cell>
          <cell r="H1063" t="str">
            <v>UD</v>
          </cell>
          <cell r="I1063">
            <v>1115.0999999999999</v>
          </cell>
          <cell r="R1063">
            <v>0</v>
          </cell>
        </row>
        <row r="1064">
          <cell r="A1064">
            <v>1060</v>
          </cell>
          <cell r="B1064">
            <v>5774</v>
          </cell>
          <cell r="C1064" t="str">
            <v xml:space="preserve">PINTURA </v>
          </cell>
          <cell r="E1064" t="str">
            <v>2.3.9.1.01</v>
          </cell>
          <cell r="F1064" t="str">
            <v>2.3.9.1.01</v>
          </cell>
          <cell r="G1064" t="str">
            <v xml:space="preserve">PINTURA BARNIZ </v>
          </cell>
          <cell r="H1064" t="str">
            <v>GALON</v>
          </cell>
          <cell r="I1064">
            <v>4258.2266666666665</v>
          </cell>
          <cell r="R1064">
            <v>20</v>
          </cell>
        </row>
        <row r="1065">
          <cell r="A1065">
            <v>1061</v>
          </cell>
          <cell r="B1065">
            <v>0</v>
          </cell>
          <cell r="C1065" t="str">
            <v>ELECTRICOS</v>
          </cell>
          <cell r="E1065" t="str">
            <v>2.3.9.6.01</v>
          </cell>
          <cell r="F1065" t="str">
            <v>2.3.9.6.01</v>
          </cell>
          <cell r="G1065" t="str">
            <v>LAMPARA ESTACAS DE JARDÍN, DE 3W, 3000K-LUZ AMARILLA, SEÑALÉTICA.</v>
          </cell>
          <cell r="H1065" t="str">
            <v>UD</v>
          </cell>
          <cell r="I1065">
            <v>0</v>
          </cell>
          <cell r="R1065">
            <v>9</v>
          </cell>
        </row>
        <row r="1066">
          <cell r="A1066">
            <v>1062</v>
          </cell>
          <cell r="B1066">
            <v>5776</v>
          </cell>
          <cell r="C1066" t="str">
            <v>FERRETERIA</v>
          </cell>
          <cell r="E1066" t="str">
            <v>2.3.6.3.04</v>
          </cell>
          <cell r="F1066" t="str">
            <v>2.3.6.3.04</v>
          </cell>
          <cell r="G1066" t="str">
            <v>BROCHA 1/2 PULGADAS</v>
          </cell>
          <cell r="H1066" t="str">
            <v>UD</v>
          </cell>
          <cell r="I1066">
            <v>23.599999999999998</v>
          </cell>
          <cell r="R1066">
            <v>0</v>
          </cell>
        </row>
        <row r="1067">
          <cell r="A1067">
            <v>1063</v>
          </cell>
          <cell r="B1067">
            <v>5777</v>
          </cell>
          <cell r="C1067" t="str">
            <v>FERRETERIA</v>
          </cell>
          <cell r="E1067" t="str">
            <v>2.3.6.3.04</v>
          </cell>
          <cell r="F1067" t="str">
            <v>2.3.6.3.04</v>
          </cell>
          <cell r="G1067" t="str">
            <v>BROCHA 1 1/2  PULGADAS</v>
          </cell>
          <cell r="H1067" t="str">
            <v>UD</v>
          </cell>
          <cell r="I1067">
            <v>41.3</v>
          </cell>
          <cell r="R1067">
            <v>10</v>
          </cell>
        </row>
        <row r="1068">
          <cell r="A1068">
            <v>1064</v>
          </cell>
          <cell r="B1068">
            <v>5778</v>
          </cell>
          <cell r="C1068" t="str">
            <v>FERRETERIA</v>
          </cell>
          <cell r="E1068" t="str">
            <v>2.3.6.3.04</v>
          </cell>
          <cell r="F1068" t="str">
            <v>2.3.6.3.04</v>
          </cell>
          <cell r="G1068" t="str">
            <v>PORTA ROLO CON SU MOTA ANTIGOTEO 9"</v>
          </cell>
          <cell r="H1068" t="str">
            <v>UD</v>
          </cell>
          <cell r="I1068">
            <v>142.54164</v>
          </cell>
          <cell r="R1068">
            <v>28</v>
          </cell>
        </row>
        <row r="1069">
          <cell r="A1069">
            <v>1065</v>
          </cell>
          <cell r="B1069">
            <v>5779</v>
          </cell>
          <cell r="C1069" t="str">
            <v>FERRETERIA</v>
          </cell>
          <cell r="E1069" t="str">
            <v>2.3.1.4.01</v>
          </cell>
          <cell r="F1069" t="str">
            <v>2.3.1.4.01</v>
          </cell>
          <cell r="G1069" t="str">
            <v xml:space="preserve">PINO AMERICANO BRUTO </v>
          </cell>
          <cell r="H1069" t="str">
            <v>UD</v>
          </cell>
          <cell r="I1069">
            <v>89.7744</v>
          </cell>
          <cell r="R1069">
            <v>0</v>
          </cell>
        </row>
        <row r="1070">
          <cell r="A1070">
            <v>1066</v>
          </cell>
          <cell r="B1070">
            <v>5780</v>
          </cell>
          <cell r="C1070" t="str">
            <v>FERRETERIA</v>
          </cell>
          <cell r="E1070" t="str">
            <v>2.3.6.3.04</v>
          </cell>
          <cell r="F1070" t="str">
            <v>2.3.6.3.04</v>
          </cell>
          <cell r="G1070" t="str">
            <v xml:space="preserve">MARTILLO DE HIERRO </v>
          </cell>
          <cell r="H1070" t="str">
            <v>UD</v>
          </cell>
          <cell r="I1070">
            <v>690.30000000000007</v>
          </cell>
          <cell r="R1070">
            <v>3</v>
          </cell>
        </row>
        <row r="1071">
          <cell r="A1071">
            <v>1067</v>
          </cell>
          <cell r="B1071">
            <v>5781</v>
          </cell>
          <cell r="C1071" t="str">
            <v>FERRETERIA</v>
          </cell>
          <cell r="E1071" t="str">
            <v>2.3.6.3.04</v>
          </cell>
          <cell r="F1071" t="str">
            <v>2.3.6.3.04</v>
          </cell>
          <cell r="G1071" t="str">
            <v>ESCOBILLA DE ALAMBRE P/TALADRO</v>
          </cell>
          <cell r="H1071" t="str">
            <v>UD</v>
          </cell>
          <cell r="I1071">
            <v>150.0016</v>
          </cell>
          <cell r="R1071">
            <v>0</v>
          </cell>
        </row>
        <row r="1072">
          <cell r="A1072">
            <v>1068</v>
          </cell>
          <cell r="B1072">
            <v>5782</v>
          </cell>
          <cell r="C1072" t="str">
            <v>FERRETERIA</v>
          </cell>
          <cell r="E1072" t="str">
            <v>2.3.9.9.04</v>
          </cell>
          <cell r="F1072" t="str">
            <v>2.3.9.9.04</v>
          </cell>
          <cell r="G1072" t="str">
            <v>LLAVIN CILINDRICO DE SEGURIDAD CON MULETILLA P/PUERTA COMERCIAL</v>
          </cell>
          <cell r="H1072" t="str">
            <v>UD</v>
          </cell>
          <cell r="I1072">
            <v>900.00960000000009</v>
          </cell>
          <cell r="R1072">
            <v>9</v>
          </cell>
        </row>
        <row r="1073">
          <cell r="A1073">
            <v>1069</v>
          </cell>
          <cell r="B1073">
            <v>5783</v>
          </cell>
          <cell r="C1073" t="str">
            <v>FERRETERIA</v>
          </cell>
          <cell r="E1073" t="str">
            <v>2.3.9.9.05</v>
          </cell>
          <cell r="F1073" t="str">
            <v>2.3.9.9.05</v>
          </cell>
          <cell r="G1073" t="str">
            <v>ROLLO CINTA ADHESIVA DE DOBLE CARA 1 PULG (36 YARDAS)</v>
          </cell>
          <cell r="H1073" t="str">
            <v>UD</v>
          </cell>
          <cell r="I1073">
            <v>2400.12</v>
          </cell>
          <cell r="R1073">
            <v>10</v>
          </cell>
        </row>
        <row r="1074">
          <cell r="A1074">
            <v>1070</v>
          </cell>
          <cell r="B1074">
            <v>5784</v>
          </cell>
          <cell r="C1074" t="str">
            <v>EQUIPOS</v>
          </cell>
          <cell r="E1074" t="str">
            <v>2.3.9.6.01</v>
          </cell>
          <cell r="F1074" t="str">
            <v>2.3.9.6.01</v>
          </cell>
          <cell r="G1074" t="str">
            <v xml:space="preserve">LUCES MOVILES SPOT LED JUNMAN </v>
          </cell>
          <cell r="H1074" t="str">
            <v>UD</v>
          </cell>
          <cell r="I1074">
            <v>51764.428800000002</v>
          </cell>
          <cell r="R1074">
            <v>0</v>
          </cell>
        </row>
        <row r="1075">
          <cell r="A1075">
            <v>1071</v>
          </cell>
          <cell r="B1075">
            <v>5785</v>
          </cell>
          <cell r="C1075" t="str">
            <v>FERRETERIA</v>
          </cell>
          <cell r="E1075" t="str">
            <v>2.3.9.9.04</v>
          </cell>
          <cell r="F1075" t="str">
            <v>2.3.9.9.04</v>
          </cell>
          <cell r="G1075" t="str">
            <v xml:space="preserve">CAPAS IMPERMIABLES DE 2 PIEZAS COLOR AMARILLO </v>
          </cell>
          <cell r="H1075" t="str">
            <v>UD</v>
          </cell>
          <cell r="I1075">
            <v>724.35480000000007</v>
          </cell>
          <cell r="R1075">
            <v>189</v>
          </cell>
        </row>
        <row r="1076">
          <cell r="A1076">
            <v>1072</v>
          </cell>
          <cell r="B1076">
            <v>5786</v>
          </cell>
          <cell r="C1076" t="str">
            <v>IMPRESOS</v>
          </cell>
          <cell r="E1076" t="str">
            <v>2.2.2.2.01</v>
          </cell>
          <cell r="F1076" t="str">
            <v>2.2.2.2.01</v>
          </cell>
          <cell r="G1076" t="str">
            <v>TICKETS DE BOLETERIA LA ISABELA</v>
          </cell>
          <cell r="H1076" t="str">
            <v>UD</v>
          </cell>
          <cell r="I1076">
            <v>25.566666667060002</v>
          </cell>
          <cell r="R1076">
            <v>0</v>
          </cell>
        </row>
        <row r="1077">
          <cell r="A1077">
            <v>1073</v>
          </cell>
          <cell r="B1077">
            <v>5787</v>
          </cell>
          <cell r="C1077" t="str">
            <v>FERRETERIA</v>
          </cell>
          <cell r="E1077" t="str">
            <v>2.3.6.3.06</v>
          </cell>
          <cell r="F1077" t="str">
            <v>2.3.6.3.06</v>
          </cell>
          <cell r="G1077" t="str">
            <v>ARANDELAS PLANAS DE 1/2</v>
          </cell>
          <cell r="H1077" t="str">
            <v>UD</v>
          </cell>
          <cell r="I1077">
            <v>280.00220000000002</v>
          </cell>
          <cell r="R1077">
            <v>1</v>
          </cell>
        </row>
        <row r="1078">
          <cell r="A1078">
            <v>1074</v>
          </cell>
          <cell r="B1078">
            <v>5788</v>
          </cell>
          <cell r="C1078" t="str">
            <v>FERRETERIA</v>
          </cell>
          <cell r="E1078" t="str">
            <v>2.3.6.3.06</v>
          </cell>
          <cell r="F1078" t="str">
            <v>2.3.6.3.06</v>
          </cell>
          <cell r="G1078" t="str">
            <v>ARANDELAS PLANAS DE 3/8</v>
          </cell>
          <cell r="H1078" t="str">
            <v>UD</v>
          </cell>
          <cell r="I1078">
            <v>280.00220000000002</v>
          </cell>
          <cell r="R1078">
            <v>1</v>
          </cell>
        </row>
        <row r="1079">
          <cell r="A1079">
            <v>1075</v>
          </cell>
          <cell r="B1079">
            <v>5789</v>
          </cell>
          <cell r="C1079" t="str">
            <v>IMPRESOS</v>
          </cell>
          <cell r="E1079" t="str">
            <v>2.2.2.2.01</v>
          </cell>
          <cell r="F1079" t="str">
            <v>2.2.2.2.01</v>
          </cell>
          <cell r="G1079" t="str">
            <v>GAFETES 4X5 PULGADAS EN CARTONITE Y LAMINADOS DE AMBAS CARAS CON LANYARD FITE</v>
          </cell>
          <cell r="H1079" t="str">
            <v>UD</v>
          </cell>
          <cell r="I1079">
            <v>88.5</v>
          </cell>
          <cell r="R1079">
            <v>0</v>
          </cell>
        </row>
        <row r="1080">
          <cell r="A1080">
            <v>1076</v>
          </cell>
          <cell r="B1080">
            <v>5790</v>
          </cell>
          <cell r="C1080" t="str">
            <v>FERRETERIA</v>
          </cell>
          <cell r="E1080" t="str">
            <v>2.3.6.3.06</v>
          </cell>
          <cell r="F1080" t="str">
            <v>2.3.6.3.06</v>
          </cell>
          <cell r="G1080" t="str">
            <v>ARANDELAS PLANAS, P/TORNILLOS DE 1 PULG.</v>
          </cell>
          <cell r="H1080" t="str">
            <v>UD</v>
          </cell>
          <cell r="I1080">
            <v>5.0031999999999996</v>
          </cell>
          <cell r="R1080">
            <v>100</v>
          </cell>
        </row>
        <row r="1081">
          <cell r="A1081">
            <v>1077</v>
          </cell>
          <cell r="B1081">
            <v>5791</v>
          </cell>
          <cell r="C1081" t="str">
            <v>IMPRESOS</v>
          </cell>
          <cell r="E1081" t="str">
            <v>2.2.2.2.01</v>
          </cell>
          <cell r="F1081" t="str">
            <v>2.2.2.2.01</v>
          </cell>
          <cell r="G1081" t="str">
            <v>AFICHES FITE SATINADO 80 16X24 PULGADAS FITE</v>
          </cell>
          <cell r="H1081" t="str">
            <v>UD</v>
          </cell>
          <cell r="I1081">
            <v>885</v>
          </cell>
          <cell r="R1081">
            <v>0</v>
          </cell>
        </row>
        <row r="1082">
          <cell r="A1082">
            <v>1078</v>
          </cell>
          <cell r="B1082">
            <v>5792</v>
          </cell>
          <cell r="C1082" t="str">
            <v>IMPRESOS</v>
          </cell>
          <cell r="E1082" t="str">
            <v>2.2.2.2.01</v>
          </cell>
          <cell r="F1082" t="str">
            <v>2.2.2.2.01</v>
          </cell>
          <cell r="G1082" t="str">
            <v>AFICHES DE LA SALA SATINADO 80 11X17 PULGADAS FITE</v>
          </cell>
          <cell r="H1082" t="str">
            <v>UD</v>
          </cell>
          <cell r="I1082">
            <v>531</v>
          </cell>
          <cell r="R1082">
            <v>0</v>
          </cell>
        </row>
        <row r="1083">
          <cell r="A1083">
            <v>1079</v>
          </cell>
          <cell r="B1083">
            <v>5793</v>
          </cell>
          <cell r="C1083" t="str">
            <v>FERRETERIA</v>
          </cell>
          <cell r="E1083" t="str">
            <v>2.3.6.3.04</v>
          </cell>
          <cell r="F1083" t="str">
            <v>2.3.6.3.04</v>
          </cell>
          <cell r="G1083" t="str">
            <v>LLAVE AJUSTABLE 10 " (250 mm) - JADEVER</v>
          </cell>
          <cell r="H1083" t="str">
            <v>UD</v>
          </cell>
          <cell r="I1083">
            <v>580.00540000000001</v>
          </cell>
          <cell r="R1083">
            <v>0</v>
          </cell>
        </row>
        <row r="1084">
          <cell r="A1084">
            <v>1080</v>
          </cell>
          <cell r="B1084">
            <v>5794</v>
          </cell>
          <cell r="C1084" t="str">
            <v>FERRETERIA</v>
          </cell>
          <cell r="E1084" t="str">
            <v>2.3.6.3.04</v>
          </cell>
          <cell r="F1084" t="str">
            <v>2.3.6.3.04</v>
          </cell>
          <cell r="G1084" t="str">
            <v>BROCA DE REUTER PARA VACIADO</v>
          </cell>
          <cell r="H1084" t="str">
            <v>UD</v>
          </cell>
          <cell r="I1084">
            <v>440.0102</v>
          </cell>
          <cell r="R1084">
            <v>1</v>
          </cell>
        </row>
        <row r="1085">
          <cell r="A1085">
            <v>1081</v>
          </cell>
          <cell r="B1085">
            <v>5795</v>
          </cell>
          <cell r="C1085" t="str">
            <v>FERRETERIA</v>
          </cell>
          <cell r="E1085" t="str">
            <v>2.3.6.3.06</v>
          </cell>
          <cell r="F1085" t="str">
            <v>2.3.6.3.06</v>
          </cell>
          <cell r="G1085" t="str">
            <v>TORNILLOS #13 C/TUERCAS + ARANCELAS (CABEZA HEXAGONAL DE 1")</v>
          </cell>
          <cell r="H1085" t="str">
            <v>UD</v>
          </cell>
          <cell r="I1085">
            <v>19.009799999999998</v>
          </cell>
          <cell r="R1085">
            <v>100</v>
          </cell>
        </row>
        <row r="1086">
          <cell r="A1086">
            <v>1082</v>
          </cell>
          <cell r="B1086">
            <v>5796</v>
          </cell>
          <cell r="C1086" t="str">
            <v>FERRETERIA</v>
          </cell>
          <cell r="E1086" t="str">
            <v>2.3.6.3.06</v>
          </cell>
          <cell r="F1086" t="str">
            <v>2.3.6.3.06</v>
          </cell>
          <cell r="G1086" t="str">
            <v>TAPA DE INODORO - BLANCA OVALADA - ELEITE - (LARGO: 42 CM)</v>
          </cell>
          <cell r="H1086" t="str">
            <v>UD</v>
          </cell>
          <cell r="I1086">
            <v>920.01059999999995</v>
          </cell>
          <cell r="R1086">
            <v>6</v>
          </cell>
        </row>
        <row r="1087">
          <cell r="A1087">
            <v>1083</v>
          </cell>
          <cell r="B1087">
            <v>5797</v>
          </cell>
          <cell r="C1087" t="str">
            <v>FERRETERIA</v>
          </cell>
          <cell r="E1087" t="str">
            <v>2.3.9.8.02</v>
          </cell>
          <cell r="F1087" t="str">
            <v>2.3.9.8.02</v>
          </cell>
          <cell r="G1087" t="str">
            <v>ALFOMBRA ANTIDESLIZANTE PARA EXTERIOR, 71 cm x 32 cm</v>
          </cell>
          <cell r="H1087" t="str">
            <v>UD</v>
          </cell>
          <cell r="I1087">
            <v>3210.7799999999997</v>
          </cell>
          <cell r="R1087">
            <v>0</v>
          </cell>
        </row>
        <row r="1088">
          <cell r="A1088">
            <v>1084</v>
          </cell>
          <cell r="B1088">
            <v>5798</v>
          </cell>
          <cell r="C1088" t="str">
            <v>FERRETERIA</v>
          </cell>
          <cell r="E1088" t="str">
            <v>2.3.9.8.02</v>
          </cell>
          <cell r="F1088" t="str">
            <v>2.3.9.8.02</v>
          </cell>
          <cell r="G1088" t="str">
            <v>ALFOMBRA DE GOMA AZUL (15mm x 122 cm x 152 cm)-TEXTURIZADO</v>
          </cell>
          <cell r="H1088" t="str">
            <v>UD</v>
          </cell>
          <cell r="I1088">
            <v>3610.8</v>
          </cell>
          <cell r="R1088">
            <v>0</v>
          </cell>
        </row>
        <row r="1089">
          <cell r="A1089">
            <v>1085</v>
          </cell>
          <cell r="B1089">
            <v>5799</v>
          </cell>
          <cell r="C1089" t="str">
            <v>FERRETERIA</v>
          </cell>
          <cell r="E1089" t="str">
            <v>2.6.1.9.01</v>
          </cell>
          <cell r="F1089" t="str">
            <v>2.6.1.9.01</v>
          </cell>
          <cell r="G1089" t="str">
            <v>TINACO VERTICAL DE 530 GALONES</v>
          </cell>
          <cell r="H1089" t="str">
            <v>UD</v>
          </cell>
          <cell r="I1089">
            <v>12000.6</v>
          </cell>
          <cell r="R1089">
            <v>0</v>
          </cell>
        </row>
        <row r="1090">
          <cell r="A1090">
            <v>1086</v>
          </cell>
          <cell r="B1090">
            <v>5800</v>
          </cell>
          <cell r="C1090" t="str">
            <v>FERRETERIA</v>
          </cell>
          <cell r="E1090" t="str">
            <v>2.6.9.9.01</v>
          </cell>
          <cell r="F1090" t="str">
            <v>2.6.9.9.01</v>
          </cell>
          <cell r="G1090" t="str">
            <v>CARPA METALICA 3m x 3m</v>
          </cell>
          <cell r="H1090" t="str">
            <v>UD</v>
          </cell>
          <cell r="I1090">
            <v>17000.259999999998</v>
          </cell>
          <cell r="R1090">
            <v>1</v>
          </cell>
        </row>
        <row r="1091">
          <cell r="A1091">
            <v>1087</v>
          </cell>
          <cell r="B1091">
            <v>5801</v>
          </cell>
          <cell r="C1091" t="str">
            <v>FERRETERIA</v>
          </cell>
          <cell r="E1091" t="str">
            <v>2.3.9.9.05</v>
          </cell>
          <cell r="F1091" t="str">
            <v>2.3.9.9.05</v>
          </cell>
          <cell r="G1091" t="str">
            <v>ROLLO CINTA ANTIDESLIZANTE NEGRA   (50mm x 18 m)</v>
          </cell>
          <cell r="H1091" t="str">
            <v>UD</v>
          </cell>
          <cell r="I1091">
            <v>340.00519999999995</v>
          </cell>
          <cell r="R1091">
            <v>60</v>
          </cell>
        </row>
        <row r="1092">
          <cell r="A1092">
            <v>1088</v>
          </cell>
          <cell r="B1092">
            <v>5802</v>
          </cell>
          <cell r="C1092" t="str">
            <v>FERRETERIA</v>
          </cell>
          <cell r="E1092" t="str">
            <v>2.3.9.8.02</v>
          </cell>
          <cell r="F1092" t="str">
            <v>2.3.9.8.02</v>
          </cell>
          <cell r="G1092" t="str">
            <v>VALVULA  FLOTA DE BRONCE DE 3/4"</v>
          </cell>
          <cell r="H1092" t="str">
            <v>UD</v>
          </cell>
          <cell r="I1092">
            <v>430.00380000000007</v>
          </cell>
          <cell r="R1092">
            <v>5</v>
          </cell>
        </row>
        <row r="1093">
          <cell r="A1093">
            <v>1089</v>
          </cell>
          <cell r="B1093">
            <v>5803</v>
          </cell>
          <cell r="C1093" t="str">
            <v>FERRETERIA</v>
          </cell>
          <cell r="E1093" t="str">
            <v>2.3.9.8.02</v>
          </cell>
          <cell r="F1093" t="str">
            <v>2.3.9.8.02</v>
          </cell>
          <cell r="G1093" t="str">
            <v>VALVULA DE CISTERNA DE 3/4 CON FLOTA DE 5"</v>
          </cell>
          <cell r="H1093" t="str">
            <v>UD</v>
          </cell>
          <cell r="I1093">
            <v>430.00380000000001</v>
          </cell>
          <cell r="R1093">
            <v>3</v>
          </cell>
        </row>
        <row r="1094">
          <cell r="A1094">
            <v>1090</v>
          </cell>
          <cell r="B1094">
            <v>5804</v>
          </cell>
          <cell r="C1094" t="str">
            <v>FERRETERIA</v>
          </cell>
          <cell r="E1094" t="str">
            <v>2.3.6.3.06</v>
          </cell>
          <cell r="F1094" t="str">
            <v>2.3.6.3.06</v>
          </cell>
          <cell r="G1094" t="str">
            <v>TORNILLOS CON TUERCAS Y ARANDELAS, 1/2"</v>
          </cell>
          <cell r="H1094" t="str">
            <v>UD</v>
          </cell>
          <cell r="I1094">
            <v>19.009799999999998</v>
          </cell>
          <cell r="R1094">
            <v>50</v>
          </cell>
        </row>
        <row r="1095">
          <cell r="A1095">
            <v>1091</v>
          </cell>
          <cell r="B1095">
            <v>5805</v>
          </cell>
          <cell r="C1095" t="str">
            <v>FERRETERIA</v>
          </cell>
          <cell r="E1095" t="str">
            <v>2.3.9.9.04</v>
          </cell>
          <cell r="F1095" t="str">
            <v>2.3.9.9.04</v>
          </cell>
          <cell r="G1095" t="str">
            <v>ESPEJOS DE SEGURIDAD (CONCAVOS, CON VICERA P/EXTERIOR, 160 GRADOS, BRAZOS DE 30 CM, C/BASE MOV P/AJUSTES</v>
          </cell>
          <cell r="H1095" t="str">
            <v>UD</v>
          </cell>
          <cell r="I1095">
            <v>7200.36</v>
          </cell>
          <cell r="R1095">
            <v>0</v>
          </cell>
        </row>
        <row r="1096">
          <cell r="A1096">
            <v>1092</v>
          </cell>
          <cell r="B1096">
            <v>5806</v>
          </cell>
          <cell r="C1096" t="str">
            <v>FERRETERIA</v>
          </cell>
          <cell r="E1096" t="str">
            <v>2.6.1.9.01</v>
          </cell>
          <cell r="F1096" t="str">
            <v>2.6.1.9.01</v>
          </cell>
          <cell r="G1096" t="str">
            <v>TINACO VERTICAL DE 250 GALONES</v>
          </cell>
          <cell r="H1096" t="str">
            <v>UD</v>
          </cell>
          <cell r="I1096">
            <v>6500.62</v>
          </cell>
          <cell r="R1096">
            <v>1</v>
          </cell>
        </row>
        <row r="1097">
          <cell r="A1097">
            <v>1093</v>
          </cell>
          <cell r="B1097">
            <v>5807</v>
          </cell>
          <cell r="C1097" t="str">
            <v>FERRETERIA</v>
          </cell>
          <cell r="E1097" t="str">
            <v>2.3.6.3.06</v>
          </cell>
          <cell r="F1097" t="str">
            <v>2.3.6.3.06</v>
          </cell>
          <cell r="G1097" t="str">
            <v>CLAVO DE ACERO DE 3"</v>
          </cell>
          <cell r="H1097" t="str">
            <v>LB</v>
          </cell>
          <cell r="I1097">
            <v>115.00279999999999</v>
          </cell>
          <cell r="R1097">
            <v>8</v>
          </cell>
        </row>
        <row r="1098">
          <cell r="A1098">
            <v>1094</v>
          </cell>
          <cell r="B1098">
            <v>5808</v>
          </cell>
          <cell r="C1098" t="str">
            <v>FERRETERIA</v>
          </cell>
          <cell r="E1098" t="str">
            <v>2.3.9.8.02</v>
          </cell>
          <cell r="F1098" t="str">
            <v>2.3.9.8.02</v>
          </cell>
          <cell r="G1098" t="str">
            <v>FLUXOMETRO P/INODORO (REF. Z600A, AVWS1)</v>
          </cell>
          <cell r="H1098" t="str">
            <v>UD</v>
          </cell>
          <cell r="I1098" t="str">
            <v/>
          </cell>
          <cell r="R1098">
            <v>0</v>
          </cell>
        </row>
        <row r="1099">
          <cell r="A1099">
            <v>1095</v>
          </cell>
          <cell r="B1099">
            <v>5809</v>
          </cell>
          <cell r="C1099" t="str">
            <v>REFRIGERACION</v>
          </cell>
          <cell r="E1099" t="str">
            <v>2.6.5.4.02</v>
          </cell>
          <cell r="F1099" t="str">
            <v>2.6.5.4.02</v>
          </cell>
          <cell r="G1099" t="str">
            <v>AIRE ACONDICIONADO TIPO MANEJADORA DE 5 TONELADAS</v>
          </cell>
          <cell r="H1099" t="str">
            <v>UD</v>
          </cell>
          <cell r="I1099">
            <v>198999.91999999998</v>
          </cell>
          <cell r="R1099">
            <v>1</v>
          </cell>
        </row>
        <row r="1100">
          <cell r="A1100">
            <v>1096</v>
          </cell>
          <cell r="B1100">
            <v>5810</v>
          </cell>
          <cell r="C1100" t="str">
            <v>REFRIGERACION</v>
          </cell>
          <cell r="E1100" t="str">
            <v>2.3.9.8.02</v>
          </cell>
          <cell r="F1100" t="str">
            <v>2.3.9.8.02</v>
          </cell>
          <cell r="G1100" t="str">
            <v>AIRE ACONDICIONADO TIPO SPLIT DE 36,000 BTU</v>
          </cell>
          <cell r="H1100" t="str">
            <v>UD</v>
          </cell>
          <cell r="I1100">
            <v>52999.7</v>
          </cell>
          <cell r="R1100">
            <v>1</v>
          </cell>
        </row>
        <row r="1101">
          <cell r="A1101">
            <v>1097</v>
          </cell>
          <cell r="B1101">
            <v>5811</v>
          </cell>
          <cell r="C1101" t="str">
            <v>REFRIGERACION</v>
          </cell>
          <cell r="E1101" t="str">
            <v>2.6.5.4.02</v>
          </cell>
          <cell r="F1101" t="str">
            <v>2.6.5.4.02</v>
          </cell>
          <cell r="G1101" t="str">
            <v>AIRE ACONDICIONADO TIPO SPLIT DE 12,000 BTU</v>
          </cell>
          <cell r="H1101" t="str">
            <v>UD</v>
          </cell>
          <cell r="I1101">
            <v>41499.850699999995</v>
          </cell>
          <cell r="R1101">
            <v>2</v>
          </cell>
        </row>
        <row r="1102">
          <cell r="A1102">
            <v>1098</v>
          </cell>
          <cell r="B1102">
            <v>5812</v>
          </cell>
          <cell r="C1102" t="str">
            <v>REFRIGERACION</v>
          </cell>
          <cell r="E1102" t="str">
            <v>2.3.9.8.02</v>
          </cell>
          <cell r="F1102" t="str">
            <v>2.3.9.8.02</v>
          </cell>
          <cell r="G1102" t="str">
            <v>AIRE ACONDICIONADO TIPO SPLIT DE 24,000 BTU</v>
          </cell>
          <cell r="H1102" t="str">
            <v>UD</v>
          </cell>
          <cell r="I1102">
            <v>49998.96</v>
          </cell>
          <cell r="R1102">
            <v>1</v>
          </cell>
        </row>
        <row r="1103">
          <cell r="A1103">
            <v>1099</v>
          </cell>
          <cell r="B1103">
            <v>5813</v>
          </cell>
          <cell r="C1103" t="str">
            <v>EQUIPOS</v>
          </cell>
          <cell r="E1103" t="str">
            <v>2.3.9.6.01</v>
          </cell>
          <cell r="F1103" t="str">
            <v>2.3.9.6.01</v>
          </cell>
          <cell r="G1103" t="str">
            <v>CAJA DIRECTA PASIVA MDI</v>
          </cell>
          <cell r="H1103" t="str">
            <v>UD</v>
          </cell>
          <cell r="I1103">
            <v>3221.99</v>
          </cell>
          <cell r="R1103">
            <v>0</v>
          </cell>
        </row>
        <row r="1104">
          <cell r="A1104">
            <v>1100</v>
          </cell>
          <cell r="B1104">
            <v>5814</v>
          </cell>
          <cell r="C1104" t="str">
            <v>EQUIPOS</v>
          </cell>
          <cell r="E1104" t="str">
            <v>2.6.2.1.01</v>
          </cell>
          <cell r="F1104" t="str">
            <v>2.6.2.1.01</v>
          </cell>
          <cell r="G1104" t="str">
            <v>MONITOR DE ESCENARIO CX15A</v>
          </cell>
          <cell r="H1104" t="str">
            <v>UD</v>
          </cell>
          <cell r="I1104">
            <v>91275.230199999991</v>
          </cell>
          <cell r="R1104">
            <v>0</v>
          </cell>
        </row>
        <row r="1105">
          <cell r="A1105">
            <v>1101</v>
          </cell>
          <cell r="B1105">
            <v>5815</v>
          </cell>
          <cell r="C1105" t="str">
            <v>EQUIPOS</v>
          </cell>
          <cell r="E1105" t="str">
            <v>2.6.1.3.01</v>
          </cell>
          <cell r="F1105" t="str">
            <v>2.6.1.3.01</v>
          </cell>
          <cell r="G1105" t="str">
            <v>SCANNER EPSON DS-970 DUPLEX A COLOR 85PPM/170 IPM (ALIMENTACION VERTICAL ESCANER DUPLEX A COLOR DE UNA PASADA) 1200 DPI, USB 3,0 SERIAL: X5Y4007025</v>
          </cell>
          <cell r="H1105" t="str">
            <v>UD</v>
          </cell>
          <cell r="I1105">
            <v>0</v>
          </cell>
          <cell r="R1105">
            <v>1</v>
          </cell>
        </row>
        <row r="1106">
          <cell r="A1106">
            <v>1102</v>
          </cell>
          <cell r="B1106">
            <v>5816</v>
          </cell>
          <cell r="C1106" t="str">
            <v>IMPRESOS</v>
          </cell>
          <cell r="E1106" t="str">
            <v>2.2.2.2.01</v>
          </cell>
          <cell r="F1106" t="str">
            <v>2.2.2.2.01</v>
          </cell>
          <cell r="G1106" t="str">
            <v>CAMISETAS SIZE M COLOR NEGRO FITE</v>
          </cell>
          <cell r="H1106" t="str">
            <v>UD</v>
          </cell>
          <cell r="I1106">
            <v>1032.5</v>
          </cell>
          <cell r="R1106">
            <v>0</v>
          </cell>
        </row>
        <row r="1107">
          <cell r="A1107">
            <v>1103</v>
          </cell>
          <cell r="B1107">
            <v>0</v>
          </cell>
          <cell r="C1107">
            <v>0</v>
          </cell>
          <cell r="E1107">
            <v>0</v>
          </cell>
          <cell r="F1107">
            <v>0</v>
          </cell>
          <cell r="G1107">
            <v>0</v>
          </cell>
          <cell r="H1107">
            <v>0</v>
          </cell>
          <cell r="I1107" t="str">
            <v/>
          </cell>
          <cell r="R1107">
            <v>0</v>
          </cell>
        </row>
        <row r="1108">
          <cell r="A1108">
            <v>1104</v>
          </cell>
          <cell r="B1108">
            <v>5818</v>
          </cell>
          <cell r="C1108" t="str">
            <v>ELECTRICOS</v>
          </cell>
          <cell r="E1108" t="str">
            <v>2.3.9.6.01</v>
          </cell>
          <cell r="F1108" t="str">
            <v>2.3.9.6.01</v>
          </cell>
          <cell r="G1108" t="str">
            <v>CONECTOR MECANICO DE BRONCE DE 4/0</v>
          </cell>
          <cell r="H1108" t="str">
            <v>UD</v>
          </cell>
          <cell r="I1108">
            <v>110.92</v>
          </cell>
          <cell r="R1108">
            <v>10</v>
          </cell>
        </row>
        <row r="1109">
          <cell r="A1109">
            <v>1105</v>
          </cell>
          <cell r="B1109">
            <v>0</v>
          </cell>
          <cell r="C1109" t="str">
            <v>FERRETERIA</v>
          </cell>
          <cell r="E1109" t="str">
            <v>2.6.5.6.01</v>
          </cell>
          <cell r="F1109" t="str">
            <v>2.6.5.6.01</v>
          </cell>
          <cell r="G1109" t="str">
            <v>TIE WRAP (TAIRA)/ABRAZADERA PLASTICAS (5 mm X 300 mm) = 12 PULG (100 PCS/PAQ)</v>
          </cell>
          <cell r="H1109" t="str">
            <v>PAQ</v>
          </cell>
          <cell r="I1109">
            <v>0</v>
          </cell>
          <cell r="R1109">
            <v>91</v>
          </cell>
        </row>
        <row r="1110">
          <cell r="A1110">
            <v>1106</v>
          </cell>
          <cell r="B1110">
            <v>5820</v>
          </cell>
          <cell r="C1110" t="str">
            <v>ELECTRICOS</v>
          </cell>
          <cell r="E1110" t="str">
            <v>2.3.9.6.01</v>
          </cell>
          <cell r="F1110" t="str">
            <v>2.3.9.6.01</v>
          </cell>
          <cell r="G1110" t="str">
            <v xml:space="preserve">CONCTACTOR ELECTRICO 3P DE 30AMP 24V  </v>
          </cell>
          <cell r="H1110" t="str">
            <v>UD</v>
          </cell>
          <cell r="I1110">
            <v>6481.7400000000007</v>
          </cell>
          <cell r="R1110">
            <v>3</v>
          </cell>
        </row>
        <row r="1111">
          <cell r="A1111">
            <v>1107</v>
          </cell>
          <cell r="B1111">
            <v>5821</v>
          </cell>
          <cell r="C1111" t="str">
            <v>FERRETERIA</v>
          </cell>
          <cell r="E1111" t="str">
            <v>2.3.9.6.01</v>
          </cell>
          <cell r="F1111" t="str">
            <v>2.3.9.6.01</v>
          </cell>
          <cell r="G1111" t="str">
            <v xml:space="preserve">CODO DE 3/4 PVC </v>
          </cell>
          <cell r="H1111" t="str">
            <v>UD</v>
          </cell>
          <cell r="I1111">
            <v>29.5</v>
          </cell>
          <cell r="R1111">
            <v>22</v>
          </cell>
        </row>
        <row r="1112">
          <cell r="A1112">
            <v>1108</v>
          </cell>
          <cell r="B1112">
            <v>5822</v>
          </cell>
          <cell r="C1112" t="str">
            <v xml:space="preserve">IMPRESOS </v>
          </cell>
          <cell r="E1112" t="str">
            <v>2.3.9.9.05</v>
          </cell>
          <cell r="F1112" t="str">
            <v>2.3.9.9.05</v>
          </cell>
          <cell r="G1112" t="str">
            <v>PHOTOBOOT EN SINTRA GROSOR 12MM TAMAÑO 1,40X2,10 X 1M X 0,40 FORRADO EN VINIL DOBLE TROQUELADO</v>
          </cell>
          <cell r="H1112" t="str">
            <v>UD</v>
          </cell>
          <cell r="I1112">
            <v>50740</v>
          </cell>
          <cell r="R1112">
            <v>0</v>
          </cell>
        </row>
        <row r="1113">
          <cell r="A1113">
            <v>1109</v>
          </cell>
          <cell r="B1113">
            <v>5823</v>
          </cell>
          <cell r="C1113" t="str">
            <v xml:space="preserve">IMPRESOS </v>
          </cell>
          <cell r="E1113" t="str">
            <v>2.3.9.9.05</v>
          </cell>
          <cell r="F1113" t="str">
            <v>2.3.9.9.05</v>
          </cell>
          <cell r="G1113" t="str">
            <v xml:space="preserve">CAJA DE SOBRE #10 PATRIMONIO MONUMENTAL </v>
          </cell>
          <cell r="H1113" t="str">
            <v xml:space="preserve">CAJA </v>
          </cell>
          <cell r="I1113">
            <v>4720</v>
          </cell>
          <cell r="R1113">
            <v>0</v>
          </cell>
        </row>
        <row r="1114">
          <cell r="A1114">
            <v>1110</v>
          </cell>
          <cell r="B1114">
            <v>5824</v>
          </cell>
          <cell r="C1114" t="str">
            <v>OFICINA</v>
          </cell>
          <cell r="E1114" t="str">
            <v xml:space="preserve">	2.3.9.9.01</v>
          </cell>
          <cell r="F1114" t="str">
            <v xml:space="preserve">	2.3.9.9.01</v>
          </cell>
          <cell r="G1114" t="str">
            <v>LABEL P/PRECIOS STUDMARK 400/4 VERDE F</v>
          </cell>
          <cell r="H1114" t="str">
            <v>UD</v>
          </cell>
          <cell r="I1114">
            <v>47.2</v>
          </cell>
          <cell r="R1114">
            <v>60</v>
          </cell>
        </row>
        <row r="1115">
          <cell r="A1115">
            <v>1111</v>
          </cell>
          <cell r="B1115">
            <v>5825</v>
          </cell>
          <cell r="C1115" t="str">
            <v>OFICINA</v>
          </cell>
          <cell r="E1115" t="str">
            <v>2.3.3.2.01</v>
          </cell>
          <cell r="F1115" t="str">
            <v>2.3.3.2.01</v>
          </cell>
          <cell r="G1115" t="str">
            <v>CAJA DE ARCHIVO MUERTO LEGAL PRINTEK 10X14X24</v>
          </cell>
          <cell r="H1115" t="str">
            <v xml:space="preserve">CAJA </v>
          </cell>
          <cell r="I1115">
            <v>324.5</v>
          </cell>
          <cell r="R1115">
            <v>367</v>
          </cell>
        </row>
        <row r="1116">
          <cell r="A1116">
            <v>1112</v>
          </cell>
          <cell r="B1116">
            <v>5826</v>
          </cell>
          <cell r="C1116" t="str">
            <v xml:space="preserve">FERRETERIA </v>
          </cell>
          <cell r="E1116" t="str">
            <v>2.3.9.9.04</v>
          </cell>
          <cell r="F1116" t="str">
            <v>2.3.9.9.04</v>
          </cell>
          <cell r="G1116" t="str">
            <v xml:space="preserve">CHALECOS REFLECTIVO VERDE </v>
          </cell>
          <cell r="H1116" t="str">
            <v>UD</v>
          </cell>
          <cell r="I1116">
            <v>499.9896</v>
          </cell>
          <cell r="R1116">
            <v>200</v>
          </cell>
        </row>
        <row r="1117">
          <cell r="A1117">
            <v>1113</v>
          </cell>
          <cell r="B1117">
            <v>5827</v>
          </cell>
          <cell r="C1117" t="str">
            <v>FERRETERIA</v>
          </cell>
          <cell r="E1117" t="str">
            <v>2.3.6.3.06</v>
          </cell>
          <cell r="F1117" t="str">
            <v>2.3.6.3.06</v>
          </cell>
          <cell r="G1117" t="str">
            <v>ROLLO MALLA DE TELA SARAN</v>
          </cell>
          <cell r="H1117" t="str">
            <v>UD</v>
          </cell>
          <cell r="I1117">
            <v>1900.98</v>
          </cell>
          <cell r="R1117">
            <v>2</v>
          </cell>
        </row>
        <row r="1118">
          <cell r="A1118">
            <v>1114</v>
          </cell>
          <cell r="B1118">
            <v>5828</v>
          </cell>
          <cell r="C1118" t="str">
            <v>FERRETERIA</v>
          </cell>
          <cell r="E1118" t="str">
            <v>2.3.9.9.05</v>
          </cell>
          <cell r="F1118" t="str">
            <v>2.3.9.9.05</v>
          </cell>
          <cell r="G1118" t="str">
            <v xml:space="preserve">TUBO SILICON TRANSPARENTE </v>
          </cell>
          <cell r="H1118" t="str">
            <v>UD</v>
          </cell>
          <cell r="I1118">
            <v>275.01079999999996</v>
          </cell>
          <cell r="R1118">
            <v>77</v>
          </cell>
        </row>
        <row r="1119">
          <cell r="A1119">
            <v>1115</v>
          </cell>
          <cell r="B1119">
            <v>5829</v>
          </cell>
          <cell r="C1119" t="str">
            <v>FERRETERIA</v>
          </cell>
          <cell r="E1119" t="str">
            <v>2.3.9.9.05</v>
          </cell>
          <cell r="F1119" t="str">
            <v>2.3.9.9.05</v>
          </cell>
          <cell r="G1119" t="str">
            <v>TUBERIA PVC DE 3/4" - PRESION</v>
          </cell>
          <cell r="H1119" t="str">
            <v>UD</v>
          </cell>
          <cell r="I1119">
            <v>230.00559999999999</v>
          </cell>
          <cell r="R1119">
            <v>23</v>
          </cell>
        </row>
        <row r="1120">
          <cell r="A1120">
            <v>1116</v>
          </cell>
          <cell r="B1120">
            <v>5830</v>
          </cell>
          <cell r="C1120" t="str">
            <v>FERRETERIA</v>
          </cell>
          <cell r="E1120" t="str">
            <v>2.3.9.9.05</v>
          </cell>
          <cell r="F1120" t="str">
            <v>2.3.9.9.05</v>
          </cell>
          <cell r="G1120" t="str">
            <v>TUBERIA PVC DE 1/2" - PRESION</v>
          </cell>
          <cell r="H1120" t="str">
            <v>UD</v>
          </cell>
          <cell r="I1120">
            <v>185.00039999999998</v>
          </cell>
          <cell r="R1120">
            <v>10</v>
          </cell>
        </row>
        <row r="1121">
          <cell r="A1121">
            <v>1117</v>
          </cell>
          <cell r="B1121">
            <v>5831</v>
          </cell>
          <cell r="C1121" t="str">
            <v>IMPRESOS</v>
          </cell>
          <cell r="E1121" t="str">
            <v>2.3.9.9.05</v>
          </cell>
          <cell r="F1121" t="str">
            <v>2.3.9.9.05</v>
          </cell>
          <cell r="G1121" t="str">
            <v>BLOCKS RECIBOS DE INGRESOS, CENTRO CULTURA NARCISO GONZALEZ NUMERADOS.</v>
          </cell>
          <cell r="H1121" t="str">
            <v>UD</v>
          </cell>
          <cell r="I1121">
            <v>413</v>
          </cell>
          <cell r="R1121">
            <v>0</v>
          </cell>
        </row>
        <row r="1122">
          <cell r="A1122">
            <v>1118</v>
          </cell>
          <cell r="B1122">
            <v>5832</v>
          </cell>
          <cell r="C1122" t="str">
            <v>IMPRESOS</v>
          </cell>
          <cell r="E1122" t="str">
            <v>2.3.9.9.05</v>
          </cell>
          <cell r="F1122" t="str">
            <v>2.3.9.9.05</v>
          </cell>
          <cell r="G1122" t="str">
            <v>BLOCKS DE RECIBO PROVISIONAL DE DESEMBOLSO DE CAJA CHICA TAMAÑO 22X14 NUMERADO A PARTIR DEL NUMERO 1001</v>
          </cell>
          <cell r="H1122" t="str">
            <v>UD</v>
          </cell>
          <cell r="I1122">
            <v>230.1</v>
          </cell>
          <cell r="R1122">
            <v>0</v>
          </cell>
        </row>
        <row r="1123">
          <cell r="A1123">
            <v>1119</v>
          </cell>
          <cell r="B1123">
            <v>5833</v>
          </cell>
          <cell r="C1123" t="str">
            <v>IMPRESOS</v>
          </cell>
          <cell r="E1123" t="str">
            <v>2.3.9.9.05</v>
          </cell>
          <cell r="F1123" t="str">
            <v>2.3.9.9.05</v>
          </cell>
          <cell r="G1123" t="str">
            <v>TALONARIOS DE DESEMBOLSO DE CAJA CHICA, TAMAÑO 22X14 CON UNA COPIA NCR Y NUMERADO A PARTIR DEL NUMERO 2451</v>
          </cell>
          <cell r="H1123" t="str">
            <v>UD</v>
          </cell>
          <cell r="I1123">
            <v>230.1</v>
          </cell>
          <cell r="R1123">
            <v>0</v>
          </cell>
        </row>
        <row r="1124">
          <cell r="A1124">
            <v>1120</v>
          </cell>
          <cell r="B1124">
            <v>5834</v>
          </cell>
          <cell r="C1124" t="str">
            <v>EQUIPOS</v>
          </cell>
          <cell r="E1124" t="str">
            <v>2.3.9.2.01</v>
          </cell>
          <cell r="F1124" t="str">
            <v>2.3.9.2.01</v>
          </cell>
          <cell r="G1124" t="str">
            <v>DISCO DE ESTADO SOLIDO KINGSTON FURY RENEGADE 5G SSD 4TB M,2 NVME PCEI 5,0 HASTA 14,800MB/SEG LECTURA, 14,000MB/SG ESCRITURA</v>
          </cell>
          <cell r="H1124" t="str">
            <v>UD</v>
          </cell>
          <cell r="I1124">
            <v>42003.999799999998</v>
          </cell>
          <cell r="R1124">
            <v>0</v>
          </cell>
        </row>
        <row r="1125">
          <cell r="A1125">
            <v>1121</v>
          </cell>
          <cell r="B1125">
            <v>5835</v>
          </cell>
          <cell r="C1125" t="str">
            <v>INSTRUMENTOS</v>
          </cell>
          <cell r="E1125" t="str">
            <v>2.6.2.4.01</v>
          </cell>
          <cell r="F1125" t="str">
            <v>2.6.2.4.01</v>
          </cell>
          <cell r="G1125" t="str">
            <v>GUITARRA CLASICA VALENCIA</v>
          </cell>
          <cell r="H1125" t="str">
            <v>UD</v>
          </cell>
          <cell r="I1125">
            <v>6538.2384000000002</v>
          </cell>
          <cell r="R1125">
            <v>0</v>
          </cell>
        </row>
        <row r="1126">
          <cell r="A1126">
            <v>1122</v>
          </cell>
          <cell r="B1126">
            <v>5836</v>
          </cell>
          <cell r="C1126" t="str">
            <v>INSTRUMENTOS</v>
          </cell>
          <cell r="E1126" t="str">
            <v>2.6.2.4.01</v>
          </cell>
          <cell r="F1126" t="str">
            <v>2.6.2.4.01</v>
          </cell>
          <cell r="G1126" t="str">
            <v xml:space="preserve">OXFORD TRUMOET WITH MONNEL VALVES </v>
          </cell>
          <cell r="H1126" t="str">
            <v>UD</v>
          </cell>
          <cell r="I1126">
            <v>26026.433999999997</v>
          </cell>
          <cell r="R1126">
            <v>0</v>
          </cell>
        </row>
        <row r="1127">
          <cell r="A1127">
            <v>1123</v>
          </cell>
          <cell r="B1127">
            <v>5837</v>
          </cell>
          <cell r="C1127" t="str">
            <v>INSTRUMENTOS</v>
          </cell>
          <cell r="E1127" t="str">
            <v>2.6.2.4.01</v>
          </cell>
          <cell r="F1127" t="str">
            <v>2.6.2.4.01</v>
          </cell>
          <cell r="G1127" t="str">
            <v xml:space="preserve">GUITARRA ELECTROACUSTICA VALENCIA </v>
          </cell>
          <cell r="H1127" t="str">
            <v>UD</v>
          </cell>
          <cell r="I1127">
            <v>9439.5752000000011</v>
          </cell>
          <cell r="R1127">
            <v>0</v>
          </cell>
        </row>
        <row r="1128">
          <cell r="A1128">
            <v>1124</v>
          </cell>
          <cell r="B1128">
            <v>5838</v>
          </cell>
          <cell r="C1128" t="str">
            <v xml:space="preserve">IMPRESOS </v>
          </cell>
          <cell r="E1128" t="str">
            <v>2.6.2.4.01</v>
          </cell>
          <cell r="F1128" t="str">
            <v>2.6.2.4.01</v>
          </cell>
          <cell r="G1128" t="str">
            <v xml:space="preserve">TALONARIOS DESPACHO DEL MINISTRO EN HILO BLANCO </v>
          </cell>
          <cell r="H1128" t="str">
            <v>UD</v>
          </cell>
          <cell r="I1128">
            <v>413</v>
          </cell>
          <cell r="R1128">
            <v>0</v>
          </cell>
        </row>
        <row r="1129">
          <cell r="A1129">
            <v>1125</v>
          </cell>
          <cell r="B1129">
            <v>0</v>
          </cell>
          <cell r="C1129" t="str">
            <v xml:space="preserve">PAPELERIA </v>
          </cell>
          <cell r="E1129" t="str">
            <v>2.3.9.2.01</v>
          </cell>
          <cell r="F1129" t="str">
            <v>2.3.9.2.01</v>
          </cell>
          <cell r="G1129" t="str">
            <v>LABEL MAILING 26112 (1" x 4") = (25.4 mm x 101.6 mm)- Caja =(100 HOJAS - 20 LABEL/HOJA)</v>
          </cell>
          <cell r="H1129" t="str">
            <v>UD</v>
          </cell>
          <cell r="I1129" t="str">
            <v/>
          </cell>
          <cell r="R1129">
            <v>0</v>
          </cell>
        </row>
        <row r="1130">
          <cell r="A1130">
            <v>1126</v>
          </cell>
          <cell r="B1130">
            <v>5840</v>
          </cell>
          <cell r="C1130" t="str">
            <v xml:space="preserve">PAPELERIA </v>
          </cell>
          <cell r="E1130" t="str">
            <v>2.3.9.2.01</v>
          </cell>
          <cell r="F1130" t="str">
            <v>2.3.9.2.01</v>
          </cell>
          <cell r="G1130" t="str">
            <v>SILICON LIQUIDO 60ML KEYROAD</v>
          </cell>
          <cell r="H1130" t="str">
            <v>UD</v>
          </cell>
          <cell r="I1130">
            <v>41.3</v>
          </cell>
          <cell r="R1130">
            <v>27</v>
          </cell>
        </row>
        <row r="1131">
          <cell r="A1131">
            <v>1127</v>
          </cell>
          <cell r="B1131">
            <v>5841</v>
          </cell>
          <cell r="C1131" t="str">
            <v xml:space="preserve">PAPELERIA </v>
          </cell>
          <cell r="E1131" t="str">
            <v>2.3.9.2.01</v>
          </cell>
          <cell r="F1131" t="str">
            <v>2.3.9.2.01</v>
          </cell>
          <cell r="G1131" t="str">
            <v xml:space="preserve">TEMPERA 6/1 SURTIDA SYSABE </v>
          </cell>
          <cell r="H1131" t="str">
            <v>UD</v>
          </cell>
          <cell r="I1131">
            <v>76.7</v>
          </cell>
          <cell r="R1131">
            <v>84</v>
          </cell>
        </row>
        <row r="1132">
          <cell r="A1132">
            <v>1128</v>
          </cell>
          <cell r="B1132">
            <v>5842</v>
          </cell>
          <cell r="C1132" t="str">
            <v>INSTRUMENTOS</v>
          </cell>
          <cell r="E1132" t="str">
            <v>2.6.2.4.01</v>
          </cell>
          <cell r="F1132" t="str">
            <v>2.6.2.4.01</v>
          </cell>
          <cell r="G1132" t="str">
            <v>TAMBORA CRIOLLA TAMBORA-C R-IGAG</v>
          </cell>
          <cell r="H1132" t="str">
            <v>UD</v>
          </cell>
          <cell r="I1132">
            <v>5900</v>
          </cell>
          <cell r="R1132">
            <v>12</v>
          </cell>
        </row>
        <row r="1133">
          <cell r="A1133">
            <v>1129</v>
          </cell>
          <cell r="B1133">
            <v>5843</v>
          </cell>
          <cell r="C1133" t="str">
            <v>INSTRUMENTOS</v>
          </cell>
          <cell r="E1133" t="str">
            <v>2.6.2.4.01</v>
          </cell>
          <cell r="F1133" t="str">
            <v>2.6.2.4.01</v>
          </cell>
          <cell r="G1133" t="str">
            <v xml:space="preserve">SAXOFON ALTO BE ACABADO H.HOFFER DOR </v>
          </cell>
          <cell r="H1133" t="str">
            <v>UD</v>
          </cell>
          <cell r="I1133">
            <v>41199.995000000003</v>
          </cell>
          <cell r="R1133">
            <v>8</v>
          </cell>
        </row>
        <row r="1134">
          <cell r="A1134">
            <v>1130</v>
          </cell>
          <cell r="B1134">
            <v>5844</v>
          </cell>
          <cell r="C1134" t="str">
            <v>INSTRUMENTOS</v>
          </cell>
          <cell r="E1134" t="str">
            <v>2.6.2.4.01</v>
          </cell>
          <cell r="F1134" t="str">
            <v>2.6.2.4.01</v>
          </cell>
          <cell r="G1134" t="str">
            <v xml:space="preserve">TROMBON GLORY </v>
          </cell>
          <cell r="H1134" t="str">
            <v>UD</v>
          </cell>
          <cell r="I1134">
            <v>32899.875</v>
          </cell>
          <cell r="R1134">
            <v>8</v>
          </cell>
        </row>
        <row r="1135">
          <cell r="A1135">
            <v>1131</v>
          </cell>
          <cell r="B1135">
            <v>5845</v>
          </cell>
          <cell r="C1135" t="str">
            <v>INSTRUMENTOS</v>
          </cell>
          <cell r="E1135" t="str">
            <v>2.3.9.4.01</v>
          </cell>
          <cell r="F1135" t="str">
            <v>2.3.9.4.01</v>
          </cell>
          <cell r="G1135" t="str">
            <v xml:space="preserve">ESTUCHE MERCURY-C PROLOK PARA GTR CLASICA </v>
          </cell>
          <cell r="H1135" t="str">
            <v>UD</v>
          </cell>
          <cell r="I1135">
            <v>1899.9888000000001</v>
          </cell>
          <cell r="R1135">
            <v>12</v>
          </cell>
        </row>
        <row r="1136">
          <cell r="A1136">
            <v>1132</v>
          </cell>
          <cell r="B1136">
            <v>5846</v>
          </cell>
          <cell r="C1136" t="str">
            <v>IMPRESOS</v>
          </cell>
          <cell r="E1136" t="str">
            <v>2.2.2.2.01</v>
          </cell>
          <cell r="F1136" t="str">
            <v>2.2.2.2.01</v>
          </cell>
          <cell r="G1136" t="str">
            <v>LIBRO 13: SALOME UREÑA GENERO POESIA 292 PAGINAS</v>
          </cell>
          <cell r="H1136" t="str">
            <v>UD</v>
          </cell>
          <cell r="I1136">
            <v>0</v>
          </cell>
          <cell r="R1136">
            <v>0</v>
          </cell>
        </row>
        <row r="1137">
          <cell r="A1137">
            <v>1133</v>
          </cell>
          <cell r="B1137">
            <v>5847</v>
          </cell>
          <cell r="C1137" t="str">
            <v>IMPRESOS</v>
          </cell>
          <cell r="E1137" t="str">
            <v>2.2.2.2.01</v>
          </cell>
          <cell r="F1137" t="str">
            <v>2.2.2.2.01</v>
          </cell>
          <cell r="G1137" t="str">
            <v xml:space="preserve">REVISTA AIDA. 128 PAGINAS </v>
          </cell>
          <cell r="H1137" t="str">
            <v>UD</v>
          </cell>
          <cell r="I1137">
            <v>0</v>
          </cell>
          <cell r="R1137">
            <v>0</v>
          </cell>
        </row>
        <row r="1138">
          <cell r="A1138">
            <v>1134</v>
          </cell>
          <cell r="B1138">
            <v>5848</v>
          </cell>
          <cell r="C1138" t="str">
            <v>TRANSPORTE</v>
          </cell>
          <cell r="E1138" t="str">
            <v>2.3.9.6.01</v>
          </cell>
          <cell r="F1138" t="str">
            <v>2.3.9.6.01</v>
          </cell>
          <cell r="G1138" t="str">
            <v>BATERIA LTH G27L-700</v>
          </cell>
          <cell r="H1138" t="str">
            <v>UD</v>
          </cell>
          <cell r="I1138">
            <v>15576</v>
          </cell>
          <cell r="R1138">
            <v>0</v>
          </cell>
        </row>
        <row r="1139">
          <cell r="A1139">
            <v>1135</v>
          </cell>
          <cell r="B1139">
            <v>5849</v>
          </cell>
          <cell r="C1139" t="str">
            <v>IMPRESOS</v>
          </cell>
          <cell r="E1139" t="str">
            <v>2.3.2.3.01</v>
          </cell>
          <cell r="F1139" t="str">
            <v>2.3.2.3.01</v>
          </cell>
          <cell r="G1139" t="str">
            <v>GORRAS</v>
          </cell>
          <cell r="H1139" t="str">
            <v>UD</v>
          </cell>
          <cell r="I1139">
            <v>495.6</v>
          </cell>
          <cell r="R1139">
            <v>0</v>
          </cell>
        </row>
        <row r="1140">
          <cell r="A1140">
            <v>1136</v>
          </cell>
          <cell r="B1140">
            <v>5850</v>
          </cell>
          <cell r="C1140" t="str">
            <v>IMPRESOS</v>
          </cell>
          <cell r="E1140" t="str">
            <v>2.2.2.2.01</v>
          </cell>
          <cell r="F1140" t="str">
            <v>2.2.2.2.01</v>
          </cell>
          <cell r="G1140" t="str">
            <v>TALONARIO DE RECEPCION Y REGISTRO DE BIENES ORIGINAL  Y COPIA AMARILLA, NUMERADOS, TAMAÑO 9X6 CENACOD</v>
          </cell>
          <cell r="H1140" t="str">
            <v>UD</v>
          </cell>
          <cell r="I1140">
            <v>230.1</v>
          </cell>
          <cell r="R1140">
            <v>0</v>
          </cell>
        </row>
        <row r="1141">
          <cell r="A1141">
            <v>1137</v>
          </cell>
          <cell r="B1141">
            <v>5851</v>
          </cell>
          <cell r="C1141" t="str">
            <v>FERRETERIA</v>
          </cell>
          <cell r="E1141" t="str">
            <v>2.3.6.3.04</v>
          </cell>
          <cell r="F1141" t="str">
            <v>2.3.6.3.04</v>
          </cell>
          <cell r="G1141" t="str">
            <v>KIT PISTOLA DE GRAVEDAD TRUPER PARA PINTAR - (TANGUE: 400 ML, PRESION: 30 PSI a 50 PSI
INCLUYE: 
- MANGUERA DE 10M
- COPLES F, M
- CONECTORES F, M</v>
          </cell>
          <cell r="H1141" t="str">
            <v>UD</v>
          </cell>
          <cell r="I1141">
            <v>2456.9959999999996</v>
          </cell>
          <cell r="R1141">
            <v>2</v>
          </cell>
        </row>
        <row r="1142">
          <cell r="A1142">
            <v>1138</v>
          </cell>
          <cell r="B1142">
            <v>5852</v>
          </cell>
          <cell r="C1142" t="str">
            <v>FERRETERIA</v>
          </cell>
          <cell r="E1142" t="str">
            <v>2.3.9.9.05</v>
          </cell>
          <cell r="F1142" t="str">
            <v>2.3.9.9.05</v>
          </cell>
          <cell r="G1142" t="str">
            <v>MOTAS PARA HIERROS P/SUPERFICIE LISAS</v>
          </cell>
          <cell r="H1142" t="str">
            <v>UD</v>
          </cell>
          <cell r="I1142">
            <v>266.50299999999999</v>
          </cell>
          <cell r="R1142">
            <v>5</v>
          </cell>
        </row>
        <row r="1143">
          <cell r="A1143">
            <v>1139</v>
          </cell>
          <cell r="B1143">
            <v>5853</v>
          </cell>
          <cell r="C1143" t="str">
            <v>FERRETERIA</v>
          </cell>
          <cell r="E1143" t="str">
            <v>2.3.5.5.01</v>
          </cell>
          <cell r="F1143" t="str">
            <v>2.3.5.5.01</v>
          </cell>
          <cell r="G1143" t="str">
            <v xml:space="preserve">LONA PLASTICA DE 10 X 12 PIES </v>
          </cell>
          <cell r="H1143" t="str">
            <v>UD</v>
          </cell>
          <cell r="I1143">
            <v>283.4006</v>
          </cell>
          <cell r="R1143">
            <v>4</v>
          </cell>
        </row>
        <row r="1144">
          <cell r="A1144">
            <v>1140</v>
          </cell>
          <cell r="B1144">
            <v>5854</v>
          </cell>
          <cell r="C1144" t="str">
            <v>FERRETERIA</v>
          </cell>
          <cell r="E1144" t="str">
            <v>2.3.9.9.04</v>
          </cell>
          <cell r="F1144" t="str">
            <v>2.3.9.9.04</v>
          </cell>
          <cell r="G1144" t="str">
            <v>CHALECOS REFLECTORES MAMEY</v>
          </cell>
          <cell r="H1144" t="str">
            <v>UD</v>
          </cell>
          <cell r="I1144">
            <v>295.09440000000006</v>
          </cell>
          <cell r="R1144">
            <v>5</v>
          </cell>
        </row>
        <row r="1145">
          <cell r="A1145">
            <v>1141</v>
          </cell>
          <cell r="B1145">
            <v>5855</v>
          </cell>
          <cell r="C1145" t="str">
            <v>FERRETERIA</v>
          </cell>
          <cell r="E1145" t="str">
            <v>2.3.9.8.02</v>
          </cell>
          <cell r="F1145" t="str">
            <v>2.3.9.8.02</v>
          </cell>
          <cell r="G1145" t="str">
            <v>EXTENSION TELESCOPICA P/PINTAR DE FIBRA, 6-12¨</v>
          </cell>
          <cell r="H1145" t="str">
            <v>UD</v>
          </cell>
          <cell r="I1145">
            <v>2522.0021999999999</v>
          </cell>
          <cell r="R1145">
            <v>2</v>
          </cell>
        </row>
        <row r="1146">
          <cell r="A1146">
            <v>1142</v>
          </cell>
          <cell r="B1146">
            <v>5856</v>
          </cell>
          <cell r="C1146" t="str">
            <v>FERRETERIA</v>
          </cell>
          <cell r="E1146" t="str">
            <v>2.3.6.3.04</v>
          </cell>
          <cell r="F1146" t="str">
            <v>2.3.6.3.04</v>
          </cell>
          <cell r="G1146" t="str">
            <v xml:space="preserve">PINZA ELECTRICA DE CORTE DE 7¨ CON AISLANTE </v>
          </cell>
          <cell r="H1146" t="str">
            <v>UD</v>
          </cell>
          <cell r="I1146">
            <v>569.3972</v>
          </cell>
          <cell r="R1146">
            <v>2</v>
          </cell>
        </row>
        <row r="1147">
          <cell r="A1147">
            <v>1143</v>
          </cell>
          <cell r="B1147">
            <v>5857</v>
          </cell>
          <cell r="C1147" t="str">
            <v>FERRETERIA</v>
          </cell>
          <cell r="E1147" t="str">
            <v>2.3.9.9.04</v>
          </cell>
          <cell r="F1147" t="str">
            <v>2.3.9.9.04</v>
          </cell>
          <cell r="G1147" t="str">
            <v>CINTA ANTIDESLIZANTE  (50mm x 18m)- BICOLOR (NARANJA + NEGRO)</v>
          </cell>
          <cell r="H1147" t="str">
            <v>UD</v>
          </cell>
          <cell r="I1147">
            <v>1865.4974000000002</v>
          </cell>
          <cell r="R1147">
            <v>30</v>
          </cell>
        </row>
        <row r="1148">
          <cell r="A1148">
            <v>1144</v>
          </cell>
          <cell r="B1148">
            <v>5858</v>
          </cell>
          <cell r="C1148" t="str">
            <v>FERRETERIA</v>
          </cell>
          <cell r="E1148" t="str">
            <v>2.3.9.9.04</v>
          </cell>
          <cell r="F1148" t="str">
            <v>2.3.9.9.04</v>
          </cell>
          <cell r="G1148" t="str">
            <v>AZADA DE JARDIN CON MANGO 54´´</v>
          </cell>
          <cell r="H1148" t="str">
            <v>UD</v>
          </cell>
          <cell r="I1148">
            <v>708.49559999999997</v>
          </cell>
          <cell r="R1148">
            <v>1</v>
          </cell>
        </row>
        <row r="1149">
          <cell r="A1149">
            <v>1145</v>
          </cell>
          <cell r="B1149">
            <v>5859</v>
          </cell>
          <cell r="C1149" t="str">
            <v>FERRETERIA</v>
          </cell>
          <cell r="E1149" t="str">
            <v>2.3.6.3.04</v>
          </cell>
          <cell r="F1149" t="str">
            <v>2.3.6.3.04</v>
          </cell>
          <cell r="G1149" t="str">
            <v>ADAPTADOR MACHO DE 25MM PPR</v>
          </cell>
          <cell r="H1149" t="str">
            <v>UD</v>
          </cell>
          <cell r="I1149">
            <v>127.36919999999999</v>
          </cell>
          <cell r="R1149">
            <v>6</v>
          </cell>
        </row>
        <row r="1150">
          <cell r="A1150">
            <v>1146</v>
          </cell>
          <cell r="B1150">
            <v>5860</v>
          </cell>
          <cell r="C1150" t="str">
            <v>FERRETERIA</v>
          </cell>
          <cell r="E1150" t="str">
            <v>2.3.9.8.02</v>
          </cell>
          <cell r="F1150" t="str">
            <v>2.3.9.8.02</v>
          </cell>
          <cell r="G1150" t="str">
            <v xml:space="preserve">CODO DE 25MM, PPR </v>
          </cell>
          <cell r="H1150" t="str">
            <v>UD</v>
          </cell>
          <cell r="I1150">
            <v>15.599600000000002</v>
          </cell>
          <cell r="R1150">
            <v>6</v>
          </cell>
        </row>
        <row r="1151">
          <cell r="A1151">
            <v>1147</v>
          </cell>
          <cell r="B1151">
            <v>5861</v>
          </cell>
          <cell r="C1151" t="str">
            <v>FERRETERIA</v>
          </cell>
          <cell r="E1151" t="str">
            <v>2.3.9.8.02</v>
          </cell>
          <cell r="F1151" t="str">
            <v>2.3.9.8.02</v>
          </cell>
          <cell r="G1151" t="str">
            <v xml:space="preserve">LLAVE DE PASO PLASTICA DE 3/4 </v>
          </cell>
          <cell r="H1151" t="str">
            <v>UD</v>
          </cell>
          <cell r="I1151">
            <v>55.896599999999999</v>
          </cell>
          <cell r="R1151">
            <v>10</v>
          </cell>
        </row>
        <row r="1152">
          <cell r="A1152">
            <v>1148</v>
          </cell>
          <cell r="B1152">
            <v>5862</v>
          </cell>
          <cell r="C1152" t="str">
            <v>FERRETERIA</v>
          </cell>
          <cell r="E1152" t="str">
            <v>2.3.9.8.02</v>
          </cell>
          <cell r="F1152" t="str">
            <v>2.3.9.8.02</v>
          </cell>
          <cell r="G1152" t="str">
            <v>LLAVE DE PASO PLASTICA DE 25MM, PPR</v>
          </cell>
          <cell r="H1152" t="str">
            <v>UD</v>
          </cell>
          <cell r="I1152">
            <v>77.99799999999999</v>
          </cell>
          <cell r="R1152">
            <v>2</v>
          </cell>
        </row>
        <row r="1153">
          <cell r="A1153">
            <v>1149</v>
          </cell>
          <cell r="B1153">
            <v>5863</v>
          </cell>
          <cell r="C1153" t="str">
            <v>FERRETERIA</v>
          </cell>
          <cell r="E1153" t="str">
            <v>2.3.9.8.02</v>
          </cell>
          <cell r="F1153" t="str">
            <v>2.3.9.8.02</v>
          </cell>
          <cell r="G1153" t="str">
            <v>COUPLIN DE 25MM- 3/4" PPR</v>
          </cell>
          <cell r="H1153" t="str">
            <v>UD</v>
          </cell>
          <cell r="I1153">
            <v>10.395800000000001</v>
          </cell>
          <cell r="R1153">
            <v>2</v>
          </cell>
        </row>
        <row r="1154">
          <cell r="A1154">
            <v>1150</v>
          </cell>
          <cell r="B1154">
            <v>5864</v>
          </cell>
          <cell r="C1154" t="str">
            <v>FERRETERIA</v>
          </cell>
          <cell r="E1154" t="str">
            <v>2.3.9.8.02</v>
          </cell>
          <cell r="F1154" t="str">
            <v>2.3.9.8.02</v>
          </cell>
          <cell r="G1154" t="str">
            <v>NIPLE DE 3/8 - GALVANIZADO</v>
          </cell>
          <cell r="H1154" t="str">
            <v>UD</v>
          </cell>
          <cell r="I1154">
            <v>25.9954</v>
          </cell>
          <cell r="R1154">
            <v>2</v>
          </cell>
        </row>
        <row r="1155">
          <cell r="A1155">
            <v>1151</v>
          </cell>
          <cell r="B1155">
            <v>5865</v>
          </cell>
          <cell r="C1155" t="str">
            <v>FERRETERIA</v>
          </cell>
          <cell r="E1155" t="str">
            <v>2.3.9.8.02</v>
          </cell>
          <cell r="F1155" t="str">
            <v>2.3.9.8.02</v>
          </cell>
          <cell r="G1155" t="str">
            <v>NIPLE DE 1/4 - GALVANIZADO</v>
          </cell>
          <cell r="H1155" t="str">
            <v>UD</v>
          </cell>
          <cell r="I1155">
            <v>35.104999999999997</v>
          </cell>
          <cell r="R1155">
            <v>2</v>
          </cell>
        </row>
        <row r="1156">
          <cell r="A1156">
            <v>1152</v>
          </cell>
          <cell r="B1156">
            <v>5866</v>
          </cell>
          <cell r="C1156" t="str">
            <v>FERRETERIA</v>
          </cell>
          <cell r="E1156" t="str">
            <v>2.3.9.8.02</v>
          </cell>
          <cell r="F1156" t="str">
            <v>2.3.9.8.02</v>
          </cell>
          <cell r="G1156" t="str">
            <v>TUBO DE 25MM PPR</v>
          </cell>
          <cell r="H1156" t="str">
            <v>UD</v>
          </cell>
          <cell r="I1156">
            <v>487.5052</v>
          </cell>
          <cell r="R1156">
            <v>1</v>
          </cell>
        </row>
        <row r="1157">
          <cell r="A1157">
            <v>1153</v>
          </cell>
          <cell r="B1157">
            <v>5867</v>
          </cell>
          <cell r="C1157" t="str">
            <v>FERRETERIA</v>
          </cell>
          <cell r="E1157" t="str">
            <v>2.3.9.8.02</v>
          </cell>
          <cell r="F1157" t="str">
            <v>2.3.9.8.02</v>
          </cell>
          <cell r="G1157" t="str">
            <v>UNION UNIVERSAL DE 25MM PPR</v>
          </cell>
          <cell r="H1157" t="str">
            <v>UD</v>
          </cell>
          <cell r="I1157">
            <v>53.300600000000003</v>
          </cell>
          <cell r="R1157">
            <v>4</v>
          </cell>
        </row>
        <row r="1158">
          <cell r="A1158">
            <v>1154</v>
          </cell>
          <cell r="B1158">
            <v>5868</v>
          </cell>
          <cell r="C1158" t="str">
            <v>FERRETERIA</v>
          </cell>
          <cell r="E1158" t="str">
            <v>2.3.9.8.02</v>
          </cell>
          <cell r="F1158" t="str">
            <v>2.3.9.8.02</v>
          </cell>
          <cell r="G1158" t="str">
            <v xml:space="preserve">FUNDA DE YESO </v>
          </cell>
          <cell r="H1158" t="str">
            <v>UD</v>
          </cell>
          <cell r="I1158">
            <v>218.39440000000002</v>
          </cell>
          <cell r="R1158">
            <v>1</v>
          </cell>
        </row>
        <row r="1159">
          <cell r="A1159">
            <v>1155</v>
          </cell>
          <cell r="B1159">
            <v>5869</v>
          </cell>
          <cell r="C1159" t="str">
            <v>IMPRESOS</v>
          </cell>
          <cell r="E1159" t="str">
            <v>2.2.2.2.01</v>
          </cell>
          <cell r="F1159" t="str">
            <v>2.2.2.2.01</v>
          </cell>
          <cell r="G1159" t="str">
            <v xml:space="preserve">TALONARIOS VICEMINISTERIO PARA DESCENTRALIZACION, 3 COLORES 1//50 NUMERADOS </v>
          </cell>
          <cell r="H1159" t="str">
            <v>UD</v>
          </cell>
          <cell r="I1159">
            <v>413</v>
          </cell>
          <cell r="R1159">
            <v>0</v>
          </cell>
        </row>
        <row r="1160">
          <cell r="A1160">
            <v>1156</v>
          </cell>
          <cell r="B1160">
            <v>5870</v>
          </cell>
          <cell r="C1160" t="str">
            <v xml:space="preserve">IMPRESOS </v>
          </cell>
          <cell r="E1160" t="str">
            <v>2.2.2.2.01</v>
          </cell>
          <cell r="F1160" t="str">
            <v>2.2.2.2.01</v>
          </cell>
          <cell r="G1160" t="str">
            <v>BLOCKS RECIBO DE INGRESO CENTRO CULTURAL NARCISO GONZALEZ, NUMERADOS Y COPIA AZUL</v>
          </cell>
          <cell r="H1160" t="str">
            <v>UD</v>
          </cell>
          <cell r="I1160">
            <v>1.2</v>
          </cell>
          <cell r="R1160">
            <v>10</v>
          </cell>
        </row>
        <row r="1161">
          <cell r="A1161">
            <v>1157</v>
          </cell>
          <cell r="B1161">
            <v>5871</v>
          </cell>
          <cell r="C1161" t="str">
            <v xml:space="preserve">IMPRESOS </v>
          </cell>
          <cell r="E1161" t="str">
            <v>2.2.2.2.01</v>
          </cell>
          <cell r="F1161" t="str">
            <v>2.2.2.2.01</v>
          </cell>
          <cell r="G1161" t="str">
            <v xml:space="preserve">MANUAL PROGRAMA DE MANO </v>
          </cell>
          <cell r="H1161" t="str">
            <v>UD</v>
          </cell>
          <cell r="I1161">
            <v>910.01599999999996</v>
          </cell>
          <cell r="R1161">
            <v>150</v>
          </cell>
        </row>
        <row r="1162">
          <cell r="A1162">
            <v>1158</v>
          </cell>
          <cell r="B1162">
            <v>5872</v>
          </cell>
          <cell r="C1162" t="str">
            <v xml:space="preserve">OFICINA </v>
          </cell>
          <cell r="E1162" t="str">
            <v>2.3.3.2.01</v>
          </cell>
          <cell r="F1162" t="str">
            <v>2.3.3.2.01</v>
          </cell>
          <cell r="G1162" t="str">
            <v xml:space="preserve">CLIP METALICOS GRANDE 50MM </v>
          </cell>
          <cell r="H1162" t="str">
            <v>UD</v>
          </cell>
          <cell r="I1162">
            <v>24.048400000000001</v>
          </cell>
          <cell r="R1162">
            <v>49</v>
          </cell>
        </row>
        <row r="1163">
          <cell r="A1163">
            <v>1159</v>
          </cell>
          <cell r="B1163">
            <v>5873</v>
          </cell>
          <cell r="C1163" t="str">
            <v>EQUIPOS</v>
          </cell>
          <cell r="E1163" t="str">
            <v>2.6.2.1.01</v>
          </cell>
          <cell r="F1163" t="str">
            <v>2.6.2.1.01</v>
          </cell>
          <cell r="G1163" t="str">
            <v xml:space="preserve">CABLE DMX 50 PIES </v>
          </cell>
          <cell r="H1163" t="str">
            <v>UD</v>
          </cell>
          <cell r="I1163">
            <v>1770</v>
          </cell>
          <cell r="R1163">
            <v>0</v>
          </cell>
        </row>
        <row r="1164">
          <cell r="A1164">
            <v>1160</v>
          </cell>
          <cell r="B1164">
            <v>5874</v>
          </cell>
          <cell r="C1164" t="str">
            <v>EQUIPOS</v>
          </cell>
          <cell r="E1164" t="str">
            <v>2.6.2.1.01</v>
          </cell>
          <cell r="F1164" t="str">
            <v>2.6.2.1.01</v>
          </cell>
          <cell r="G1164" t="str">
            <v xml:space="preserve">CABLE DE SEÑAL DMX DE 3 PIES DE LARGO </v>
          </cell>
          <cell r="H1164" t="str">
            <v>UD</v>
          </cell>
          <cell r="I1164">
            <v>566.4</v>
          </cell>
          <cell r="R1164">
            <v>0</v>
          </cell>
        </row>
        <row r="1165">
          <cell r="A1165">
            <v>1161</v>
          </cell>
          <cell r="B1165">
            <v>5875</v>
          </cell>
          <cell r="C1165" t="str">
            <v>EQUIPOS</v>
          </cell>
          <cell r="E1165" t="str">
            <v>2.6.2.1.01</v>
          </cell>
          <cell r="F1165" t="str">
            <v>2.6.2.1.01</v>
          </cell>
          <cell r="G1165" t="str">
            <v xml:space="preserve">PEDESTAL PARA MICROFONO TIPO BOOM </v>
          </cell>
          <cell r="H1165" t="str">
            <v>UD</v>
          </cell>
          <cell r="I1165">
            <v>1699.2</v>
          </cell>
          <cell r="R1165">
            <v>0</v>
          </cell>
        </row>
        <row r="1166">
          <cell r="A1166">
            <v>1162</v>
          </cell>
          <cell r="B1166">
            <v>5876</v>
          </cell>
          <cell r="C1166" t="str">
            <v>TECNOLOGIA</v>
          </cell>
          <cell r="E1166" t="str">
            <v>2.3.9.6.01</v>
          </cell>
          <cell r="F1166" t="str">
            <v>2.3.9.6.01</v>
          </cell>
          <cell r="G1166" t="str">
            <v xml:space="preserve">PANTALLA INTERACTIVE HUAWEI IDEAHUB B3 65´´ 4K/LED/USB/HDMI/USB-C (B3IHB3-65SA) 
1-COMPUTADORA HUAWEI (NE) ICD OPS 15 D C15/3,10GHZ/8GB/128GBSSD/W10E/BLACK 
1-BRACKET HUAWEI 65¨ TO 86¨ IDEAHUB WALL MOUNT 
1-CONTROL DIGITAL HUAWEI IDEAHUB </v>
          </cell>
          <cell r="H1166" t="str">
            <v>UD</v>
          </cell>
          <cell r="I1166">
            <v>222787.3394</v>
          </cell>
          <cell r="R1166">
            <v>0</v>
          </cell>
        </row>
        <row r="1167">
          <cell r="A1167">
            <v>1163</v>
          </cell>
          <cell r="B1167">
            <v>5877</v>
          </cell>
          <cell r="C1167" t="str">
            <v>TECNOLOGIA</v>
          </cell>
          <cell r="E1167" t="str">
            <v>2.2.2.2.01</v>
          </cell>
          <cell r="F1167" t="str">
            <v>2.2.2.2.01</v>
          </cell>
          <cell r="G1167" t="str">
            <v>PLACA PERG. GDE 12,5 X 16,75 PP3</v>
          </cell>
          <cell r="H1167" t="str">
            <v>UD</v>
          </cell>
          <cell r="I1167">
            <v>9119.9958000000006</v>
          </cell>
          <cell r="R1167">
            <v>0</v>
          </cell>
        </row>
        <row r="1168">
          <cell r="A1168">
            <v>1164</v>
          </cell>
          <cell r="B1168">
            <v>5878</v>
          </cell>
          <cell r="C1168" t="str">
            <v>TECNOLOGIA</v>
          </cell>
          <cell r="E1168" t="str">
            <v>2.3.9.6.01</v>
          </cell>
          <cell r="F1168" t="str">
            <v>2.3.9.6.01</v>
          </cell>
          <cell r="G1168" t="str">
            <v>BATERIA LTH 31T-750</v>
          </cell>
          <cell r="H1168" t="str">
            <v>UD</v>
          </cell>
          <cell r="I1168">
            <v>0</v>
          </cell>
          <cell r="R1168">
            <v>1</v>
          </cell>
        </row>
        <row r="1169">
          <cell r="A1169">
            <v>1165</v>
          </cell>
          <cell r="B1169">
            <v>5879</v>
          </cell>
          <cell r="C1169" t="str">
            <v>TECNOLOGIA</v>
          </cell>
          <cell r="E1169" t="str">
            <v>2.3.9.6.01</v>
          </cell>
          <cell r="F1169" t="str">
            <v>2.3.9.6.01</v>
          </cell>
          <cell r="G1169" t="str">
            <v>BACKPANNEL-BACKPANNEL 10X15 (HORIZONTAL)</v>
          </cell>
          <cell r="H1169" t="str">
            <v>UD</v>
          </cell>
          <cell r="I1169">
            <v>11505</v>
          </cell>
          <cell r="R1169">
            <v>0</v>
          </cell>
        </row>
        <row r="1170">
          <cell r="A1170">
            <v>1166</v>
          </cell>
          <cell r="B1170">
            <v>5848</v>
          </cell>
          <cell r="C1170" t="str">
            <v>TRANSPORTE</v>
          </cell>
          <cell r="E1170" t="str">
            <v>2.3.9.6.01</v>
          </cell>
          <cell r="F1170" t="str">
            <v>2.3.9.6.01</v>
          </cell>
          <cell r="G1170" t="str">
            <v>BATERIA COMETA BRT-51R-500</v>
          </cell>
          <cell r="H1170" t="str">
            <v>UD</v>
          </cell>
          <cell r="I1170">
            <v>5599.9967999999999</v>
          </cell>
          <cell r="R1170">
            <v>0</v>
          </cell>
        </row>
        <row r="1171">
          <cell r="A1171">
            <v>1167</v>
          </cell>
          <cell r="B1171">
            <v>5848</v>
          </cell>
          <cell r="C1171" t="str">
            <v>TRANSPORTE</v>
          </cell>
          <cell r="E1171" t="str">
            <v>2.3.9.6.01</v>
          </cell>
          <cell r="F1171" t="str">
            <v>2.3.9.6.01</v>
          </cell>
          <cell r="G1171" t="str">
            <v>BATERIA LHT G24R-530</v>
          </cell>
          <cell r="H1171" t="str">
            <v>UD</v>
          </cell>
          <cell r="I1171">
            <v>9899.9994000000006</v>
          </cell>
          <cell r="R1171">
            <v>0</v>
          </cell>
        </row>
        <row r="1172">
          <cell r="A1172">
            <v>1168</v>
          </cell>
          <cell r="B1172">
            <v>5880</v>
          </cell>
          <cell r="C1172" t="str">
            <v xml:space="preserve">IMPRESOS </v>
          </cell>
          <cell r="E1172" t="str">
            <v>2.2.2.2.01</v>
          </cell>
          <cell r="F1172" t="str">
            <v>2.2.2.2.01</v>
          </cell>
          <cell r="G1172" t="str">
            <v>PUNTO DE ENCUENTRO 20X24</v>
          </cell>
          <cell r="H1172" t="str">
            <v>UD</v>
          </cell>
          <cell r="I1172">
            <v>2478</v>
          </cell>
          <cell r="R1172">
            <v>0</v>
          </cell>
        </row>
        <row r="1173">
          <cell r="A1173">
            <v>1169</v>
          </cell>
          <cell r="B1173">
            <v>5881</v>
          </cell>
          <cell r="C1173" t="str">
            <v xml:space="preserve">IMPRESOS </v>
          </cell>
          <cell r="E1173" t="str">
            <v>2.2.2.2.01</v>
          </cell>
          <cell r="F1173" t="str">
            <v>2.2.2.2.01</v>
          </cell>
          <cell r="G1173" t="str">
            <v>RUTA DE EVACUACION DERECHA 6X12</v>
          </cell>
          <cell r="H1173" t="str">
            <v>UD</v>
          </cell>
          <cell r="I1173">
            <v>590</v>
          </cell>
          <cell r="R1173">
            <v>0</v>
          </cell>
        </row>
        <row r="1174">
          <cell r="A1174">
            <v>1170</v>
          </cell>
          <cell r="B1174">
            <v>5882</v>
          </cell>
          <cell r="C1174" t="str">
            <v xml:space="preserve">IMPRESOS </v>
          </cell>
          <cell r="E1174" t="str">
            <v>2.2.2.2.01</v>
          </cell>
          <cell r="F1174" t="str">
            <v>2.2.2.2.01</v>
          </cell>
          <cell r="G1174" t="str">
            <v>RUTA DE EVACUACION IZQUIERDA 6X12</v>
          </cell>
          <cell r="H1174" t="str">
            <v>UD</v>
          </cell>
          <cell r="I1174">
            <v>590</v>
          </cell>
          <cell r="R1174">
            <v>0</v>
          </cell>
        </row>
        <row r="1175">
          <cell r="A1175">
            <v>1171</v>
          </cell>
          <cell r="B1175">
            <v>5883</v>
          </cell>
          <cell r="C1175" t="str">
            <v xml:space="preserve">IMPRESOS </v>
          </cell>
          <cell r="E1175" t="str">
            <v>2.2.2.2.01</v>
          </cell>
          <cell r="F1175" t="str">
            <v>2.2.2.2.01</v>
          </cell>
          <cell r="G1175" t="str">
            <v>SALIDAS DE EMERGENCIAS 6X12</v>
          </cell>
          <cell r="H1175" t="str">
            <v>UD</v>
          </cell>
          <cell r="I1175">
            <v>590</v>
          </cell>
          <cell r="R1175">
            <v>0</v>
          </cell>
        </row>
        <row r="1176">
          <cell r="A1176">
            <v>1172</v>
          </cell>
          <cell r="B1176">
            <v>5884</v>
          </cell>
          <cell r="C1176" t="str">
            <v xml:space="preserve">IMPRESOS </v>
          </cell>
          <cell r="E1176" t="str">
            <v>2.2.2.2.01</v>
          </cell>
          <cell r="F1176" t="str">
            <v>2.2.2.2.01</v>
          </cell>
          <cell r="G1176" t="str">
            <v>ROTULOS DE ESCALERA DERECHA 6X12</v>
          </cell>
          <cell r="H1176" t="str">
            <v>UD</v>
          </cell>
          <cell r="I1176">
            <v>590</v>
          </cell>
          <cell r="R1176">
            <v>0</v>
          </cell>
        </row>
        <row r="1177">
          <cell r="A1177">
            <v>1173</v>
          </cell>
          <cell r="B1177">
            <v>5885</v>
          </cell>
          <cell r="C1177" t="str">
            <v xml:space="preserve">IMPRESOS </v>
          </cell>
          <cell r="E1177" t="str">
            <v>2.2.2.2.01</v>
          </cell>
          <cell r="F1177" t="str">
            <v>2.2.2.2.01</v>
          </cell>
          <cell r="G1177" t="str">
            <v>ROTULOS DE ESCALERA IZQUIERDA  6X12</v>
          </cell>
          <cell r="H1177" t="str">
            <v>UD</v>
          </cell>
          <cell r="I1177">
            <v>590</v>
          </cell>
          <cell r="R1177">
            <v>0</v>
          </cell>
        </row>
        <row r="1178">
          <cell r="A1178">
            <v>1174</v>
          </cell>
          <cell r="B1178">
            <v>5886</v>
          </cell>
          <cell r="C1178" t="str">
            <v>ELECTRICOS</v>
          </cell>
          <cell r="E1178" t="str">
            <v>2.3.9.6.01</v>
          </cell>
          <cell r="F1178" t="str">
            <v>2.3.9.6.01</v>
          </cell>
          <cell r="G1178" t="str">
            <v xml:space="preserve">LUCES CALIDAS DE 200 BOMBILLITOS </v>
          </cell>
          <cell r="H1178" t="str">
            <v>UD</v>
          </cell>
          <cell r="I1178">
            <v>590.59</v>
          </cell>
          <cell r="R1178">
            <v>200</v>
          </cell>
        </row>
        <row r="1179">
          <cell r="A1179">
            <v>1175</v>
          </cell>
          <cell r="B1179">
            <v>5887</v>
          </cell>
          <cell r="C1179" t="str">
            <v xml:space="preserve">IMPRESOS </v>
          </cell>
          <cell r="E1179" t="str">
            <v>2.2.2.2.01</v>
          </cell>
          <cell r="F1179" t="str">
            <v>2.2.2.2.01</v>
          </cell>
          <cell r="G1179" t="str">
            <v>CERTIFICADO 8,5 X 11 CRISTAL ANTIREFLEJO, MARCO CAMPAG LISO DE 1,75´´, PARPASTU A 1,5¨ (COLOR MARCO: 2 VERDE Y 6 AZUL)</v>
          </cell>
          <cell r="H1179" t="str">
            <v>UD</v>
          </cell>
          <cell r="I1179">
            <v>3776</v>
          </cell>
          <cell r="R1179">
            <v>0</v>
          </cell>
        </row>
        <row r="1180">
          <cell r="A1180">
            <v>1176</v>
          </cell>
          <cell r="B1180">
            <v>5888</v>
          </cell>
          <cell r="C1180">
            <v>0</v>
          </cell>
          <cell r="E1180">
            <v>0</v>
          </cell>
          <cell r="F1180">
            <v>0</v>
          </cell>
          <cell r="G1180" t="str">
            <v xml:space="preserve">DISPLAYS MARCOS AJUSTABLE CON BASE DE METAL, COLOR GRIS </v>
          </cell>
          <cell r="H1180" t="str">
            <v>UD</v>
          </cell>
          <cell r="I1180">
            <v>6438.08</v>
          </cell>
          <cell r="R1180">
            <v>0</v>
          </cell>
        </row>
        <row r="1181">
          <cell r="A1181">
            <v>1177</v>
          </cell>
          <cell r="B1181">
            <v>5889</v>
          </cell>
          <cell r="C1181" t="str">
            <v xml:space="preserve">TECNOLOGIA </v>
          </cell>
          <cell r="E1181" t="str">
            <v>2.3.9.6.01</v>
          </cell>
          <cell r="F1181" t="str">
            <v>2.3.9.6.01</v>
          </cell>
          <cell r="G1181" t="str">
            <v>SOPORTE DE PISO CON RUEDAS PARA PANTALLA INTERACTIVA DE 65´´ A 86´´</v>
          </cell>
          <cell r="H1181" t="str">
            <v>UD</v>
          </cell>
          <cell r="I1181">
            <v>23708.866799999996</v>
          </cell>
          <cell r="R1181">
            <v>0</v>
          </cell>
        </row>
        <row r="1182">
          <cell r="A1182">
            <v>1178</v>
          </cell>
          <cell r="B1182">
            <v>5890</v>
          </cell>
          <cell r="C1182" t="str">
            <v xml:space="preserve">ELECTRICOS </v>
          </cell>
          <cell r="E1182" t="str">
            <v>2.3.9.6.01</v>
          </cell>
          <cell r="F1182" t="str">
            <v>2.3.9.6.01</v>
          </cell>
          <cell r="G1182" t="str">
            <v xml:space="preserve">MOCHILAS IMPERMIABLES COLOR NEGRO DISEÑO LIGERO Y ERGONOMICO </v>
          </cell>
          <cell r="H1182" t="str">
            <v>UD</v>
          </cell>
          <cell r="I1182">
            <v>5664</v>
          </cell>
          <cell r="R1182">
            <v>0</v>
          </cell>
        </row>
        <row r="1183">
          <cell r="A1183">
            <v>1179</v>
          </cell>
          <cell r="B1183">
            <v>5891</v>
          </cell>
          <cell r="C1183" t="str">
            <v>ELECTRICOS</v>
          </cell>
          <cell r="E1183" t="str">
            <v>2.3.9.6.01</v>
          </cell>
          <cell r="F1183" t="str">
            <v>2.3.9.6.01</v>
          </cell>
          <cell r="G1183" t="str">
            <v xml:space="preserve">CORTINAS DE LUCES PARA LA FACHADA FRONTAL </v>
          </cell>
          <cell r="H1183" t="str">
            <v>UD</v>
          </cell>
          <cell r="I1183">
            <v>3280.4</v>
          </cell>
          <cell r="R1183">
            <v>0</v>
          </cell>
        </row>
        <row r="1184">
          <cell r="A1184">
            <v>1180</v>
          </cell>
          <cell r="B1184">
            <v>5892</v>
          </cell>
          <cell r="C1184" t="str">
            <v xml:space="preserve">IMPRESOS </v>
          </cell>
          <cell r="E1184" t="str">
            <v>2.2.2.2.01</v>
          </cell>
          <cell r="F1184" t="str">
            <v>2.2.2.2.01</v>
          </cell>
          <cell r="G1184" t="str">
            <v xml:space="preserve">BACKPANEL 11X16 CON OJALES Y SOGA IMPRESION MATE </v>
          </cell>
          <cell r="H1184" t="str">
            <v>UD</v>
          </cell>
          <cell r="I1184">
            <v>0</v>
          </cell>
          <cell r="R1184">
            <v>0</v>
          </cell>
        </row>
        <row r="1185">
          <cell r="A1185">
            <v>1181</v>
          </cell>
          <cell r="B1185">
            <v>5893</v>
          </cell>
          <cell r="C1185" t="str">
            <v xml:space="preserve">ELECTRICOS </v>
          </cell>
          <cell r="E1185" t="str">
            <v>2.3.9.6.01</v>
          </cell>
          <cell r="F1185" t="str">
            <v>2.3.9.6.01</v>
          </cell>
          <cell r="G1185" t="str">
            <v xml:space="preserve">LUCES CALIDAS PARA ARBOL NAVIDEÑO DE 200 BOMBILLITOS </v>
          </cell>
          <cell r="H1185" t="str">
            <v>UD</v>
          </cell>
          <cell r="I1185">
            <v>352.82</v>
          </cell>
          <cell r="R1185">
            <v>0</v>
          </cell>
        </row>
        <row r="1186">
          <cell r="A1186">
            <v>1182</v>
          </cell>
          <cell r="B1186">
            <v>5894</v>
          </cell>
          <cell r="C1186" t="str">
            <v xml:space="preserve">ELECTRICOS </v>
          </cell>
          <cell r="E1186" t="str">
            <v>2.3.9.6.01</v>
          </cell>
          <cell r="F1186" t="str">
            <v>2.3.9.6.01</v>
          </cell>
          <cell r="G1186" t="str">
            <v>ORNAMENTO NAVIDEÑOS (FLORES, CEREZOS, GUILNARDAS)</v>
          </cell>
          <cell r="H1186" t="str">
            <v>UD</v>
          </cell>
          <cell r="I1186">
            <v>400.02</v>
          </cell>
          <cell r="R1186">
            <v>0</v>
          </cell>
        </row>
        <row r="1187">
          <cell r="A1187">
            <v>1183</v>
          </cell>
          <cell r="B1187">
            <v>5895</v>
          </cell>
          <cell r="C1187" t="str">
            <v xml:space="preserve">ELECTRICOS </v>
          </cell>
          <cell r="E1187" t="str">
            <v>2.3.9.6.01</v>
          </cell>
          <cell r="F1187" t="str">
            <v>2.3.9.6.01</v>
          </cell>
          <cell r="G1187" t="str">
            <v>ORNAMENTO NAVIDEÑOS (BOLAS NAVIDEÑAS DIVERSAS)</v>
          </cell>
          <cell r="H1187" t="str">
            <v>UD</v>
          </cell>
          <cell r="I1187">
            <v>400.02</v>
          </cell>
          <cell r="R1187">
            <v>0</v>
          </cell>
        </row>
        <row r="1188">
          <cell r="A1188">
            <v>1184</v>
          </cell>
          <cell r="B1188">
            <v>5896</v>
          </cell>
          <cell r="C1188" t="str">
            <v xml:space="preserve">ELECTRICOS </v>
          </cell>
          <cell r="E1188" t="str">
            <v>2.3.9.6.01</v>
          </cell>
          <cell r="F1188" t="str">
            <v>2.3.9.6.01</v>
          </cell>
          <cell r="G1188" t="str">
            <v>COLOR CALIDO 200 BOMBILLITOS (CABLE BLANCO)</v>
          </cell>
          <cell r="H1188" t="str">
            <v>UD</v>
          </cell>
          <cell r="I1188">
            <v>467.28</v>
          </cell>
          <cell r="R1188">
            <v>0</v>
          </cell>
        </row>
        <row r="1189">
          <cell r="A1189">
            <v>1185</v>
          </cell>
          <cell r="B1189">
            <v>5897</v>
          </cell>
          <cell r="C1189" t="str">
            <v xml:space="preserve">ELECTRICOS </v>
          </cell>
          <cell r="E1189" t="str">
            <v>2.3.9.6.01</v>
          </cell>
          <cell r="F1189" t="str">
            <v>2.3.9.6.01</v>
          </cell>
          <cell r="G1189" t="str">
            <v>COLOR CALIDO 200 BOMBILLITOS (CABLE VERDE)</v>
          </cell>
          <cell r="H1189" t="str">
            <v>UD</v>
          </cell>
          <cell r="I1189">
            <v>435.42</v>
          </cell>
          <cell r="R1189">
            <v>0</v>
          </cell>
        </row>
        <row r="1190">
          <cell r="A1190">
            <v>1186</v>
          </cell>
          <cell r="B1190">
            <v>5898</v>
          </cell>
          <cell r="C1190" t="str">
            <v xml:space="preserve">ELECTRICOS </v>
          </cell>
          <cell r="E1190" t="str">
            <v>2.3.9.6.01</v>
          </cell>
          <cell r="F1190" t="str">
            <v>2.3.9.6.01</v>
          </cell>
          <cell r="G1190" t="str">
            <v xml:space="preserve">POWER CORD CABLE CLEAR </v>
          </cell>
          <cell r="H1190" t="str">
            <v>UD</v>
          </cell>
          <cell r="I1190">
            <v>106.2</v>
          </cell>
          <cell r="R1190">
            <v>0</v>
          </cell>
        </row>
        <row r="1191">
          <cell r="A1191">
            <v>1187</v>
          </cell>
          <cell r="B1191">
            <v>5899</v>
          </cell>
          <cell r="C1191" t="str">
            <v xml:space="preserve">ELECTRICOS </v>
          </cell>
          <cell r="E1191" t="str">
            <v>2.3.9.6.01</v>
          </cell>
          <cell r="F1191" t="str">
            <v>2.3.9.6.01</v>
          </cell>
          <cell r="G1191" t="str">
            <v>POWER CORD CABLE VERDE</v>
          </cell>
          <cell r="H1191" t="str">
            <v>UD</v>
          </cell>
          <cell r="I1191">
            <v>106.2</v>
          </cell>
          <cell r="R1191">
            <v>0</v>
          </cell>
        </row>
        <row r="1192">
          <cell r="A1192">
            <v>1188</v>
          </cell>
          <cell r="B1192">
            <v>5900</v>
          </cell>
          <cell r="C1192" t="str">
            <v>PINTURA</v>
          </cell>
          <cell r="E1192" t="str">
            <v>2.3.7.2.06</v>
          </cell>
          <cell r="F1192" t="str">
            <v>2.3.7.2.06</v>
          </cell>
          <cell r="G1192" t="str">
            <v xml:space="preserve">PINTURA PALETA PLUS SEMIGLOS-LIMONCILLO </v>
          </cell>
          <cell r="H1192" t="str">
            <v>UD</v>
          </cell>
          <cell r="I1192">
            <v>5362.4981999999991</v>
          </cell>
          <cell r="R1192">
            <v>4</v>
          </cell>
        </row>
        <row r="1193">
          <cell r="A1193">
            <v>1189</v>
          </cell>
          <cell r="B1193">
            <v>5901</v>
          </cell>
          <cell r="C1193" t="str">
            <v>ELECTRICOS</v>
          </cell>
          <cell r="E1193" t="str">
            <v>2.3.9.6.01</v>
          </cell>
          <cell r="F1193" t="str">
            <v>2.3.9.6.01</v>
          </cell>
          <cell r="G1193" t="str">
            <v>PANEL-CAJA MAIN BREAKER (METALICA) 200</v>
          </cell>
          <cell r="H1193" t="str">
            <v>UD</v>
          </cell>
          <cell r="I1193">
            <v>0</v>
          </cell>
          <cell r="R1193">
            <v>2</v>
          </cell>
        </row>
        <row r="1194">
          <cell r="A1194">
            <v>1190</v>
          </cell>
          <cell r="B1194">
            <v>5902</v>
          </cell>
          <cell r="C1194" t="str">
            <v>ELECTRICOS</v>
          </cell>
          <cell r="E1194" t="str">
            <v>2.3.9.6.01</v>
          </cell>
          <cell r="F1194" t="str">
            <v>2.3.9.6.01</v>
          </cell>
          <cell r="G1194" t="str">
            <v>PANEL-CAJA MAIN BREAKER (METALICA) 200</v>
          </cell>
          <cell r="H1194" t="str">
            <v>UD</v>
          </cell>
          <cell r="I1194">
            <v>0</v>
          </cell>
          <cell r="R1194">
            <v>1</v>
          </cell>
        </row>
        <row r="1195">
          <cell r="A1195">
            <v>1191</v>
          </cell>
          <cell r="B1195">
            <v>5903</v>
          </cell>
          <cell r="C1195" t="str">
            <v>ELECTRICOS</v>
          </cell>
          <cell r="E1195" t="str">
            <v>2.3.9.6.01</v>
          </cell>
          <cell r="F1195" t="str">
            <v>2.3.9.6.01</v>
          </cell>
          <cell r="G1195" t="str">
            <v>REFLECTOR LED RGB 30W 6500K IP66 85-265V</v>
          </cell>
          <cell r="H1195" t="str">
            <v>UD</v>
          </cell>
          <cell r="I1195">
            <v>0</v>
          </cell>
          <cell r="R1195">
            <v>21</v>
          </cell>
        </row>
        <row r="1196">
          <cell r="A1196">
            <v>1192</v>
          </cell>
          <cell r="B1196">
            <v>5904</v>
          </cell>
          <cell r="C1196" t="str">
            <v>ELECTRICOS</v>
          </cell>
          <cell r="E1196" t="str">
            <v>2.3.9.6.01</v>
          </cell>
          <cell r="F1196" t="str">
            <v>2.3.9.6.01</v>
          </cell>
          <cell r="G1196" t="str">
            <v xml:space="preserve">LAMPARA LED 12W, 3000K-LUZ AMARILLA, 100-277V, REDONDA, EMPOTRADA </v>
          </cell>
          <cell r="H1196" t="str">
            <v>UD</v>
          </cell>
          <cell r="I1196">
            <v>0</v>
          </cell>
          <cell r="R1196">
            <v>160</v>
          </cell>
        </row>
        <row r="1197">
          <cell r="A1197">
            <v>1193</v>
          </cell>
          <cell r="B1197">
            <v>5905</v>
          </cell>
          <cell r="C1197" t="str">
            <v>ELECTRICOS</v>
          </cell>
          <cell r="E1197" t="str">
            <v>2.3.9.6.01</v>
          </cell>
          <cell r="F1197" t="str">
            <v>2.3.9.6.01</v>
          </cell>
          <cell r="G1197" t="str">
            <v>LAMPARA LED 12W, 6000K-LUZ BLANCA 100-277V, REDONDA, SUPERFICIE</v>
          </cell>
          <cell r="H1197" t="str">
            <v>UD</v>
          </cell>
          <cell r="I1197">
            <v>0</v>
          </cell>
          <cell r="R1197">
            <v>46</v>
          </cell>
        </row>
        <row r="1198">
          <cell r="A1198">
            <v>1194</v>
          </cell>
          <cell r="B1198">
            <v>5906</v>
          </cell>
          <cell r="C1198" t="str">
            <v>ELECTRICOS</v>
          </cell>
          <cell r="E1198" t="str">
            <v>2.3.9.6.01</v>
          </cell>
          <cell r="F1198" t="str">
            <v>2.3.9.6.01</v>
          </cell>
          <cell r="G1198" t="str">
            <v>LAMPARA LED 12W, 6000K-LUZ BLANCA 100-277V, CUADRADA, SUPERFICIE</v>
          </cell>
          <cell r="H1198" t="str">
            <v>UD</v>
          </cell>
          <cell r="I1198">
            <v>0</v>
          </cell>
          <cell r="R1198">
            <v>40</v>
          </cell>
        </row>
        <row r="1199">
          <cell r="A1199">
            <v>1195</v>
          </cell>
          <cell r="B1199">
            <v>5907</v>
          </cell>
          <cell r="C1199" t="str">
            <v>ELECTRICOS</v>
          </cell>
          <cell r="E1199" t="str">
            <v>2.3.9.6.01</v>
          </cell>
          <cell r="F1199" t="str">
            <v>2.3.9.6.01</v>
          </cell>
          <cell r="G1199" t="str">
            <v>LAMPARA DE PARED - REDONDA</v>
          </cell>
          <cell r="H1199" t="str">
            <v>UD</v>
          </cell>
          <cell r="I1199">
            <v>0</v>
          </cell>
          <cell r="R1199">
            <v>4</v>
          </cell>
        </row>
        <row r="1200">
          <cell r="A1200">
            <v>1196</v>
          </cell>
          <cell r="B1200">
            <v>5908</v>
          </cell>
          <cell r="C1200" t="str">
            <v>ELECTRICOS</v>
          </cell>
          <cell r="E1200" t="str">
            <v>2.3.9.6.01</v>
          </cell>
          <cell r="F1200" t="str">
            <v>2.3.9.6.01</v>
          </cell>
          <cell r="G1200" t="str">
            <v>JACKETS DE TELA IMPERMEABLE DOBLO FORRO CON LOGO INSTITUCIONAL BORDADO 10-JACKETS SMALL 14-JACKETS MEDIUM 12-JACKETS L</v>
          </cell>
          <cell r="H1200" t="str">
            <v>UD</v>
          </cell>
          <cell r="I1200">
            <v>3964.7999999999997</v>
          </cell>
          <cell r="R1200">
            <v>36</v>
          </cell>
        </row>
        <row r="1201">
          <cell r="A1201">
            <v>1197</v>
          </cell>
          <cell r="B1201">
            <v>5909</v>
          </cell>
          <cell r="C1201" t="str">
            <v>ELECTRICOS</v>
          </cell>
          <cell r="E1201" t="str">
            <v>2.3.9.6.01</v>
          </cell>
          <cell r="F1201" t="str">
            <v>2.3.9.6.01</v>
          </cell>
          <cell r="G1201" t="str">
            <v>REFLECTOR LED 50W C/FOTO CELDA -6500K-LUZ BLANCA</v>
          </cell>
          <cell r="H1201" t="str">
            <v>UD</v>
          </cell>
          <cell r="I1201">
            <v>0</v>
          </cell>
          <cell r="R1201">
            <v>39</v>
          </cell>
        </row>
        <row r="1202">
          <cell r="A1202">
            <v>1198</v>
          </cell>
          <cell r="B1202">
            <v>5910</v>
          </cell>
          <cell r="C1202" t="str">
            <v>ELECTRICOS</v>
          </cell>
          <cell r="E1202" t="str">
            <v>2.3.9.6.01</v>
          </cell>
          <cell r="F1202" t="str">
            <v>2.3.9.6.01</v>
          </cell>
          <cell r="G1202" t="str">
            <v>REFLECTOR LED 50W -SIN FOTO CELDA -6500K-LUZ BLANCA</v>
          </cell>
          <cell r="H1202" t="str">
            <v>UD</v>
          </cell>
          <cell r="I1202">
            <v>0</v>
          </cell>
          <cell r="R1202">
            <v>4</v>
          </cell>
        </row>
        <row r="1203">
          <cell r="A1203">
            <v>1199</v>
          </cell>
          <cell r="B1203">
            <v>0</v>
          </cell>
          <cell r="C1203" t="str">
            <v>ELECTRICOS</v>
          </cell>
          <cell r="E1203" t="str">
            <v>2.3.9.6.01</v>
          </cell>
          <cell r="F1203" t="str">
            <v>2.3.9.6.01</v>
          </cell>
          <cell r="G1203" t="str">
            <v>LAMPARA LED RGB 20W 6500K-LUS BALANCA</v>
          </cell>
          <cell r="H1203" t="str">
            <v>UD</v>
          </cell>
          <cell r="I1203">
            <v>0</v>
          </cell>
          <cell r="R1203">
            <v>18</v>
          </cell>
        </row>
        <row r="1204">
          <cell r="A1204">
            <v>1200</v>
          </cell>
          <cell r="B1204">
            <v>0</v>
          </cell>
          <cell r="C1204" t="str">
            <v>FERRETERIA</v>
          </cell>
          <cell r="E1204" t="str">
            <v>2.6.5.6.01</v>
          </cell>
          <cell r="F1204" t="str">
            <v>2.6.5.6.01</v>
          </cell>
          <cell r="G1204" t="str">
            <v>PISTOLA APLICADORA DE MASILLA</v>
          </cell>
          <cell r="H1204" t="str">
            <v>UD</v>
          </cell>
          <cell r="I1204">
            <v>0</v>
          </cell>
          <cell r="R1204">
            <v>5</v>
          </cell>
        </row>
        <row r="1205">
          <cell r="A1205">
            <v>1201</v>
          </cell>
          <cell r="B1205">
            <v>0</v>
          </cell>
          <cell r="C1205" t="str">
            <v>FERRETERIA</v>
          </cell>
          <cell r="E1205" t="str">
            <v>2.6.5.6.01</v>
          </cell>
          <cell r="F1205" t="str">
            <v>2.6.5.6.01</v>
          </cell>
          <cell r="G1205" t="str">
            <v>LLANA DE CONSTRUCCION</v>
          </cell>
          <cell r="H1205" t="str">
            <v>UD</v>
          </cell>
          <cell r="I1205">
            <v>0</v>
          </cell>
          <cell r="R1205">
            <v>4</v>
          </cell>
        </row>
        <row r="1206">
          <cell r="A1206">
            <v>1202</v>
          </cell>
          <cell r="B1206">
            <v>0</v>
          </cell>
          <cell r="C1206" t="str">
            <v>FERRETERIA</v>
          </cell>
          <cell r="E1206" t="str">
            <v>2.6.5.6.01</v>
          </cell>
          <cell r="F1206" t="str">
            <v>2.6.5.6.01</v>
          </cell>
          <cell r="G1206" t="str">
            <v>ESPATULA PLASTICA - (75mm-7.5cm =3"")</v>
          </cell>
          <cell r="H1206" t="str">
            <v>UD</v>
          </cell>
          <cell r="I1206">
            <v>0</v>
          </cell>
          <cell r="R1206">
            <v>6</v>
          </cell>
        </row>
        <row r="1207">
          <cell r="A1207">
            <v>1203</v>
          </cell>
          <cell r="B1207">
            <v>0</v>
          </cell>
          <cell r="C1207" t="str">
            <v>FERRETERIA</v>
          </cell>
          <cell r="E1207" t="str">
            <v>2.6.5.6.01</v>
          </cell>
          <cell r="F1207" t="str">
            <v>2.6.5.6.01</v>
          </cell>
          <cell r="G1207" t="str">
            <v>TOPE PARA PUERTA TIPO DOMO</v>
          </cell>
          <cell r="H1207" t="str">
            <v>UD</v>
          </cell>
          <cell r="I1207">
            <v>0</v>
          </cell>
          <cell r="R1207">
            <v>8</v>
          </cell>
        </row>
        <row r="1208">
          <cell r="A1208">
            <v>1204</v>
          </cell>
          <cell r="B1208">
            <v>0</v>
          </cell>
          <cell r="C1208" t="str">
            <v>FERRETERIA</v>
          </cell>
          <cell r="E1208" t="str">
            <v>2.6.5.6.01</v>
          </cell>
          <cell r="F1208" t="str">
            <v>2.6.5.6.01</v>
          </cell>
          <cell r="G1208" t="str">
            <v>TOPE PARA PUERTA TIPO RECTO</v>
          </cell>
          <cell r="H1208" t="str">
            <v>UD</v>
          </cell>
          <cell r="I1208">
            <v>0</v>
          </cell>
          <cell r="R1208">
            <v>4</v>
          </cell>
        </row>
        <row r="1209">
          <cell r="A1209">
            <v>1205</v>
          </cell>
          <cell r="B1209">
            <v>0</v>
          </cell>
          <cell r="C1209" t="str">
            <v>FERRETERIA</v>
          </cell>
          <cell r="E1209" t="str">
            <v>2.6.5.6.01</v>
          </cell>
          <cell r="F1209" t="str">
            <v>2.6.5.6.01</v>
          </cell>
          <cell r="G1209" t="str">
            <v>ARNES-CUERPO COMPLETO</v>
          </cell>
          <cell r="H1209" t="str">
            <v>UD</v>
          </cell>
          <cell r="I1209">
            <v>2586.0054</v>
          </cell>
          <cell r="R1209">
            <v>3</v>
          </cell>
        </row>
        <row r="1210">
          <cell r="A1210">
            <v>1206</v>
          </cell>
          <cell r="B1210">
            <v>0</v>
          </cell>
          <cell r="C1210" t="str">
            <v>FERRETERIA</v>
          </cell>
          <cell r="E1210" t="str">
            <v>2.6.5.6.01</v>
          </cell>
          <cell r="F1210" t="str">
            <v>2.6.5.6.01</v>
          </cell>
          <cell r="G1210" t="str">
            <v>CINTA PESCADORA - 15 M</v>
          </cell>
          <cell r="H1210" t="str">
            <v>UD</v>
          </cell>
          <cell r="I1210">
            <v>0</v>
          </cell>
          <cell r="R1210">
            <v>54</v>
          </cell>
        </row>
        <row r="1211">
          <cell r="A1211">
            <v>1207</v>
          </cell>
          <cell r="B1211">
            <v>0</v>
          </cell>
          <cell r="C1211" t="str">
            <v>ELECTRODOMESTICOS</v>
          </cell>
          <cell r="E1211" t="str">
            <v>2.6.5.6.01</v>
          </cell>
          <cell r="F1211" t="str">
            <v>2.6.5.6.01</v>
          </cell>
          <cell r="G1211" t="str">
            <v>ABANICO DE TECHO, CLASSIC DELUXE, C/LAMPARA</v>
          </cell>
          <cell r="H1211" t="str">
            <v>UD</v>
          </cell>
          <cell r="I1211">
            <v>0</v>
          </cell>
          <cell r="R1211">
            <v>17</v>
          </cell>
        </row>
        <row r="1212">
          <cell r="A1212">
            <v>1208</v>
          </cell>
          <cell r="B1212">
            <v>0</v>
          </cell>
          <cell r="C1212" t="str">
            <v>ELECTRODOMESTICOS</v>
          </cell>
          <cell r="E1212" t="str">
            <v>2.6.5.6.01</v>
          </cell>
          <cell r="F1212" t="str">
            <v>2.6.5.6.01</v>
          </cell>
          <cell r="G1212" t="str">
            <v>MINI-COMPONENTE (SISTEMA DE SONIDO P/HOGAR) DE 350W - DAEWOO-MODELO: DAT130</v>
          </cell>
          <cell r="H1212" t="str">
            <v>UD</v>
          </cell>
          <cell r="I1212">
            <v>0</v>
          </cell>
          <cell r="R1212">
            <v>1</v>
          </cell>
        </row>
        <row r="1213">
          <cell r="A1213">
            <v>1209</v>
          </cell>
          <cell r="B1213">
            <v>0</v>
          </cell>
          <cell r="C1213" t="str">
            <v>ELECTRODOMESTICOS</v>
          </cell>
          <cell r="E1213" t="str">
            <v>2.6.5.6.01</v>
          </cell>
          <cell r="F1213" t="str">
            <v>2.6.5.6.01</v>
          </cell>
          <cell r="G1213" t="str">
            <v>MINI-COMPONENTE (SISTEMA DE SONIDO P/HOGAR) DE 30W - DAEWOO-MODELO: DAT130</v>
          </cell>
          <cell r="H1213" t="str">
            <v>UD</v>
          </cell>
          <cell r="I1213">
            <v>0</v>
          </cell>
          <cell r="R1213">
            <v>8</v>
          </cell>
        </row>
        <row r="1214">
          <cell r="A1214">
            <v>1210</v>
          </cell>
          <cell r="B1214">
            <v>0</v>
          </cell>
          <cell r="C1214" t="str">
            <v>ELECTRODOMESTICOS</v>
          </cell>
          <cell r="E1214" t="str">
            <v>2.6.5.6.01</v>
          </cell>
          <cell r="F1214" t="str">
            <v>2.6.5.6.01</v>
          </cell>
          <cell r="G1214" t="str">
            <v>MINI-COMPONENTE (SISTEMA DE SONIDO P/HOGAR) DE 700W - SONY</v>
          </cell>
          <cell r="H1214" t="str">
            <v>UD</v>
          </cell>
          <cell r="I1214">
            <v>0</v>
          </cell>
          <cell r="R1214">
            <v>3</v>
          </cell>
        </row>
        <row r="1215">
          <cell r="A1215">
            <v>1211</v>
          </cell>
          <cell r="B1215">
            <v>0</v>
          </cell>
          <cell r="C1215" t="str">
            <v>ELECTRICOS</v>
          </cell>
          <cell r="E1215" t="str">
            <v>2.3.9.6.01</v>
          </cell>
          <cell r="F1215" t="str">
            <v>2.3.9.6.01</v>
          </cell>
          <cell r="G1215" t="str">
            <v>BOMBILLO LED 15W, E 27, (2700K-LUZ AMARILLA)</v>
          </cell>
          <cell r="H1215" t="str">
            <v>UD</v>
          </cell>
          <cell r="I1215">
            <v>0</v>
          </cell>
          <cell r="R1215">
            <v>250</v>
          </cell>
        </row>
        <row r="1216">
          <cell r="A1216">
            <v>1212</v>
          </cell>
          <cell r="B1216">
            <v>0</v>
          </cell>
          <cell r="C1216" t="str">
            <v>ELECTRICOS</v>
          </cell>
          <cell r="E1216" t="str">
            <v>2.3.9.6.01</v>
          </cell>
          <cell r="F1216" t="str">
            <v>2.3.9.6.01</v>
          </cell>
          <cell r="G1216" t="str">
            <v>BOMBILLO LED 12W, E 27, (4000K-LUZ BLANCA CALIDA)</v>
          </cell>
          <cell r="H1216" t="str">
            <v>UD</v>
          </cell>
          <cell r="I1216">
            <v>0</v>
          </cell>
          <cell r="R1216">
            <v>200</v>
          </cell>
        </row>
        <row r="1217">
          <cell r="A1217">
            <v>1213</v>
          </cell>
          <cell r="B1217">
            <v>0</v>
          </cell>
          <cell r="C1217" t="str">
            <v>ELECTRICOS</v>
          </cell>
          <cell r="E1217" t="str">
            <v>2.3.9.6.01</v>
          </cell>
          <cell r="F1217" t="str">
            <v>2.3.9.6.01</v>
          </cell>
          <cell r="G1217" t="str">
            <v>LAMPARA LED 9W, 6500K-LUZ BLANCA, 100-277V-CUADRADA EMPOTRABLE</v>
          </cell>
          <cell r="H1217" t="str">
            <v>UD</v>
          </cell>
          <cell r="I1217">
            <v>0</v>
          </cell>
          <cell r="R1217">
            <v>190</v>
          </cell>
        </row>
        <row r="1218">
          <cell r="A1218">
            <v>1214</v>
          </cell>
          <cell r="B1218">
            <v>0</v>
          </cell>
          <cell r="C1218" t="str">
            <v>ELECTRICOS</v>
          </cell>
          <cell r="E1218" t="str">
            <v>2.3.9.6.01</v>
          </cell>
          <cell r="F1218" t="str">
            <v>2.3.9.6.01</v>
          </cell>
          <cell r="G1218" t="str">
            <v>LAMPARA LED 9W, 6500K-LUZ BLANCA, 100-277V-REDONDA EMPOTRABLE</v>
          </cell>
          <cell r="H1218" t="str">
            <v>UD</v>
          </cell>
          <cell r="I1218">
            <v>0</v>
          </cell>
          <cell r="R1218">
            <v>99</v>
          </cell>
        </row>
        <row r="1219">
          <cell r="A1219">
            <v>1215</v>
          </cell>
          <cell r="B1219">
            <v>0</v>
          </cell>
          <cell r="C1219" t="str">
            <v>ELECTRICOS</v>
          </cell>
          <cell r="E1219" t="str">
            <v>2.3.9.6.01</v>
          </cell>
          <cell r="F1219" t="str">
            <v>2.3.9.6.01</v>
          </cell>
          <cell r="G1219" t="str">
            <v>LAMPARA LED INTET PRO, 100W, 6500K-LUZ BLANCA-CIRCULAR</v>
          </cell>
          <cell r="H1219" t="str">
            <v>UD</v>
          </cell>
          <cell r="I1219">
            <v>0</v>
          </cell>
          <cell r="R1219">
            <v>3</v>
          </cell>
        </row>
        <row r="1220">
          <cell r="A1220">
            <v>1216</v>
          </cell>
          <cell r="B1220">
            <v>0</v>
          </cell>
          <cell r="C1220" t="str">
            <v>ELECTRICOS</v>
          </cell>
          <cell r="E1220" t="str">
            <v>2.3.9.6.01</v>
          </cell>
          <cell r="F1220" t="str">
            <v>2.3.9.6.01</v>
          </cell>
          <cell r="G1220" t="str">
            <v>LAMPARA - PANEL LED TRACK-TIPO RIEL 35W-6500K- LUZ BLANCA</v>
          </cell>
          <cell r="H1220" t="str">
            <v>UD</v>
          </cell>
          <cell r="I1220">
            <v>0</v>
          </cell>
          <cell r="R1220">
            <v>60</v>
          </cell>
        </row>
        <row r="1221">
          <cell r="A1221">
            <v>1217</v>
          </cell>
          <cell r="B1221">
            <v>0</v>
          </cell>
          <cell r="C1221" t="str">
            <v>ELECTRICOS</v>
          </cell>
          <cell r="E1221" t="str">
            <v>2.3.9.6.01</v>
          </cell>
          <cell r="F1221" t="str">
            <v>2.3.9.6.01</v>
          </cell>
          <cell r="G1221" t="str">
            <v>LAMPARA TIPO POSTE C/FOTO CELDA, 100W - 6500K-LUZ BLANCA</v>
          </cell>
          <cell r="H1221" t="str">
            <v>UD</v>
          </cell>
          <cell r="I1221">
            <v>0</v>
          </cell>
          <cell r="R1221">
            <v>22</v>
          </cell>
        </row>
        <row r="1222">
          <cell r="A1222">
            <v>1218</v>
          </cell>
          <cell r="B1222">
            <v>0</v>
          </cell>
          <cell r="C1222" t="str">
            <v>ELECTRICOS</v>
          </cell>
          <cell r="E1222" t="str">
            <v>2.3.9.6.01</v>
          </cell>
          <cell r="F1222" t="str">
            <v>2.3.9.6.01</v>
          </cell>
          <cell r="G1222" t="str">
            <v>PANEL LED BLANCO, (2X4) PIES, 72W, 6500K-LUZ BLANCA, EMPOTRABLE</v>
          </cell>
          <cell r="H1222" t="str">
            <v>UD</v>
          </cell>
          <cell r="I1222">
            <v>0</v>
          </cell>
          <cell r="R1222">
            <v>58</v>
          </cell>
        </row>
        <row r="1223">
          <cell r="A1223">
            <v>1219</v>
          </cell>
          <cell r="B1223">
            <v>0</v>
          </cell>
          <cell r="C1223" t="str">
            <v>ELECTRICOS</v>
          </cell>
          <cell r="E1223" t="str">
            <v>2.3.9.6.01</v>
          </cell>
          <cell r="F1223" t="str">
            <v>2.3.9.6.01</v>
          </cell>
          <cell r="G1223" t="str">
            <v>PANEL LED BLANCO, (2X4) PIES, 72W, 6500K-LUZ BLANCA, SUPERFICIE</v>
          </cell>
          <cell r="H1223" t="str">
            <v>UD</v>
          </cell>
          <cell r="I1223">
            <v>0</v>
          </cell>
          <cell r="R1223">
            <v>5</v>
          </cell>
        </row>
        <row r="1224">
          <cell r="A1224">
            <v>1220</v>
          </cell>
          <cell r="B1224">
            <v>0</v>
          </cell>
          <cell r="C1224" t="str">
            <v>ELECTRICOS</v>
          </cell>
          <cell r="E1224" t="str">
            <v>2.3.9.6.01</v>
          </cell>
          <cell r="F1224" t="str">
            <v>2.3.9.6.01</v>
          </cell>
          <cell r="G1224" t="str">
            <v>PANEL LED BLANCO, (1X4) PIES, 48W, 6500K-LUZ BLANCA, SUPERFICIE</v>
          </cell>
          <cell r="H1224" t="str">
            <v>UD</v>
          </cell>
          <cell r="I1224">
            <v>0</v>
          </cell>
          <cell r="R1224">
            <v>8</v>
          </cell>
        </row>
        <row r="1225">
          <cell r="A1225">
            <v>1221</v>
          </cell>
          <cell r="B1225">
            <v>0</v>
          </cell>
          <cell r="C1225" t="str">
            <v>ELECTRICOS</v>
          </cell>
          <cell r="E1225" t="str">
            <v>2.3.9.6.01</v>
          </cell>
          <cell r="F1225" t="str">
            <v>2.3.9.6.01</v>
          </cell>
          <cell r="G1225" t="str">
            <v>PANEL LED BLANCO, (2X2) PIES, 48W, 6500K-LUZ BLANCA, EMPOTRABLE</v>
          </cell>
          <cell r="H1225" t="str">
            <v>UD</v>
          </cell>
          <cell r="I1225">
            <v>0</v>
          </cell>
          <cell r="R1225">
            <v>20</v>
          </cell>
        </row>
        <row r="1226">
          <cell r="A1226">
            <v>1222</v>
          </cell>
          <cell r="B1226">
            <v>0</v>
          </cell>
          <cell r="C1226" t="str">
            <v>ELECTRICOS</v>
          </cell>
          <cell r="E1226" t="str">
            <v>2.3.9.6.01</v>
          </cell>
          <cell r="F1226" t="str">
            <v>2.3.9.6.01</v>
          </cell>
          <cell r="G1226" t="str">
            <v>TUBO LED T8, 36W, 6000-6500K-LUZ BLANCA, 2.4 M</v>
          </cell>
          <cell r="H1226" t="str">
            <v>UD</v>
          </cell>
          <cell r="I1226">
            <v>0</v>
          </cell>
          <cell r="R1226">
            <v>150</v>
          </cell>
        </row>
        <row r="1227">
          <cell r="A1227">
            <v>1223</v>
          </cell>
          <cell r="B1227">
            <v>0</v>
          </cell>
          <cell r="C1227" t="str">
            <v>ELECTRICOS</v>
          </cell>
          <cell r="E1227" t="str">
            <v>2.3.9.6.01</v>
          </cell>
          <cell r="F1227" t="str">
            <v>2.3.9.6.01</v>
          </cell>
          <cell r="G1227" t="str">
            <v>TUBO LED T8, 9W, 6000-6500K-LUZ BLANCA, 60 CM, P/CAJETIN (2X2)</v>
          </cell>
          <cell r="H1227" t="str">
            <v>UD</v>
          </cell>
          <cell r="I1227">
            <v>0</v>
          </cell>
          <cell r="R1227">
            <v>30</v>
          </cell>
        </row>
        <row r="1228">
          <cell r="A1228">
            <v>1224</v>
          </cell>
          <cell r="B1228">
            <v>0</v>
          </cell>
          <cell r="C1228" t="str">
            <v>FERRETERIA</v>
          </cell>
          <cell r="E1228" t="str">
            <v>2.6.5.6.01</v>
          </cell>
          <cell r="F1228" t="str">
            <v>2.6.5.6.01</v>
          </cell>
          <cell r="G1228" t="str">
            <v>ROLLO VINYL BLANCO (50m x 1.20m)</v>
          </cell>
          <cell r="H1228" t="str">
            <v>UD</v>
          </cell>
          <cell r="I1228">
            <v>0</v>
          </cell>
          <cell r="R1228">
            <v>3</v>
          </cell>
        </row>
        <row r="1229">
          <cell r="A1229">
            <v>1225</v>
          </cell>
          <cell r="B1229">
            <v>0</v>
          </cell>
          <cell r="C1229" t="str">
            <v>ELECTRICOS</v>
          </cell>
          <cell r="E1229" t="str">
            <v>2.3.9.6.01</v>
          </cell>
          <cell r="F1229" t="str">
            <v>2.3.9.6.01</v>
          </cell>
          <cell r="G1229" t="str">
            <v>LAMPARA PURIFICADOR LED, 36W, 6500-LUZ BLANCA, (4 PIES X 3 PULG)</v>
          </cell>
          <cell r="H1229" t="str">
            <v>UD</v>
          </cell>
          <cell r="I1229">
            <v>0</v>
          </cell>
          <cell r="R1229">
            <v>30</v>
          </cell>
        </row>
        <row r="1230">
          <cell r="A1230">
            <v>1226</v>
          </cell>
          <cell r="B1230">
            <v>0</v>
          </cell>
          <cell r="C1230" t="str">
            <v>ELECTRICOS</v>
          </cell>
          <cell r="E1230" t="str">
            <v>2.3.9.6.01</v>
          </cell>
          <cell r="F1230" t="str">
            <v>2.3.9.6.01</v>
          </cell>
          <cell r="G1230" t="str">
            <v>BASE PARA TUBO LED (2X2) PIES</v>
          </cell>
          <cell r="H1230" t="str">
            <v>UD</v>
          </cell>
          <cell r="I1230">
            <v>0</v>
          </cell>
          <cell r="R1230">
            <v>33</v>
          </cell>
        </row>
        <row r="1231">
          <cell r="A1231">
            <v>1227</v>
          </cell>
          <cell r="B1231">
            <v>0</v>
          </cell>
          <cell r="C1231" t="str">
            <v>ELECTRICOS</v>
          </cell>
          <cell r="E1231" t="str">
            <v>2.3.9.6.01</v>
          </cell>
          <cell r="F1231" t="str">
            <v>2.3.9.6.01</v>
          </cell>
          <cell r="G1231" t="str">
            <v>CANALETA PARA PISO - 1"</v>
          </cell>
          <cell r="H1231" t="str">
            <v>UD</v>
          </cell>
          <cell r="I1231">
            <v>0</v>
          </cell>
          <cell r="R1231">
            <v>30</v>
          </cell>
        </row>
        <row r="1232">
          <cell r="A1232">
            <v>1228</v>
          </cell>
          <cell r="B1232">
            <v>0</v>
          </cell>
          <cell r="C1232" t="str">
            <v>ELECTRICOS</v>
          </cell>
          <cell r="E1232" t="str">
            <v>2.3.9.6.01</v>
          </cell>
          <cell r="F1232" t="str">
            <v>2.3.9.6.01</v>
          </cell>
          <cell r="G1232" t="str">
            <v>TUBO LED T8, 6000-6500K-LUZ BLANCA, 50cm</v>
          </cell>
          <cell r="H1232" t="str">
            <v>UD</v>
          </cell>
          <cell r="I1232">
            <v>0</v>
          </cell>
          <cell r="R1232">
            <v>62</v>
          </cell>
        </row>
        <row r="1233">
          <cell r="A1233">
            <v>1229</v>
          </cell>
          <cell r="B1233">
            <v>0</v>
          </cell>
          <cell r="C1233" t="str">
            <v>ELECTRICOS</v>
          </cell>
          <cell r="E1233" t="str">
            <v>2.3.9.6.01</v>
          </cell>
          <cell r="F1233" t="str">
            <v>2.3.9.6.01</v>
          </cell>
          <cell r="G1233" t="str">
            <v>CANALETA PARA PISO - 1/2"</v>
          </cell>
          <cell r="H1233" t="str">
            <v>UD</v>
          </cell>
          <cell r="I1233">
            <v>0</v>
          </cell>
          <cell r="R1233">
            <v>44</v>
          </cell>
        </row>
        <row r="1234">
          <cell r="A1234">
            <v>1230</v>
          </cell>
          <cell r="B1234">
            <v>0</v>
          </cell>
          <cell r="C1234" t="str">
            <v>LIMPIEZA</v>
          </cell>
          <cell r="E1234" t="str">
            <v>2.3.9.6.01</v>
          </cell>
          <cell r="F1234" t="str">
            <v>2.3.9.6.01</v>
          </cell>
          <cell r="G1234" t="str">
            <v>ZAFACON PLASTICO DE OFICINA 5GL 19L,CON TAPA RECTANGULAR Y PEDAL, COLOR: VARIADOS</v>
          </cell>
          <cell r="H1234" t="str">
            <v>UD</v>
          </cell>
          <cell r="I1234">
            <v>497.51946666666669</v>
          </cell>
          <cell r="R1234">
            <v>43</v>
          </cell>
        </row>
        <row r="1235">
          <cell r="A1235">
            <v>1231</v>
          </cell>
          <cell r="B1235">
            <v>0</v>
          </cell>
          <cell r="C1235" t="str">
            <v>LIMPIEZA</v>
          </cell>
          <cell r="E1235" t="str">
            <v>2.3.9.6.01</v>
          </cell>
          <cell r="F1235" t="str">
            <v>2.3.9.6.01</v>
          </cell>
          <cell r="G1235" t="str">
            <v>RASTRILLO DE METAL</v>
          </cell>
          <cell r="H1235" t="str">
            <v>UD</v>
          </cell>
          <cell r="I1235">
            <v>0</v>
          </cell>
          <cell r="R1235">
            <v>19</v>
          </cell>
        </row>
        <row r="1236">
          <cell r="A1236">
            <v>1232</v>
          </cell>
          <cell r="B1236">
            <v>0</v>
          </cell>
          <cell r="C1236" t="str">
            <v>ELECTRICOS</v>
          </cell>
          <cell r="E1236" t="str">
            <v>2.3.9.6.01</v>
          </cell>
          <cell r="F1236" t="str">
            <v>2.3.9.6.01</v>
          </cell>
          <cell r="G1236" t="str">
            <v>CANALETA BLANCA CON ADHESIVO DE 3/4 X 3/4</v>
          </cell>
          <cell r="H1236" t="str">
            <v>UD</v>
          </cell>
          <cell r="I1236">
            <v>0</v>
          </cell>
          <cell r="R1236">
            <v>30</v>
          </cell>
        </row>
        <row r="1237">
          <cell r="A1237">
            <v>1233</v>
          </cell>
          <cell r="B1237">
            <v>0</v>
          </cell>
          <cell r="C1237" t="str">
            <v>FERRETERIA</v>
          </cell>
          <cell r="E1237" t="str">
            <v>2.6.5.6.01</v>
          </cell>
          <cell r="F1237" t="str">
            <v>2.6.5.6.01</v>
          </cell>
          <cell r="G1237" t="str">
            <v>PLAFOND BLANCO DE 20" X 30"</v>
          </cell>
          <cell r="H1237" t="str">
            <v>UD</v>
          </cell>
          <cell r="I1237">
            <v>0</v>
          </cell>
          <cell r="R1237">
            <v>19</v>
          </cell>
        </row>
        <row r="1238">
          <cell r="A1238">
            <v>1234</v>
          </cell>
          <cell r="B1238">
            <v>0</v>
          </cell>
          <cell r="C1238" t="str">
            <v>REFRIGERACION</v>
          </cell>
          <cell r="E1238" t="str">
            <v>2.3.9.8.02</v>
          </cell>
          <cell r="F1238" t="str">
            <v>2.3.9.8.02</v>
          </cell>
          <cell r="G1238" t="str">
            <v>PANEL DE REJILLA 2 X 4, 3/8"</v>
          </cell>
          <cell r="H1238" t="str">
            <v>UD</v>
          </cell>
          <cell r="I1238">
            <v>0</v>
          </cell>
          <cell r="R1238">
            <v>9</v>
          </cell>
        </row>
        <row r="1239">
          <cell r="A1239">
            <v>1235</v>
          </cell>
          <cell r="B1239">
            <v>0</v>
          </cell>
          <cell r="C1239" t="str">
            <v>FERRETERIA</v>
          </cell>
          <cell r="E1239" t="str">
            <v>2.6.5.6.01</v>
          </cell>
          <cell r="F1239" t="str">
            <v>2.6.5.6.01</v>
          </cell>
          <cell r="G1239" t="str">
            <v>MAQUINA DE FUMIGACION DUCATI, TIPO MOCHILA, (0.7KW, 1 HP)</v>
          </cell>
          <cell r="H1239" t="str">
            <v>UD</v>
          </cell>
          <cell r="I1239">
            <v>0</v>
          </cell>
          <cell r="R1239">
            <v>2</v>
          </cell>
        </row>
        <row r="1240">
          <cell r="A1240">
            <v>1236</v>
          </cell>
          <cell r="B1240">
            <v>0</v>
          </cell>
          <cell r="C1240" t="str">
            <v>FERRETERIA</v>
          </cell>
          <cell r="E1240" t="str">
            <v>2.6.5.6.01</v>
          </cell>
          <cell r="F1240" t="str">
            <v>2.6.5.6.01</v>
          </cell>
          <cell r="G1240" t="str">
            <v>PALA PUNTA PLANA, MARCA: BENO</v>
          </cell>
          <cell r="H1240" t="str">
            <v>UD</v>
          </cell>
          <cell r="I1240">
            <v>0</v>
          </cell>
          <cell r="R1240">
            <v>15</v>
          </cell>
        </row>
        <row r="1241">
          <cell r="A1241">
            <v>1237</v>
          </cell>
          <cell r="B1241">
            <v>0</v>
          </cell>
          <cell r="C1241" t="str">
            <v>FERRETERIA</v>
          </cell>
          <cell r="E1241" t="str">
            <v>2.6.5.6.01</v>
          </cell>
          <cell r="F1241" t="str">
            <v>2.6.5.6.01</v>
          </cell>
          <cell r="G1241" t="str">
            <v>TIJERA PARA PODAR</v>
          </cell>
          <cell r="H1241" t="str">
            <v>UD</v>
          </cell>
          <cell r="I1241">
            <v>0</v>
          </cell>
          <cell r="R1241">
            <v>5</v>
          </cell>
        </row>
        <row r="1242">
          <cell r="A1242">
            <v>1238</v>
          </cell>
          <cell r="B1242">
            <v>0</v>
          </cell>
          <cell r="C1242" t="str">
            <v>FERRETERIA</v>
          </cell>
          <cell r="E1242" t="str">
            <v>2.6.5.6.01</v>
          </cell>
          <cell r="F1242" t="str">
            <v>2.6.5.6.01</v>
          </cell>
          <cell r="G1242" t="str">
            <v>CARRETILLAS</v>
          </cell>
          <cell r="H1242" t="str">
            <v>UD</v>
          </cell>
          <cell r="I1242">
            <v>0</v>
          </cell>
          <cell r="R1242">
            <v>2</v>
          </cell>
        </row>
        <row r="1243">
          <cell r="A1243">
            <v>1239</v>
          </cell>
          <cell r="B1243">
            <v>0</v>
          </cell>
          <cell r="C1243" t="str">
            <v>FERRETERIA</v>
          </cell>
          <cell r="E1243" t="str">
            <v>2.6.5.6.01</v>
          </cell>
          <cell r="F1243" t="str">
            <v>2.6.5.6.01</v>
          </cell>
          <cell r="G1243" t="str">
            <v>CASCO DE SEGURIDAD - AMARILLO</v>
          </cell>
          <cell r="H1243" t="str">
            <v>UD</v>
          </cell>
          <cell r="I1243">
            <v>0</v>
          </cell>
          <cell r="R1243">
            <v>10</v>
          </cell>
        </row>
        <row r="1244">
          <cell r="A1244">
            <v>1240</v>
          </cell>
          <cell r="B1244">
            <v>0</v>
          </cell>
          <cell r="C1244" t="str">
            <v>FERRETERIA</v>
          </cell>
          <cell r="E1244" t="str">
            <v>2.6.5.6.01</v>
          </cell>
          <cell r="F1244" t="str">
            <v>2.6.5.6.01</v>
          </cell>
          <cell r="G1244" t="str">
            <v>CASCO DE SEGURIDAD - BLANCO</v>
          </cell>
          <cell r="H1244" t="str">
            <v>UD</v>
          </cell>
          <cell r="I1244">
            <v>0</v>
          </cell>
          <cell r="R1244">
            <v>5</v>
          </cell>
        </row>
        <row r="1245">
          <cell r="A1245">
            <v>1241</v>
          </cell>
          <cell r="B1245">
            <v>0</v>
          </cell>
          <cell r="C1245" t="str">
            <v>ELECTRICOS</v>
          </cell>
          <cell r="E1245" t="str">
            <v>2.3.9.6.01</v>
          </cell>
          <cell r="F1245" t="str">
            <v>2.3.9.6.01</v>
          </cell>
          <cell r="G1245" t="str">
            <v>CINTA DE TELA FIBRA DE VIDRIO P/APLICACIONES ELECTRICAS - CLASE B - SCOTCH 27</v>
          </cell>
          <cell r="H1245" t="str">
            <v>UD</v>
          </cell>
          <cell r="I1245">
            <v>0</v>
          </cell>
          <cell r="R1245">
            <v>18</v>
          </cell>
        </row>
        <row r="1246">
          <cell r="A1246">
            <v>1242</v>
          </cell>
          <cell r="B1246">
            <v>0</v>
          </cell>
          <cell r="C1246" t="str">
            <v>ELECTRICOS</v>
          </cell>
          <cell r="E1246" t="str">
            <v>2.3.9.6.01</v>
          </cell>
          <cell r="F1246" t="str">
            <v>2.3.9.6.01</v>
          </cell>
          <cell r="G1246" t="str">
            <v>BOMBILLO PAR38/FL HOLOGENO , 85 W, 120 V - PLUS</v>
          </cell>
          <cell r="H1246" t="str">
            <v>UD</v>
          </cell>
          <cell r="I1246">
            <v>0</v>
          </cell>
          <cell r="R1246">
            <v>4</v>
          </cell>
        </row>
        <row r="1247">
          <cell r="A1247">
            <v>1243</v>
          </cell>
          <cell r="B1247">
            <v>0</v>
          </cell>
          <cell r="C1247" t="str">
            <v>FERRETERIA</v>
          </cell>
          <cell r="E1247" t="str">
            <v>2.6.5.6.01</v>
          </cell>
          <cell r="F1247" t="str">
            <v>2.6.5.6.01</v>
          </cell>
          <cell r="G1247" t="str">
            <v>CINTA DELIMITADORA ADHESIVA - AMARILLO Y NEGRO- 4.8 x 33 m</v>
          </cell>
          <cell r="H1247" t="str">
            <v>UD</v>
          </cell>
          <cell r="I1247">
            <v>168.99960000000002</v>
          </cell>
          <cell r="R1247">
            <v>39</v>
          </cell>
        </row>
        <row r="1248">
          <cell r="A1248">
            <v>1244</v>
          </cell>
          <cell r="B1248">
            <v>0</v>
          </cell>
          <cell r="C1248" t="str">
            <v>FERRETERIA</v>
          </cell>
          <cell r="E1248" t="str">
            <v>2.6.5.6.01</v>
          </cell>
          <cell r="F1248" t="str">
            <v>2.6.5.6.01</v>
          </cell>
          <cell r="G1248" t="str">
            <v>CINTA ANTIDESLIZANTE  (25mm x 5m)- BICOLOR (NARANJA + NEGRO)</v>
          </cell>
          <cell r="H1248" t="str">
            <v>UD</v>
          </cell>
          <cell r="I1248">
            <v>0</v>
          </cell>
          <cell r="R1248">
            <v>41</v>
          </cell>
        </row>
        <row r="1249">
          <cell r="A1249">
            <v>1245</v>
          </cell>
          <cell r="B1249">
            <v>0</v>
          </cell>
          <cell r="C1249" t="str">
            <v>ELECTRICOS</v>
          </cell>
          <cell r="E1249" t="str">
            <v>2.3.9.6.01</v>
          </cell>
          <cell r="F1249" t="str">
            <v>2.3.9.6.01</v>
          </cell>
          <cell r="G1249" t="str">
            <v>BOMBILLO LED 30W, 6500K-LUZ BLANCA</v>
          </cell>
          <cell r="H1249" t="str">
            <v>UD</v>
          </cell>
          <cell r="I1249">
            <v>0</v>
          </cell>
          <cell r="R1249">
            <v>1</v>
          </cell>
        </row>
        <row r="1250">
          <cell r="A1250">
            <v>1246</v>
          </cell>
          <cell r="B1250">
            <v>0</v>
          </cell>
          <cell r="C1250" t="str">
            <v>ELECTRICOS</v>
          </cell>
          <cell r="E1250" t="str">
            <v>2.3.9.6.01</v>
          </cell>
          <cell r="F1250" t="str">
            <v>2.3.9.6.01</v>
          </cell>
          <cell r="G1250" t="str">
            <v>BOMBILLO LED 20W, 6500K-LUZ BLANCA</v>
          </cell>
          <cell r="H1250" t="str">
            <v>UD</v>
          </cell>
          <cell r="I1250">
            <v>0</v>
          </cell>
          <cell r="R1250">
            <v>1</v>
          </cell>
        </row>
        <row r="1251">
          <cell r="A1251">
            <v>1247</v>
          </cell>
          <cell r="B1251">
            <v>0</v>
          </cell>
          <cell r="C1251" t="str">
            <v>ELECTRICOS</v>
          </cell>
          <cell r="E1251" t="str">
            <v>2.3.9.6.01</v>
          </cell>
          <cell r="F1251" t="str">
            <v>2.3.9.6.01</v>
          </cell>
          <cell r="G1251" t="str">
            <v>BREAKER DE 30A - C/CAJA DE MEIN</v>
          </cell>
          <cell r="H1251" t="str">
            <v>UD</v>
          </cell>
          <cell r="I1251">
            <v>0</v>
          </cell>
          <cell r="R1251">
            <v>3</v>
          </cell>
        </row>
        <row r="1252">
          <cell r="A1252">
            <v>1248</v>
          </cell>
          <cell r="B1252">
            <v>0</v>
          </cell>
          <cell r="C1252" t="str">
            <v>ELECTRICOS</v>
          </cell>
          <cell r="E1252" t="str">
            <v>2.3.9.6.01</v>
          </cell>
          <cell r="F1252" t="str">
            <v>2.3.9.6.01</v>
          </cell>
          <cell r="G1252" t="str">
            <v>LAMPARA LED DOWNLIGHT DE 3W (SIZE:98 X28 MM)</v>
          </cell>
          <cell r="H1252" t="str">
            <v>UD</v>
          </cell>
          <cell r="I1252">
            <v>0</v>
          </cell>
          <cell r="R1252">
            <v>3</v>
          </cell>
        </row>
        <row r="1253">
          <cell r="A1253">
            <v>1249</v>
          </cell>
          <cell r="B1253">
            <v>0</v>
          </cell>
          <cell r="C1253" t="str">
            <v>ELECTRICOS</v>
          </cell>
          <cell r="E1253" t="str">
            <v>2.3.9.6.01</v>
          </cell>
          <cell r="F1253" t="str">
            <v>2.3.9.6.01</v>
          </cell>
          <cell r="G1253" t="str">
            <v>BOMBILLO LED GU10, 4W, 3000K, 85-265V AC</v>
          </cell>
          <cell r="H1253" t="str">
            <v>UD</v>
          </cell>
          <cell r="I1253">
            <v>0</v>
          </cell>
          <cell r="R1253">
            <v>9</v>
          </cell>
        </row>
        <row r="1254">
          <cell r="A1254">
            <v>1250</v>
          </cell>
          <cell r="B1254">
            <v>0</v>
          </cell>
          <cell r="C1254" t="str">
            <v>ELECTRICOS</v>
          </cell>
          <cell r="E1254" t="str">
            <v>2.3.9.6.01</v>
          </cell>
          <cell r="F1254" t="str">
            <v>2.3.9.6.01</v>
          </cell>
          <cell r="G1254" t="str">
            <v xml:space="preserve">SWTCH DOBLE TIRO 100AMP </v>
          </cell>
          <cell r="H1254" t="str">
            <v>UD</v>
          </cell>
          <cell r="I1254">
            <v>0</v>
          </cell>
          <cell r="R1254">
            <v>3</v>
          </cell>
        </row>
        <row r="1255">
          <cell r="A1255">
            <v>1251</v>
          </cell>
          <cell r="B1255">
            <v>0</v>
          </cell>
          <cell r="C1255">
            <v>0</v>
          </cell>
          <cell r="E1255">
            <v>0</v>
          </cell>
          <cell r="F1255">
            <v>0</v>
          </cell>
          <cell r="G1255">
            <v>0</v>
          </cell>
          <cell r="H1255">
            <v>0</v>
          </cell>
          <cell r="I1255" t="str">
            <v/>
          </cell>
          <cell r="R1255">
            <v>0</v>
          </cell>
        </row>
        <row r="1256">
          <cell r="A1256">
            <v>1252</v>
          </cell>
          <cell r="B1256">
            <v>0</v>
          </cell>
          <cell r="C1256" t="str">
            <v>ELECTRICOS</v>
          </cell>
          <cell r="E1256" t="str">
            <v>2.3.9.6.01</v>
          </cell>
          <cell r="F1256" t="str">
            <v>2.3.9.6.01</v>
          </cell>
          <cell r="G1256" t="str">
            <v>CINTA DE ADVERTECNIA "PELIGRO o DANDANGER"</v>
          </cell>
          <cell r="H1256" t="str">
            <v>UD</v>
          </cell>
          <cell r="I1256">
            <v>0</v>
          </cell>
          <cell r="R1256">
            <v>1</v>
          </cell>
        </row>
        <row r="1257">
          <cell r="A1257">
            <v>1253</v>
          </cell>
          <cell r="B1257">
            <v>0</v>
          </cell>
          <cell r="C1257" t="str">
            <v>ELECTRICOS</v>
          </cell>
          <cell r="E1257" t="str">
            <v>2.3.9.6.01</v>
          </cell>
          <cell r="F1257" t="str">
            <v>2.3.9.6.01</v>
          </cell>
          <cell r="G1257" t="str">
            <v>BASE PARA AIRE ACONDICIONADO -SERIE BR12 - 150 KG</v>
          </cell>
          <cell r="H1257" t="str">
            <v>UD</v>
          </cell>
          <cell r="I1257">
            <v>938.1</v>
          </cell>
          <cell r="R1257">
            <v>4</v>
          </cell>
        </row>
        <row r="1258">
          <cell r="A1258">
            <v>1254</v>
          </cell>
          <cell r="B1258">
            <v>0</v>
          </cell>
          <cell r="C1258" t="str">
            <v>FERRETERIA</v>
          </cell>
          <cell r="E1258" t="str">
            <v>2.6.5.6.01</v>
          </cell>
          <cell r="F1258" t="str">
            <v>2.6.5.6.01</v>
          </cell>
          <cell r="G1258" t="str">
            <v>LIJA DE ESMERIL GR80</v>
          </cell>
          <cell r="H1258" t="str">
            <v>UD</v>
          </cell>
          <cell r="I1258">
            <v>38.444399999999995</v>
          </cell>
          <cell r="R1258">
            <v>4</v>
          </cell>
        </row>
        <row r="1259">
          <cell r="A1259">
            <v>1255</v>
          </cell>
          <cell r="B1259">
            <v>0</v>
          </cell>
          <cell r="C1259" t="str">
            <v>FERRETERIA</v>
          </cell>
          <cell r="E1259" t="str">
            <v>2.6.5.6.01</v>
          </cell>
          <cell r="F1259" t="str">
            <v>2.6.5.6.01</v>
          </cell>
          <cell r="G1259" t="str">
            <v>GAFAS PROTECTORAS</v>
          </cell>
          <cell r="H1259" t="str">
            <v>UD</v>
          </cell>
          <cell r="I1259">
            <v>0</v>
          </cell>
          <cell r="R1259">
            <v>0</v>
          </cell>
        </row>
        <row r="1260">
          <cell r="A1260">
            <v>1256</v>
          </cell>
          <cell r="B1260">
            <v>0</v>
          </cell>
          <cell r="C1260" t="str">
            <v>FERRETERIA</v>
          </cell>
          <cell r="E1260" t="str">
            <v>2.6.5.6.01</v>
          </cell>
          <cell r="F1260" t="str">
            <v>2.6.5.6.01</v>
          </cell>
          <cell r="G1260" t="str">
            <v>LIJA DE AGUA GR240</v>
          </cell>
          <cell r="H1260" t="str">
            <v>UD</v>
          </cell>
          <cell r="I1260">
            <v>34.031199999999998</v>
          </cell>
          <cell r="R1260">
            <v>4</v>
          </cell>
        </row>
        <row r="1261">
          <cell r="A1261">
            <v>1257</v>
          </cell>
          <cell r="B1261">
            <v>0</v>
          </cell>
          <cell r="C1261" t="str">
            <v>FERRETERIA</v>
          </cell>
          <cell r="E1261" t="str">
            <v>2.6.5.6.01</v>
          </cell>
          <cell r="F1261" t="str">
            <v>2.6.5.6.01</v>
          </cell>
          <cell r="G1261" t="str">
            <v>LIJA DE AGUA GR220</v>
          </cell>
          <cell r="H1261" t="str">
            <v>UD</v>
          </cell>
          <cell r="I1261">
            <v>27.470399999999998</v>
          </cell>
          <cell r="R1261">
            <v>25</v>
          </cell>
        </row>
        <row r="1262">
          <cell r="A1262">
            <v>1258</v>
          </cell>
          <cell r="B1262">
            <v>0</v>
          </cell>
          <cell r="C1262" t="str">
            <v xml:space="preserve">IMPRESOS </v>
          </cell>
          <cell r="E1262" t="str">
            <v>2.2.2.2.01</v>
          </cell>
          <cell r="F1262" t="str">
            <v>2.2.2.2.01</v>
          </cell>
          <cell r="G1262" t="str">
            <v xml:space="preserve">IMPRESIÓN DE LBRO "EL TEATRO DE HAMLET BODDEN"
PÁGINAS INTERIORES 178, PORTADA Y CONTRAPORTADA FULL COLOR Y TRIPA DE AMBAS BLANCO Y NEGRO 4 PARA UN TOTAL 1 300.00 DE 182 PÁGINAS. DIMENSIONES: 17.78 X 25.4 CM, A BLANCO Y 850.00 45,900.00 18% 255,000.00 NEGRO, TAPA BLANDA EN PASTA, COCIDA, A FULL COLOR, INTERIOR EN PAPEL OFFSET AHUSEADO DE 100 GRAMOS, CUBIERTA EN CARTONITE LAMINADO MATE DE 260 G/M2 A 300 G/M2. PAPEL CASCARA DE HUEVO GRAMAJE 80.
</v>
          </cell>
          <cell r="H1262" t="str">
            <v>UD</v>
          </cell>
          <cell r="I1262">
            <v>1003</v>
          </cell>
          <cell r="R1262">
            <v>0</v>
          </cell>
        </row>
        <row r="1263">
          <cell r="A1263">
            <v>1259</v>
          </cell>
          <cell r="B1263">
            <v>5973</v>
          </cell>
          <cell r="C1263" t="str">
            <v>PINTURA</v>
          </cell>
          <cell r="E1263" t="str">
            <v>2.3.7.2.06</v>
          </cell>
          <cell r="F1263" t="str">
            <v>2.3.7.2.06</v>
          </cell>
          <cell r="G1263" t="str">
            <v>PINTURA CANO NOVA BLOCK - IMPERMEABILIZANTE CEMENTICIO</v>
          </cell>
          <cell r="H1263" t="str">
            <v>CUBETA</v>
          </cell>
          <cell r="I1263">
            <v>2478</v>
          </cell>
          <cell r="R1263">
            <v>4</v>
          </cell>
        </row>
        <row r="1264">
          <cell r="A1264">
            <v>1260</v>
          </cell>
          <cell r="B1264">
            <v>0</v>
          </cell>
          <cell r="C1264" t="str">
            <v>FERRETERIA</v>
          </cell>
          <cell r="E1264" t="str">
            <v>2.6.5.6.01</v>
          </cell>
          <cell r="F1264" t="str">
            <v>2.6.5.6.01</v>
          </cell>
          <cell r="G1264" t="str">
            <v>LINEA DE VIDA-TRUPER</v>
          </cell>
          <cell r="H1264" t="str">
            <v>UD</v>
          </cell>
          <cell r="I1264">
            <v>0</v>
          </cell>
          <cell r="R1264">
            <v>0</v>
          </cell>
        </row>
        <row r="1265">
          <cell r="A1265">
            <v>1261</v>
          </cell>
          <cell r="B1265">
            <v>0</v>
          </cell>
          <cell r="C1265" t="str">
            <v xml:space="preserve">IMPRESOS </v>
          </cell>
          <cell r="E1265" t="str">
            <v>2.2.2.2.01</v>
          </cell>
          <cell r="F1265" t="str">
            <v>2.2.2.2.01</v>
          </cell>
          <cell r="G1265" t="str">
            <v xml:space="preserve">IMPRESION CERTIFICADOS CORRESPONDIENTES AL CICLO DE FORMACION EN GESTION, TAMAÑO 8,5X11 PULGADAS, EN CARTUINA DE HILO BLANCO </v>
          </cell>
          <cell r="H1265" t="str">
            <v xml:space="preserve">UD </v>
          </cell>
          <cell r="I1265" t="str">
            <v/>
          </cell>
          <cell r="R1265">
            <v>0</v>
          </cell>
        </row>
        <row r="1266">
          <cell r="A1266">
            <v>1262</v>
          </cell>
          <cell r="B1266">
            <v>0</v>
          </cell>
          <cell r="C1266" t="str">
            <v>FERRETERIA</v>
          </cell>
          <cell r="E1266" t="str">
            <v>2.6.5.6.01</v>
          </cell>
          <cell r="F1266" t="str">
            <v>2.6.5.6.01</v>
          </cell>
          <cell r="G1266" t="str">
            <v>ROLLO-CINTA DE  ADVERTENCIA "PRECAUCION" AMARILLO SIN ADHERENTE (300m)</v>
          </cell>
          <cell r="H1266" t="str">
            <v>UD</v>
          </cell>
          <cell r="I1266">
            <v>210.00460000000004</v>
          </cell>
          <cell r="R1266">
            <v>10</v>
          </cell>
        </row>
        <row r="1267">
          <cell r="A1267">
            <v>1263</v>
          </cell>
          <cell r="B1267">
            <v>0</v>
          </cell>
          <cell r="C1267" t="str">
            <v>FERRETERIA</v>
          </cell>
          <cell r="E1267" t="str">
            <v>2.6.5.6.01</v>
          </cell>
          <cell r="F1267" t="str">
            <v>2.6.5.6.01</v>
          </cell>
          <cell r="G1267" t="str">
            <v>ESCUADRA DE ACERO INOXIDABLE (300 X 150MM = 6" x 12")</v>
          </cell>
          <cell r="H1267" t="str">
            <v>UD</v>
          </cell>
          <cell r="I1267">
            <v>206.40559999999999</v>
          </cell>
          <cell r="R1267">
            <v>1</v>
          </cell>
        </row>
        <row r="1268">
          <cell r="A1268">
            <v>1264</v>
          </cell>
          <cell r="B1268">
            <v>0</v>
          </cell>
          <cell r="C1268" t="str">
            <v>ELECTRICOS</v>
          </cell>
          <cell r="E1268" t="str">
            <v>2.3.9.6.01</v>
          </cell>
          <cell r="F1268" t="str">
            <v>2.3.9.6.01</v>
          </cell>
          <cell r="G1268" t="str">
            <v>CONECTOR RECTO LIQUIDO PLASTICO NPT DE 3/4"</v>
          </cell>
          <cell r="H1268" t="str">
            <v>UD</v>
          </cell>
          <cell r="I1268">
            <v>0</v>
          </cell>
          <cell r="R1268">
            <v>43</v>
          </cell>
        </row>
        <row r="1269">
          <cell r="A1269">
            <v>1265</v>
          </cell>
          <cell r="B1269">
            <v>0</v>
          </cell>
          <cell r="C1269" t="str">
            <v>ELECTRICOS</v>
          </cell>
          <cell r="E1269" t="str">
            <v>2.3.9.6.01</v>
          </cell>
          <cell r="F1269" t="str">
            <v>2.3.9.6.01</v>
          </cell>
          <cell r="G1269" t="str">
            <v>CONECTOR RECTO LIQUIDO PLASTICO NPT DE 1/2"</v>
          </cell>
          <cell r="H1269" t="str">
            <v>UD</v>
          </cell>
          <cell r="I1269">
            <v>0</v>
          </cell>
          <cell r="R1269">
            <v>34</v>
          </cell>
        </row>
        <row r="1270">
          <cell r="A1270">
            <v>1266</v>
          </cell>
          <cell r="B1270">
            <v>0</v>
          </cell>
          <cell r="C1270" t="str">
            <v>ELECTRICOS</v>
          </cell>
          <cell r="E1270" t="str">
            <v>2.3.9.6.01</v>
          </cell>
          <cell r="F1270" t="str">
            <v>2.3.9.6.01</v>
          </cell>
          <cell r="G1270" t="str">
            <v>CONECTOR RECTO LIQUIDO PLASTICO NPT DE 1"</v>
          </cell>
          <cell r="H1270" t="str">
            <v>UD</v>
          </cell>
          <cell r="I1270">
            <v>0</v>
          </cell>
          <cell r="R1270">
            <v>10</v>
          </cell>
        </row>
        <row r="1271">
          <cell r="A1271">
            <v>1267</v>
          </cell>
          <cell r="B1271">
            <v>0</v>
          </cell>
          <cell r="C1271" t="str">
            <v>EQUIPOS</v>
          </cell>
          <cell r="E1271" t="str">
            <v>2.6.2.1.01</v>
          </cell>
          <cell r="F1271" t="str">
            <v>2.6.2.1.01</v>
          </cell>
          <cell r="G1271" t="str">
            <v>COMBO DE BAJO DE 15¨ 
MARCA: HARTKE
MODELO: HD150</v>
          </cell>
          <cell r="H1271" t="str">
            <v>UD</v>
          </cell>
          <cell r="I1271">
            <v>64870.004400000005</v>
          </cell>
          <cell r="R1271">
            <v>0</v>
          </cell>
        </row>
        <row r="1272">
          <cell r="A1272">
            <v>1268</v>
          </cell>
          <cell r="B1272">
            <v>0</v>
          </cell>
          <cell r="C1272" t="str">
            <v>EQUIPOS</v>
          </cell>
          <cell r="E1272" t="str">
            <v>2.6.2.1.01</v>
          </cell>
          <cell r="F1272" t="str">
            <v>2.6.2.1.01</v>
          </cell>
          <cell r="G1272" t="str">
            <v>CONSOLA DE ILUMINACION DE 4 SALIDAS DMX HASTA 16 
MARCA: TIGER
MODELO: TOUCH PRO (DMX 12)
S/N: TDMX20251208001</v>
          </cell>
          <cell r="H1272" t="str">
            <v>UD</v>
          </cell>
          <cell r="I1272">
            <v>190080.005</v>
          </cell>
          <cell r="R1272">
            <v>0</v>
          </cell>
        </row>
        <row r="1273">
          <cell r="A1273">
            <v>1269</v>
          </cell>
          <cell r="B1273">
            <v>0</v>
          </cell>
          <cell r="C1273" t="str">
            <v>EQUIPOS</v>
          </cell>
          <cell r="E1273" t="str">
            <v>2.6.2.1.01</v>
          </cell>
          <cell r="F1273" t="str">
            <v>2.6.2.1.01</v>
          </cell>
          <cell r="G1273" t="str">
            <v>PROYECTOR 4K / OPERATIVO 
MARCA: EPSON 
MODELO: LS11000W
S/N: XATB5400305</v>
          </cell>
          <cell r="H1273" t="str">
            <v>UD</v>
          </cell>
          <cell r="I1273">
            <v>381359.99920000002</v>
          </cell>
          <cell r="R1273">
            <v>0</v>
          </cell>
        </row>
        <row r="1274">
          <cell r="A1274">
            <v>1270</v>
          </cell>
          <cell r="B1274">
            <v>0</v>
          </cell>
          <cell r="C1274" t="str">
            <v>EQUIPOS</v>
          </cell>
          <cell r="E1274" t="str">
            <v>2.6.2.1.01</v>
          </cell>
          <cell r="F1274" t="str">
            <v>2.6.2.1.01</v>
          </cell>
          <cell r="G1274" t="str">
            <v>PROYECTOR 4K/INCLUYE BASE, INSTALACION EN TECHO, PARA USO FIJO 
MARCA: EPSON
MODELO: LS11000W 
S/N: XATB5400176</v>
          </cell>
          <cell r="H1274" t="str">
            <v>UD</v>
          </cell>
          <cell r="I1274">
            <v>400219.99819999997</v>
          </cell>
          <cell r="R1274">
            <v>0</v>
          </cell>
        </row>
        <row r="1275">
          <cell r="A1275">
            <v>1271</v>
          </cell>
          <cell r="B1275">
            <v>0</v>
          </cell>
          <cell r="C1275" t="str">
            <v>EQUIPOS</v>
          </cell>
          <cell r="E1275" t="str">
            <v>2.6.2.1.01</v>
          </cell>
          <cell r="F1275" t="str">
            <v>2.6.2.1.01</v>
          </cell>
          <cell r="G1275" t="str">
            <v>CABLE DE SEÑAL HDMI DE 100 PIES DE LARGO 
MARCA: DTECH</v>
          </cell>
          <cell r="H1275" t="str">
            <v>UD</v>
          </cell>
          <cell r="I1275">
            <v>4854.2013999999999</v>
          </cell>
          <cell r="R1275">
            <v>0</v>
          </cell>
        </row>
        <row r="1276">
          <cell r="A1276">
            <v>1272</v>
          </cell>
          <cell r="B1276">
            <v>0</v>
          </cell>
          <cell r="C1276" t="str">
            <v>PINTURA</v>
          </cell>
          <cell r="E1276" t="str">
            <v>2.3.7.2.06</v>
          </cell>
          <cell r="F1276" t="str">
            <v>2.3.7.2.06</v>
          </cell>
          <cell r="G1276" t="str">
            <v>PINTURA PALETA PLUS ACRILICA BLANCO 00</v>
          </cell>
          <cell r="H1276" t="str">
            <v>CUBETA</v>
          </cell>
          <cell r="I1276">
            <v>3384.0040000000004</v>
          </cell>
          <cell r="R1276">
            <v>24</v>
          </cell>
        </row>
        <row r="1277">
          <cell r="A1277">
            <v>1273</v>
          </cell>
          <cell r="B1277">
            <v>0</v>
          </cell>
          <cell r="C1277" t="str">
            <v>PINTURA</v>
          </cell>
          <cell r="E1277" t="str">
            <v>2.3.7.2.06</v>
          </cell>
          <cell r="F1277" t="str">
            <v>2.3.7.2.06</v>
          </cell>
          <cell r="G1277" t="str">
            <v>PINTURA PALETA ACRILICA PLUS BLANCO PERLA 09</v>
          </cell>
          <cell r="H1277" t="str">
            <v xml:space="preserve">CUBETA </v>
          </cell>
          <cell r="I1277">
            <v>3411.0023999999999</v>
          </cell>
          <cell r="R1277">
            <v>7</v>
          </cell>
        </row>
        <row r="1278">
          <cell r="A1278">
            <v>1274</v>
          </cell>
          <cell r="B1278">
            <v>0</v>
          </cell>
          <cell r="C1278" t="str">
            <v>PINTURA</v>
          </cell>
          <cell r="E1278" t="str">
            <v>2.3.7.2.06</v>
          </cell>
          <cell r="F1278" t="str">
            <v>2.3.7.2.06</v>
          </cell>
          <cell r="G1278" t="str">
            <v>PINTURA PALETA PLUS TRAFICO AMARILLO</v>
          </cell>
          <cell r="H1278" t="str">
            <v xml:space="preserve">CUBETA </v>
          </cell>
          <cell r="I1278">
            <v>7727.9970000000003</v>
          </cell>
          <cell r="R1278">
            <v>5</v>
          </cell>
        </row>
        <row r="1279">
          <cell r="A1279">
            <v>1275</v>
          </cell>
          <cell r="B1279">
            <v>0</v>
          </cell>
          <cell r="C1279" t="str">
            <v>PINTURA</v>
          </cell>
          <cell r="E1279">
            <v>0</v>
          </cell>
          <cell r="F1279">
            <v>0</v>
          </cell>
          <cell r="G1279" t="str">
            <v xml:space="preserve">PINTURA PALETA PRIMER ACRILICO-BLANCO 00 </v>
          </cell>
          <cell r="H1279" t="str">
            <v>CUB</v>
          </cell>
          <cell r="I1279">
            <v>3149.9981999999995</v>
          </cell>
          <cell r="R1279">
            <v>8</v>
          </cell>
        </row>
        <row r="1280">
          <cell r="A1280">
            <v>1276</v>
          </cell>
          <cell r="B1280">
            <v>0</v>
          </cell>
          <cell r="C1280">
            <v>0</v>
          </cell>
          <cell r="E1280">
            <v>0</v>
          </cell>
          <cell r="F1280">
            <v>0</v>
          </cell>
          <cell r="G1280">
            <v>0</v>
          </cell>
          <cell r="H1280">
            <v>0</v>
          </cell>
          <cell r="I1280" t="str">
            <v/>
          </cell>
          <cell r="R1280">
            <v>0</v>
          </cell>
        </row>
        <row r="1281">
          <cell r="A1281">
            <v>1277</v>
          </cell>
          <cell r="B1281">
            <v>1277</v>
          </cell>
          <cell r="C1281" t="str">
            <v>PINTURA</v>
          </cell>
          <cell r="E1281" t="str">
            <v>2.3.7.2.06</v>
          </cell>
          <cell r="F1281" t="str">
            <v>2.3.7.2.06</v>
          </cell>
          <cell r="G1281" t="str">
            <v>PINTURA PALETA PLUS IMPERMEABILIZANTE CEMENTICIO</v>
          </cell>
          <cell r="H1281" t="str">
            <v>CUBETA</v>
          </cell>
          <cell r="I1281">
            <v>3648.56</v>
          </cell>
          <cell r="R1281">
            <v>3</v>
          </cell>
        </row>
        <row r="1282">
          <cell r="A1282">
            <v>1278</v>
          </cell>
          <cell r="B1282">
            <v>0</v>
          </cell>
          <cell r="C1282">
            <v>0</v>
          </cell>
          <cell r="E1282">
            <v>0</v>
          </cell>
          <cell r="F1282">
            <v>0</v>
          </cell>
          <cell r="G1282">
            <v>0</v>
          </cell>
          <cell r="H1282">
            <v>0</v>
          </cell>
          <cell r="I1282" t="str">
            <v/>
          </cell>
          <cell r="R1282">
            <v>0</v>
          </cell>
        </row>
        <row r="1283">
          <cell r="A1283">
            <v>1279</v>
          </cell>
          <cell r="B1283">
            <v>0</v>
          </cell>
          <cell r="C1283">
            <v>0</v>
          </cell>
          <cell r="E1283">
            <v>0</v>
          </cell>
          <cell r="F1283">
            <v>0</v>
          </cell>
          <cell r="G1283">
            <v>0</v>
          </cell>
          <cell r="H1283">
            <v>0</v>
          </cell>
          <cell r="I1283" t="str">
            <v/>
          </cell>
          <cell r="R1283">
            <v>0</v>
          </cell>
        </row>
        <row r="1284">
          <cell r="A1284">
            <v>1280</v>
          </cell>
          <cell r="B1284">
            <v>0</v>
          </cell>
          <cell r="C1284">
            <v>0</v>
          </cell>
          <cell r="E1284" t="str">
            <v>2.3.9.9.05</v>
          </cell>
          <cell r="F1284" t="str">
            <v>2.3.9.9.05</v>
          </cell>
          <cell r="G1284">
            <v>0</v>
          </cell>
          <cell r="H1284">
            <v>0</v>
          </cell>
          <cell r="I1284" t="str">
            <v/>
          </cell>
          <cell r="R1284">
            <v>0</v>
          </cell>
        </row>
        <row r="1285">
          <cell r="A1285">
            <v>1281</v>
          </cell>
          <cell r="B1285">
            <v>0</v>
          </cell>
          <cell r="C1285" t="str">
            <v xml:space="preserve">IMPRESOS </v>
          </cell>
          <cell r="E1285" t="str">
            <v>2.3.9.9.05</v>
          </cell>
          <cell r="F1285" t="str">
            <v>2.3.9.9.05</v>
          </cell>
          <cell r="G1285" t="str">
            <v xml:space="preserve">BAJANTES 6X4 PIES </v>
          </cell>
          <cell r="H1285" t="str">
            <v>UD</v>
          </cell>
          <cell r="I1285">
            <v>2124</v>
          </cell>
          <cell r="R1285">
            <v>0</v>
          </cell>
        </row>
        <row r="1286">
          <cell r="A1286">
            <v>1282</v>
          </cell>
          <cell r="B1286">
            <v>0</v>
          </cell>
          <cell r="C1286" t="str">
            <v xml:space="preserve">IMPRESOS </v>
          </cell>
          <cell r="E1286" t="str">
            <v>2.3.9.9.05</v>
          </cell>
          <cell r="F1286" t="str">
            <v>2.3.9.9.05</v>
          </cell>
          <cell r="G1286" t="str">
            <v xml:space="preserve">BROCHURE EN MATERIAL SATINADO TIPO TRIPTICO TAMAÑO 8,5¨ X 11¨ </v>
          </cell>
          <cell r="H1286" t="str">
            <v>UD</v>
          </cell>
          <cell r="I1286">
            <v>59</v>
          </cell>
          <cell r="R1286">
            <v>0</v>
          </cell>
        </row>
        <row r="1287">
          <cell r="A1287">
            <v>1283</v>
          </cell>
          <cell r="B1287">
            <v>0</v>
          </cell>
          <cell r="C1287" t="str">
            <v xml:space="preserve">IMPRESOS </v>
          </cell>
          <cell r="E1287" t="str">
            <v>2.3.9.9.05</v>
          </cell>
          <cell r="F1287" t="str">
            <v>2.3.9.9.05</v>
          </cell>
          <cell r="G1287" t="str">
            <v>STICKER PARA FOLDERS 9X15 CM</v>
          </cell>
          <cell r="H1287" t="str">
            <v>UD</v>
          </cell>
          <cell r="I1287">
            <v>64.900000000000006</v>
          </cell>
          <cell r="R1287">
            <v>0</v>
          </cell>
        </row>
        <row r="1288">
          <cell r="A1288">
            <v>1284</v>
          </cell>
          <cell r="B1288">
            <v>0</v>
          </cell>
          <cell r="C1288" t="str">
            <v xml:space="preserve">IMPRESOS </v>
          </cell>
          <cell r="E1288" t="str">
            <v>2.3.9.9.05</v>
          </cell>
          <cell r="F1288" t="str">
            <v>2.3.9.9.05</v>
          </cell>
          <cell r="G1288" t="str">
            <v>RECONOCIMIENTO 8,5 X 13¨ EN CARTONITE</v>
          </cell>
          <cell r="H1288" t="str">
            <v>UD</v>
          </cell>
          <cell r="I1288">
            <v>70.8</v>
          </cell>
          <cell r="R1288">
            <v>0</v>
          </cell>
        </row>
        <row r="1289">
          <cell r="A1289">
            <v>1285</v>
          </cell>
          <cell r="B1289">
            <v>0</v>
          </cell>
          <cell r="C1289" t="str">
            <v xml:space="preserve">IMPRESOS </v>
          </cell>
          <cell r="E1289" t="str">
            <v>2.3.9.9.05</v>
          </cell>
          <cell r="F1289" t="str">
            <v>2.3.9.9.05</v>
          </cell>
          <cell r="G1289" t="str">
            <v xml:space="preserve">GAFETES PLASTIFICADOS CON SU CINTA </v>
          </cell>
          <cell r="H1289" t="str">
            <v>UD</v>
          </cell>
          <cell r="I1289">
            <v>224.2</v>
          </cell>
          <cell r="R1289">
            <v>0</v>
          </cell>
        </row>
        <row r="1290">
          <cell r="A1290">
            <v>1286</v>
          </cell>
          <cell r="B1290">
            <v>0</v>
          </cell>
          <cell r="C1290" t="str">
            <v xml:space="preserve">IMPRESOS </v>
          </cell>
          <cell r="E1290" t="str">
            <v>2.3.9.9.05</v>
          </cell>
          <cell r="F1290" t="str">
            <v>2.3.9.9.05</v>
          </cell>
          <cell r="G1290" t="str">
            <v>RECONOCIMIENTO ACRILICO 12A FLAMA 12¨ 3/4 GR</v>
          </cell>
          <cell r="H1290" t="str">
            <v>UD</v>
          </cell>
          <cell r="I1290">
            <v>4399.9957999999997</v>
          </cell>
          <cell r="R1290">
            <v>0</v>
          </cell>
        </row>
        <row r="1291">
          <cell r="A1291">
            <v>1287</v>
          </cell>
          <cell r="B1291">
            <v>0</v>
          </cell>
          <cell r="C1291" t="str">
            <v xml:space="preserve">IMPRESOS </v>
          </cell>
          <cell r="E1291" t="str">
            <v>2.3.9.9.05</v>
          </cell>
          <cell r="F1291" t="str">
            <v>2.3.9.9.05</v>
          </cell>
          <cell r="G1291" t="str">
            <v>RECONOCIMIENTO ACRILICO 11A PENT BISELADO 12¨ 3/4 GR</v>
          </cell>
          <cell r="H1291" t="str">
            <v>UD</v>
          </cell>
          <cell r="I1291">
            <v>4238.9965999999995</v>
          </cell>
          <cell r="R1291">
            <v>0</v>
          </cell>
        </row>
        <row r="1292">
          <cell r="A1292">
            <v>1288</v>
          </cell>
          <cell r="B1292">
            <v>0</v>
          </cell>
          <cell r="C1292" t="str">
            <v xml:space="preserve">IMPRESOS </v>
          </cell>
          <cell r="E1292" t="str">
            <v>2.3.9.9.05</v>
          </cell>
          <cell r="F1292" t="str">
            <v>2.3.9.9.05</v>
          </cell>
          <cell r="G1292" t="str">
            <v>RECONOCIMIENTO ACRILICO ISM 9¨ 1/2GR</v>
          </cell>
          <cell r="H1292" t="str">
            <v>UD</v>
          </cell>
          <cell r="I1292">
            <v>3199.9947999999999</v>
          </cell>
          <cell r="R1292">
            <v>0</v>
          </cell>
        </row>
        <row r="1293">
          <cell r="A1293">
            <v>1289</v>
          </cell>
          <cell r="B1293">
            <v>0</v>
          </cell>
          <cell r="C1293" t="str">
            <v xml:space="preserve">IMPRESOS </v>
          </cell>
          <cell r="E1293" t="str">
            <v>2.3.9.9.05</v>
          </cell>
          <cell r="F1293" t="str">
            <v>2.3.9.9.05</v>
          </cell>
          <cell r="G1293" t="str">
            <v>BOLSOS EN POLIPROPILENO, TAMAÑO 14¨ X 16¨, COLOR BLANCO HUESO, CON DOBLE LOGO EN LA PARTE FRONTAL</v>
          </cell>
          <cell r="H1293" t="str">
            <v>UD</v>
          </cell>
          <cell r="I1293">
            <v>342.2</v>
          </cell>
          <cell r="R1293">
            <v>0</v>
          </cell>
        </row>
        <row r="1294">
          <cell r="A1294">
            <v>1290</v>
          </cell>
          <cell r="B1294">
            <v>0</v>
          </cell>
          <cell r="C1294" t="str">
            <v xml:space="preserve">IMPRESOS </v>
          </cell>
          <cell r="E1294" t="str">
            <v>2.3.9.9.05</v>
          </cell>
          <cell r="F1294" t="str">
            <v>2.3.9.9.05</v>
          </cell>
          <cell r="G1294" t="str">
            <v xml:space="preserve">LIBRETA ECOLOGICA SIN BORDE, TAMAÑO 5,5¨ X 6¨, IMPRESO A FULL COLOR CON DOBLE LOGO, 100 PAGINAS A RAYAS BLANCO Y NEGRO </v>
          </cell>
          <cell r="H1294" t="str">
            <v>UD</v>
          </cell>
          <cell r="I1294">
            <v>501.5</v>
          </cell>
          <cell r="R1294">
            <v>0</v>
          </cell>
        </row>
        <row r="1295">
          <cell r="A1295">
            <v>1291</v>
          </cell>
          <cell r="B1295">
            <v>0</v>
          </cell>
          <cell r="C1295" t="str">
            <v xml:space="preserve">IMPRESOS </v>
          </cell>
          <cell r="E1295" t="str">
            <v>2.3.9.9.05</v>
          </cell>
          <cell r="F1295" t="str">
            <v>2.3.9.9.05</v>
          </cell>
          <cell r="G1295" t="str">
            <v>T-SHIRT EN ALGODON, COLOR CREMA, CON DOBLE LOGO Y NOMBRE DEL AREA (ARTESANO) EN LA ESPALDA 
S-(25), M-(40), L-(35), XL-(20)</v>
          </cell>
          <cell r="H1295" t="str">
            <v>UD</v>
          </cell>
          <cell r="I1295">
            <v>501.5</v>
          </cell>
          <cell r="R1295">
            <v>0</v>
          </cell>
        </row>
        <row r="1296">
          <cell r="A1296">
            <v>1292</v>
          </cell>
          <cell r="B1296">
            <v>0</v>
          </cell>
          <cell r="C1296" t="str">
            <v xml:space="preserve">IMPRESOS </v>
          </cell>
          <cell r="E1296" t="str">
            <v>2.3.9.9.05</v>
          </cell>
          <cell r="F1296" t="str">
            <v>2.3.9.9.05</v>
          </cell>
          <cell r="G1296" t="str">
            <v>T-SHIRT EN ALGODON, COLOR NEGRO, CON DOBLE LOGO Y NOMBRE DEL AREA (STAFF) EN LA ESPALDA 
S-(3), M-(3), L-(3), XL-(3)</v>
          </cell>
          <cell r="H1296" t="str">
            <v>UD</v>
          </cell>
          <cell r="I1296">
            <v>501.5</v>
          </cell>
          <cell r="R1296">
            <v>0</v>
          </cell>
        </row>
        <row r="1297">
          <cell r="A1297">
            <v>1293</v>
          </cell>
          <cell r="B1297">
            <v>0</v>
          </cell>
          <cell r="C1297" t="str">
            <v xml:space="preserve">IMPRESOS </v>
          </cell>
          <cell r="E1297" t="str">
            <v>2.3.9.9.05</v>
          </cell>
          <cell r="F1297" t="str">
            <v>2.3.9.9.05</v>
          </cell>
          <cell r="G1297" t="str">
            <v>T-SHIRT EN ALGODON, COLOR BLANCO, CON DOBLE LOGO Y NOMBRE DEL AREA (SERVICIOS GENERALES) EN LA ESPALDA 
S-(5), M-(9), L-(8), XL-(4)</v>
          </cell>
          <cell r="H1297" t="str">
            <v>UD</v>
          </cell>
          <cell r="I1297">
            <v>501.5</v>
          </cell>
          <cell r="R1297">
            <v>0</v>
          </cell>
        </row>
        <row r="1298">
          <cell r="A1298">
            <v>1294</v>
          </cell>
          <cell r="B1298">
            <v>0</v>
          </cell>
          <cell r="C1298" t="str">
            <v xml:space="preserve">IMPRESOS </v>
          </cell>
          <cell r="E1298" t="str">
            <v>2.3.9.9.05</v>
          </cell>
          <cell r="F1298" t="str">
            <v>2.3.9.9.05</v>
          </cell>
          <cell r="G1298" t="str">
            <v>T-SHIRT EN ALGODON, COLOR BLANCO, CON DOBLE LOGO Y NOMBRE DEL AREA (COORDINADOR) EN LA ESPALDA 
S-(4), M-(5), L-(7), XL-(2), XXL-(2)</v>
          </cell>
          <cell r="H1298" t="str">
            <v>UD</v>
          </cell>
          <cell r="I1298">
            <v>501.5</v>
          </cell>
          <cell r="R1298">
            <v>0</v>
          </cell>
        </row>
        <row r="1299">
          <cell r="A1299">
            <v>1295</v>
          </cell>
          <cell r="B1299">
            <v>0</v>
          </cell>
          <cell r="C1299" t="str">
            <v xml:space="preserve">IMPRESOS </v>
          </cell>
          <cell r="E1299" t="str">
            <v>2.3.9.9.05</v>
          </cell>
          <cell r="F1299" t="str">
            <v>2.3.9.9.05</v>
          </cell>
          <cell r="G1299" t="str">
            <v xml:space="preserve">T-SHIRT EN ALGODON, COLOR NEGRO, CON DOBLE LOGO Y NOMBRE DEL AREA (EVENTOS) EN LA ESPALDA 
XS-(1), S-(1), M-(5), L-(3), XL-(2), </v>
          </cell>
          <cell r="H1299" t="str">
            <v>UD</v>
          </cell>
          <cell r="I1299">
            <v>501.5</v>
          </cell>
          <cell r="R1299">
            <v>0</v>
          </cell>
        </row>
        <row r="1300">
          <cell r="A1300">
            <v>1296</v>
          </cell>
          <cell r="B1300">
            <v>0</v>
          </cell>
          <cell r="C1300" t="str">
            <v xml:space="preserve">IMPRESOS </v>
          </cell>
          <cell r="E1300" t="str">
            <v>2.3.9.9.05</v>
          </cell>
          <cell r="F1300" t="str">
            <v>2.3.9.9.05</v>
          </cell>
          <cell r="G1300" t="str">
            <v xml:space="preserve">T-SHIRT EN ALGODON, COLOR NEGRO, CON DOBLE LOGO Y NOMBRE DEL AREA EN LA ESPALDA 
 S-(1), M-(4), L-(3), XL-(2), </v>
          </cell>
          <cell r="H1300" t="str">
            <v>UD</v>
          </cell>
          <cell r="I1300">
            <v>501.5</v>
          </cell>
          <cell r="R1300">
            <v>0</v>
          </cell>
        </row>
        <row r="1301">
          <cell r="A1301">
            <v>1297</v>
          </cell>
          <cell r="B1301">
            <v>0</v>
          </cell>
          <cell r="C1301" t="str">
            <v xml:space="preserve">IMPRESOS </v>
          </cell>
          <cell r="E1301" t="str">
            <v>2.3.9.9.05</v>
          </cell>
          <cell r="F1301" t="str">
            <v>2.3.9.9.05</v>
          </cell>
          <cell r="G1301" t="str">
            <v>SOMBRILLAS TIPO PARAGUAS, CON DOBLE LOGO Y DOBLE CAPA, COLOR BLANCO, DE ESTRUCTURA SISTENTE, MANGO CUBIERTO EN FOAM NEGRO</v>
          </cell>
          <cell r="H1301" t="str">
            <v>UD</v>
          </cell>
          <cell r="I1301">
            <v>1091.5</v>
          </cell>
          <cell r="R1301">
            <v>0</v>
          </cell>
        </row>
        <row r="1302">
          <cell r="A1302">
            <v>1298</v>
          </cell>
          <cell r="B1302">
            <v>0</v>
          </cell>
          <cell r="C1302" t="str">
            <v xml:space="preserve">IMPRESOS </v>
          </cell>
          <cell r="E1302" t="str">
            <v>2.3.9.9.05</v>
          </cell>
          <cell r="F1302" t="str">
            <v>2.3.9.9.05</v>
          </cell>
          <cell r="G1302" t="str">
            <v>VITRINAS TIPO GLORIFICADOR CON PARTE SUPERIOR EN ACRILICO CLEAR DE 6MM GROSOR Y BASE CUADRADA COLOR NEGRO ROTULADAS CON LOGO (9X54)</v>
          </cell>
          <cell r="H1302" t="str">
            <v>UD</v>
          </cell>
          <cell r="I1302">
            <v>47200</v>
          </cell>
          <cell r="R1302">
            <v>0</v>
          </cell>
        </row>
        <row r="1303">
          <cell r="A1303">
            <v>1299</v>
          </cell>
          <cell r="B1303">
            <v>0</v>
          </cell>
          <cell r="C1303" t="str">
            <v xml:space="preserve">IMPRESOS </v>
          </cell>
          <cell r="E1303">
            <v>0</v>
          </cell>
          <cell r="F1303">
            <v>0</v>
          </cell>
          <cell r="G1303" t="str">
            <v>LANYARD CON EL LOGO DEL MINISTERIO DE CULTURA</v>
          </cell>
          <cell r="H1303" t="str">
            <v>UD</v>
          </cell>
          <cell r="I1303">
            <v>112.1</v>
          </cell>
          <cell r="R1303">
            <v>0</v>
          </cell>
        </row>
        <row r="1304">
          <cell r="A1304">
            <v>1300</v>
          </cell>
          <cell r="B1304">
            <v>0</v>
          </cell>
          <cell r="C1304" t="str">
            <v xml:space="preserve">ELECTRICOS </v>
          </cell>
          <cell r="E1304" t="str">
            <v>2.3.9.6.01</v>
          </cell>
          <cell r="F1304" t="str">
            <v>2.3.9.6.01</v>
          </cell>
          <cell r="G1304" t="str">
            <v xml:space="preserve">PIN LAZO DE CANCER </v>
          </cell>
          <cell r="H1304" t="str">
            <v>UD</v>
          </cell>
          <cell r="I1304">
            <v>295</v>
          </cell>
          <cell r="R1304">
            <v>0</v>
          </cell>
        </row>
        <row r="1305">
          <cell r="A1305">
            <v>1301</v>
          </cell>
          <cell r="B1305">
            <v>0</v>
          </cell>
          <cell r="C1305" t="str">
            <v>IMPRESOS</v>
          </cell>
          <cell r="E1305" t="str">
            <v>2.3.9.9.05</v>
          </cell>
          <cell r="F1305" t="str">
            <v>2.3.9.9.05</v>
          </cell>
          <cell r="G1305" t="str">
            <v xml:space="preserve">LIBRETAS TIPO EJECUTIVAS TAMAÑO 5,5¨ 6¨ X 8¨, CON LOGO IMPRESO </v>
          </cell>
          <cell r="H1305" t="str">
            <v>UD</v>
          </cell>
          <cell r="I1305">
            <v>885</v>
          </cell>
          <cell r="R1305">
            <v>0</v>
          </cell>
        </row>
        <row r="1306">
          <cell r="A1306">
            <v>1302</v>
          </cell>
          <cell r="B1306">
            <v>0</v>
          </cell>
          <cell r="C1306" t="str">
            <v>IMPRESOS</v>
          </cell>
          <cell r="E1306" t="str">
            <v>2.3.9.9.05</v>
          </cell>
          <cell r="F1306" t="str">
            <v>2.3.9.9.05</v>
          </cell>
          <cell r="G1306" t="str">
            <v xml:space="preserve">BOLSOS EN CANVA SUBLIMADO CON LOGO, TAMAÑO 15¨ X 15¨, COLOR BEIGE </v>
          </cell>
          <cell r="H1306" t="str">
            <v>UD</v>
          </cell>
          <cell r="I1306">
            <v>495.6</v>
          </cell>
          <cell r="R1306">
            <v>0</v>
          </cell>
        </row>
        <row r="1307">
          <cell r="A1307">
            <v>1303</v>
          </cell>
          <cell r="B1307">
            <v>0</v>
          </cell>
          <cell r="C1307" t="str">
            <v>IMPRESOS</v>
          </cell>
          <cell r="E1307" t="str">
            <v>2.3.9.9.05</v>
          </cell>
          <cell r="F1307" t="str">
            <v>2.3.9.9.05</v>
          </cell>
          <cell r="G1307" t="str">
            <v xml:space="preserve">CARPETAS TAMAÑO CARTA CON BOLSILLO INTERNO, CON LOGO IMPRESO </v>
          </cell>
          <cell r="H1307" t="str">
            <v>UD</v>
          </cell>
          <cell r="I1307">
            <v>212.4</v>
          </cell>
          <cell r="R1307">
            <v>0</v>
          </cell>
        </row>
        <row r="1308">
          <cell r="A1308">
            <v>1304</v>
          </cell>
          <cell r="B1308">
            <v>0</v>
          </cell>
          <cell r="C1308" t="str">
            <v>IMPRESOS</v>
          </cell>
          <cell r="E1308" t="str">
            <v>2.3.9.9.05</v>
          </cell>
          <cell r="F1308" t="str">
            <v>2.3.9.9.05</v>
          </cell>
          <cell r="G1308" t="str">
            <v>RESMA DE PAPEL CARTONITE 8,5¨ X 11¨ PARA IMPRESION DE CERTIFICADOS (250/1)</v>
          </cell>
          <cell r="H1308" t="str">
            <v>UD</v>
          </cell>
          <cell r="I1308">
            <v>1298</v>
          </cell>
          <cell r="R1308">
            <v>0</v>
          </cell>
        </row>
        <row r="1309">
          <cell r="A1309">
            <v>1305</v>
          </cell>
          <cell r="B1309">
            <v>0</v>
          </cell>
          <cell r="C1309" t="str">
            <v>IMPRESOS</v>
          </cell>
          <cell r="E1309" t="str">
            <v>2.3.9.9.05</v>
          </cell>
          <cell r="F1309" t="str">
            <v>2.3.9.9.05</v>
          </cell>
          <cell r="G1309" t="str">
            <v xml:space="preserve">GORRAS COLOR BLANCO, LOGO REDPEA </v>
          </cell>
          <cell r="H1309" t="str">
            <v>UD</v>
          </cell>
          <cell r="I1309">
            <v>413</v>
          </cell>
          <cell r="R1309">
            <v>0</v>
          </cell>
        </row>
        <row r="1310">
          <cell r="A1310">
            <v>1306</v>
          </cell>
          <cell r="B1310">
            <v>0</v>
          </cell>
          <cell r="C1310" t="str">
            <v>IMPRESOS</v>
          </cell>
          <cell r="E1310" t="str">
            <v>2.3.9.9.05</v>
          </cell>
          <cell r="F1310" t="str">
            <v>2.3.9.9.05</v>
          </cell>
          <cell r="G1310" t="str">
            <v xml:space="preserve">TERMO DE METAL COLOR BLANCO, 16 OZ APROX, CON LOGO REDPEA </v>
          </cell>
          <cell r="H1310" t="str">
            <v>UD</v>
          </cell>
          <cell r="I1310">
            <v>1003</v>
          </cell>
          <cell r="R1310">
            <v>0</v>
          </cell>
        </row>
        <row r="1311">
          <cell r="A1311">
            <v>1307</v>
          </cell>
          <cell r="B1311">
            <v>0</v>
          </cell>
          <cell r="C1311" t="str">
            <v>IMPRESOS</v>
          </cell>
          <cell r="E1311" t="str">
            <v>2.3.9.9.05</v>
          </cell>
          <cell r="F1311" t="str">
            <v>2.3.9.9.05</v>
          </cell>
          <cell r="G1311" t="str">
            <v xml:space="preserve">BOLSOS EN TELA, TAMAÑO: 14¨ X 16¨ APROX., COLOR CREMA, CON LOGO REDPEA </v>
          </cell>
          <cell r="H1311" t="str">
            <v>UD</v>
          </cell>
          <cell r="I1311">
            <v>448.4</v>
          </cell>
          <cell r="R1311">
            <v>0</v>
          </cell>
        </row>
        <row r="1312">
          <cell r="A1312">
            <v>1308</v>
          </cell>
          <cell r="B1312">
            <v>0</v>
          </cell>
          <cell r="C1312" t="str">
            <v>IMPRESOS</v>
          </cell>
          <cell r="E1312" t="str">
            <v>2.3.9.9.05</v>
          </cell>
          <cell r="F1312" t="str">
            <v>2.3.9.9.05</v>
          </cell>
          <cell r="G1312" t="str">
            <v>PIN RUSH SERVICES</v>
          </cell>
          <cell r="H1312" t="str">
            <v>UD</v>
          </cell>
          <cell r="I1312">
            <v>2258.52</v>
          </cell>
          <cell r="R1312">
            <v>0</v>
          </cell>
        </row>
        <row r="1313">
          <cell r="A1313">
            <v>1309</v>
          </cell>
          <cell r="B1313">
            <v>0</v>
          </cell>
          <cell r="C1313" t="str">
            <v xml:space="preserve">IMPRESOS </v>
          </cell>
          <cell r="E1313" t="str">
            <v>2.3.9.6.01</v>
          </cell>
          <cell r="F1313" t="str">
            <v>2.3.9.6.01</v>
          </cell>
          <cell r="G1313" t="str">
            <v>PODIUM DE ACRILICO TRANSPARENTE (DIM: 42 X24 X 18 PULG) + LOGO INCLUIDO - MOD: p0014</v>
          </cell>
          <cell r="H1313" t="str">
            <v>UD</v>
          </cell>
          <cell r="I1313">
            <v>35299.995000000003</v>
          </cell>
          <cell r="R1313">
            <v>2</v>
          </cell>
        </row>
      </sheetData>
      <sheetData sheetId="17"/>
      <sheetData sheetId="18"/>
      <sheetData sheetId="19"/>
      <sheetData sheetId="20"/>
      <sheetData sheetId="21">
        <row r="5">
          <cell r="D5">
            <v>256</v>
          </cell>
          <cell r="E5">
            <v>45778</v>
          </cell>
        </row>
        <row r="6">
          <cell r="D6">
            <v>257</v>
          </cell>
          <cell r="E6">
            <v>45778</v>
          </cell>
        </row>
        <row r="7">
          <cell r="D7">
            <v>77</v>
          </cell>
          <cell r="E7">
            <v>45778</v>
          </cell>
        </row>
        <row r="8">
          <cell r="D8">
            <v>115</v>
          </cell>
          <cell r="E8">
            <v>45778</v>
          </cell>
        </row>
        <row r="9">
          <cell r="D9">
            <v>69</v>
          </cell>
          <cell r="E9">
            <v>45778</v>
          </cell>
        </row>
        <row r="10">
          <cell r="D10">
            <v>70</v>
          </cell>
          <cell r="E10">
            <v>45778</v>
          </cell>
        </row>
        <row r="11">
          <cell r="D11">
            <v>71</v>
          </cell>
          <cell r="E11">
            <v>45778</v>
          </cell>
        </row>
        <row r="12">
          <cell r="D12">
            <v>118</v>
          </cell>
          <cell r="E12">
            <v>45778</v>
          </cell>
        </row>
        <row r="13">
          <cell r="D13">
            <v>129</v>
          </cell>
          <cell r="E13">
            <v>45778</v>
          </cell>
        </row>
        <row r="14">
          <cell r="D14">
            <v>258</v>
          </cell>
          <cell r="E14">
            <v>45778</v>
          </cell>
        </row>
        <row r="15">
          <cell r="D15">
            <v>259</v>
          </cell>
          <cell r="E15">
            <v>45778</v>
          </cell>
        </row>
        <row r="16">
          <cell r="D16">
            <v>260</v>
          </cell>
          <cell r="E16">
            <v>45778</v>
          </cell>
        </row>
        <row r="17">
          <cell r="D17">
            <v>261</v>
          </cell>
          <cell r="E17">
            <v>45779</v>
          </cell>
        </row>
        <row r="18">
          <cell r="D18">
            <v>1</v>
          </cell>
          <cell r="E18">
            <v>45779</v>
          </cell>
        </row>
        <row r="19">
          <cell r="D19">
            <v>61</v>
          </cell>
          <cell r="E19">
            <v>45779</v>
          </cell>
        </row>
        <row r="20">
          <cell r="D20">
            <v>96</v>
          </cell>
          <cell r="E20">
            <v>45779</v>
          </cell>
        </row>
        <row r="21">
          <cell r="D21">
            <v>3</v>
          </cell>
          <cell r="E21">
            <v>45784</v>
          </cell>
        </row>
        <row r="22">
          <cell r="D22">
            <v>58</v>
          </cell>
          <cell r="E22">
            <v>45784</v>
          </cell>
        </row>
        <row r="23">
          <cell r="D23">
            <v>262</v>
          </cell>
          <cell r="E23">
            <v>45798</v>
          </cell>
        </row>
        <row r="24">
          <cell r="D24">
            <v>263</v>
          </cell>
          <cell r="E24">
            <v>45798</v>
          </cell>
        </row>
        <row r="25">
          <cell r="D25">
            <v>264</v>
          </cell>
          <cell r="E25">
            <v>45798</v>
          </cell>
        </row>
        <row r="26">
          <cell r="D26">
            <v>265</v>
          </cell>
          <cell r="E26">
            <v>45798</v>
          </cell>
        </row>
        <row r="27">
          <cell r="D27">
            <v>266</v>
          </cell>
          <cell r="E27">
            <v>45798</v>
          </cell>
        </row>
        <row r="28">
          <cell r="D28">
            <v>267</v>
          </cell>
          <cell r="E28">
            <v>45798</v>
          </cell>
        </row>
        <row r="29">
          <cell r="D29">
            <v>268</v>
          </cell>
          <cell r="E29">
            <v>45798</v>
          </cell>
        </row>
        <row r="30">
          <cell r="D30">
            <v>269</v>
          </cell>
          <cell r="E30">
            <v>45798</v>
          </cell>
        </row>
        <row r="31">
          <cell r="D31">
            <v>270</v>
          </cell>
          <cell r="E31">
            <v>45798</v>
          </cell>
        </row>
        <row r="32">
          <cell r="D32">
            <v>271</v>
          </cell>
          <cell r="E32">
            <v>45798</v>
          </cell>
        </row>
        <row r="33">
          <cell r="D33">
            <v>272</v>
          </cell>
          <cell r="E33">
            <v>45798</v>
          </cell>
        </row>
        <row r="34">
          <cell r="D34">
            <v>273</v>
          </cell>
          <cell r="E34">
            <v>45798</v>
          </cell>
        </row>
        <row r="35">
          <cell r="D35">
            <v>274</v>
          </cell>
          <cell r="E35">
            <v>45798</v>
          </cell>
        </row>
        <row r="36">
          <cell r="D36">
            <v>275</v>
          </cell>
          <cell r="E36">
            <v>45798</v>
          </cell>
        </row>
        <row r="37">
          <cell r="D37">
            <v>276</v>
          </cell>
          <cell r="E37">
            <v>45798</v>
          </cell>
        </row>
        <row r="38">
          <cell r="D38">
            <v>277</v>
          </cell>
          <cell r="E38">
            <v>45798</v>
          </cell>
        </row>
        <row r="39">
          <cell r="D39">
            <v>278</v>
          </cell>
          <cell r="E39">
            <v>45798</v>
          </cell>
        </row>
        <row r="40">
          <cell r="D40">
            <v>279</v>
          </cell>
          <cell r="E40">
            <v>45798</v>
          </cell>
        </row>
        <row r="41">
          <cell r="D41">
            <v>280</v>
          </cell>
          <cell r="E41">
            <v>45798</v>
          </cell>
        </row>
        <row r="42">
          <cell r="D42">
            <v>281</v>
          </cell>
          <cell r="E42">
            <v>45798</v>
          </cell>
        </row>
        <row r="43">
          <cell r="D43">
            <v>282</v>
          </cell>
          <cell r="E43">
            <v>45798</v>
          </cell>
        </row>
        <row r="44">
          <cell r="D44">
            <v>283</v>
          </cell>
          <cell r="E44">
            <v>45798</v>
          </cell>
        </row>
        <row r="45">
          <cell r="D45">
            <v>284</v>
          </cell>
          <cell r="E45">
            <v>45798</v>
          </cell>
        </row>
        <row r="46">
          <cell r="D46">
            <v>285</v>
          </cell>
          <cell r="E46">
            <v>45798</v>
          </cell>
        </row>
        <row r="47">
          <cell r="D47">
            <v>286</v>
          </cell>
          <cell r="E47">
            <v>45798</v>
          </cell>
        </row>
        <row r="48">
          <cell r="D48">
            <v>287</v>
          </cell>
          <cell r="E48">
            <v>45798</v>
          </cell>
        </row>
        <row r="49">
          <cell r="D49">
            <v>288</v>
          </cell>
          <cell r="E49">
            <v>45798</v>
          </cell>
        </row>
        <row r="50">
          <cell r="D50">
            <v>289</v>
          </cell>
          <cell r="E50">
            <v>45803</v>
          </cell>
        </row>
        <row r="51">
          <cell r="D51">
            <v>30</v>
          </cell>
          <cell r="E51">
            <v>45790</v>
          </cell>
        </row>
        <row r="52">
          <cell r="D52">
            <v>36</v>
          </cell>
          <cell r="E52">
            <v>45790</v>
          </cell>
        </row>
        <row r="53">
          <cell r="D53">
            <v>47</v>
          </cell>
          <cell r="E53">
            <v>45790</v>
          </cell>
        </row>
        <row r="54">
          <cell r="D54">
            <v>80</v>
          </cell>
          <cell r="E54">
            <v>45790</v>
          </cell>
        </row>
        <row r="55">
          <cell r="D55">
            <v>112</v>
          </cell>
          <cell r="E55">
            <v>45790</v>
          </cell>
        </row>
        <row r="56">
          <cell r="D56">
            <v>126</v>
          </cell>
          <cell r="E56">
            <v>45790</v>
          </cell>
        </row>
        <row r="57">
          <cell r="D57">
            <v>128</v>
          </cell>
          <cell r="E57">
            <v>45790</v>
          </cell>
        </row>
        <row r="58">
          <cell r="D58">
            <v>131</v>
          </cell>
          <cell r="E58">
            <v>45790</v>
          </cell>
        </row>
        <row r="59">
          <cell r="D59">
            <v>122</v>
          </cell>
          <cell r="E59">
            <v>45790</v>
          </cell>
        </row>
        <row r="60">
          <cell r="D60">
            <v>123</v>
          </cell>
          <cell r="E60">
            <v>45790</v>
          </cell>
        </row>
        <row r="61">
          <cell r="D61">
            <v>149</v>
          </cell>
          <cell r="E61">
            <v>45790</v>
          </cell>
        </row>
        <row r="62">
          <cell r="D62">
            <v>504</v>
          </cell>
          <cell r="E62">
            <v>45790</v>
          </cell>
        </row>
        <row r="63">
          <cell r="D63">
            <v>290</v>
          </cell>
          <cell r="E63">
            <v>45799</v>
          </cell>
        </row>
        <row r="64">
          <cell r="D64">
            <v>78</v>
          </cell>
          <cell r="E64">
            <v>45803</v>
          </cell>
        </row>
        <row r="65">
          <cell r="D65">
            <v>291</v>
          </cell>
          <cell r="E65">
            <v>45803</v>
          </cell>
        </row>
        <row r="66">
          <cell r="D66">
            <v>292</v>
          </cell>
          <cell r="E66">
            <v>45803</v>
          </cell>
        </row>
        <row r="67">
          <cell r="D67">
            <v>293</v>
          </cell>
          <cell r="E67">
            <v>45803</v>
          </cell>
        </row>
        <row r="68">
          <cell r="D68">
            <v>294</v>
          </cell>
          <cell r="E68">
            <v>45803</v>
          </cell>
        </row>
        <row r="69">
          <cell r="D69">
            <v>295</v>
          </cell>
          <cell r="E69">
            <v>45803</v>
          </cell>
        </row>
        <row r="70">
          <cell r="D70">
            <v>296</v>
          </cell>
          <cell r="E70">
            <v>45803</v>
          </cell>
        </row>
        <row r="71">
          <cell r="D71">
            <v>297</v>
          </cell>
          <cell r="E71">
            <v>45803</v>
          </cell>
        </row>
        <row r="72">
          <cell r="D72">
            <v>298</v>
          </cell>
          <cell r="E72">
            <v>45803</v>
          </cell>
        </row>
        <row r="73">
          <cell r="D73">
            <v>299</v>
          </cell>
          <cell r="E73">
            <v>45803</v>
          </cell>
        </row>
        <row r="74">
          <cell r="D74">
            <v>300</v>
          </cell>
          <cell r="E74">
            <v>45803</v>
          </cell>
        </row>
        <row r="75">
          <cell r="D75">
            <v>301</v>
          </cell>
          <cell r="E75">
            <v>45803</v>
          </cell>
        </row>
        <row r="76">
          <cell r="D76">
            <v>302</v>
          </cell>
          <cell r="E76">
            <v>45803</v>
          </cell>
        </row>
        <row r="77">
          <cell r="D77">
            <v>303</v>
          </cell>
          <cell r="E77">
            <v>45803</v>
          </cell>
        </row>
        <row r="78">
          <cell r="D78">
            <v>304</v>
          </cell>
          <cell r="E78">
            <v>45803</v>
          </cell>
        </row>
        <row r="79">
          <cell r="D79">
            <v>305</v>
          </cell>
          <cell r="E79">
            <v>45803</v>
          </cell>
        </row>
        <row r="80">
          <cell r="D80">
            <v>306</v>
          </cell>
          <cell r="E80">
            <v>45803</v>
          </cell>
        </row>
        <row r="81">
          <cell r="D81">
            <v>307</v>
          </cell>
          <cell r="E81">
            <v>45803</v>
          </cell>
        </row>
        <row r="82">
          <cell r="D82">
            <v>308</v>
          </cell>
          <cell r="E82">
            <v>45803</v>
          </cell>
        </row>
        <row r="83">
          <cell r="D83">
            <v>309</v>
          </cell>
          <cell r="E83">
            <v>45803</v>
          </cell>
        </row>
        <row r="84">
          <cell r="D84">
            <v>310</v>
          </cell>
          <cell r="E84">
            <v>45803</v>
          </cell>
        </row>
        <row r="85">
          <cell r="D85">
            <v>311</v>
          </cell>
          <cell r="E85">
            <v>45803</v>
          </cell>
        </row>
        <row r="86">
          <cell r="D86">
            <v>312</v>
          </cell>
          <cell r="E86">
            <v>45803</v>
          </cell>
        </row>
        <row r="87">
          <cell r="D87">
            <v>313</v>
          </cell>
          <cell r="E87">
            <v>45803</v>
          </cell>
        </row>
        <row r="88">
          <cell r="D88">
            <v>314</v>
          </cell>
          <cell r="E88">
            <v>45803</v>
          </cell>
        </row>
        <row r="89">
          <cell r="D89">
            <v>315</v>
          </cell>
          <cell r="E89">
            <v>45803</v>
          </cell>
        </row>
        <row r="90">
          <cell r="D90">
            <v>316</v>
          </cell>
          <cell r="E90">
            <v>45803</v>
          </cell>
        </row>
        <row r="91">
          <cell r="D91">
            <v>317</v>
          </cell>
          <cell r="E91">
            <v>45803</v>
          </cell>
        </row>
        <row r="92">
          <cell r="D92">
            <v>318</v>
          </cell>
          <cell r="E92">
            <v>45803</v>
          </cell>
        </row>
        <row r="93">
          <cell r="D93">
            <v>319</v>
          </cell>
          <cell r="E93">
            <v>45803</v>
          </cell>
        </row>
        <row r="94">
          <cell r="D94">
            <v>320</v>
          </cell>
          <cell r="E94">
            <v>45803</v>
          </cell>
        </row>
        <row r="95">
          <cell r="D95">
            <v>321</v>
          </cell>
          <cell r="E95">
            <v>45803</v>
          </cell>
        </row>
        <row r="96">
          <cell r="D96">
            <v>322</v>
          </cell>
          <cell r="E96">
            <v>45803</v>
          </cell>
        </row>
        <row r="97">
          <cell r="D97">
            <v>323</v>
          </cell>
          <cell r="E97">
            <v>45803</v>
          </cell>
        </row>
        <row r="98">
          <cell r="D98">
            <v>324</v>
          </cell>
          <cell r="E98">
            <v>45803</v>
          </cell>
        </row>
        <row r="99">
          <cell r="D99">
            <v>325</v>
          </cell>
          <cell r="E99">
            <v>45803</v>
          </cell>
        </row>
        <row r="100">
          <cell r="D100">
            <v>326</v>
          </cell>
          <cell r="E100">
            <v>45803</v>
          </cell>
        </row>
        <row r="101">
          <cell r="D101">
            <v>327</v>
          </cell>
          <cell r="E101">
            <v>45803</v>
          </cell>
        </row>
        <row r="102">
          <cell r="D102">
            <v>328</v>
          </cell>
          <cell r="E102">
            <v>45803</v>
          </cell>
        </row>
        <row r="103">
          <cell r="D103">
            <v>329</v>
          </cell>
          <cell r="E103">
            <v>45803</v>
          </cell>
        </row>
        <row r="104">
          <cell r="D104">
            <v>330</v>
          </cell>
          <cell r="E104">
            <v>45803</v>
          </cell>
        </row>
        <row r="105">
          <cell r="D105">
            <v>331</v>
          </cell>
          <cell r="E105">
            <v>45803</v>
          </cell>
        </row>
        <row r="106">
          <cell r="D106">
            <v>332</v>
          </cell>
          <cell r="E106">
            <v>45803</v>
          </cell>
        </row>
        <row r="107">
          <cell r="D107">
            <v>333</v>
          </cell>
          <cell r="E107">
            <v>45803</v>
          </cell>
        </row>
        <row r="108">
          <cell r="D108">
            <v>334</v>
          </cell>
          <cell r="E108">
            <v>45803</v>
          </cell>
        </row>
        <row r="109">
          <cell r="D109">
            <v>335</v>
          </cell>
          <cell r="E109">
            <v>45803</v>
          </cell>
        </row>
        <row r="110">
          <cell r="D110">
            <v>336</v>
          </cell>
          <cell r="E110">
            <v>45803</v>
          </cell>
        </row>
        <row r="111">
          <cell r="D111">
            <v>337</v>
          </cell>
          <cell r="E111">
            <v>45803</v>
          </cell>
        </row>
        <row r="112">
          <cell r="D112">
            <v>338</v>
          </cell>
          <cell r="E112">
            <v>45803</v>
          </cell>
        </row>
        <row r="113">
          <cell r="D113">
            <v>339</v>
          </cell>
          <cell r="E113">
            <v>45803</v>
          </cell>
        </row>
        <row r="114">
          <cell r="D114">
            <v>340</v>
          </cell>
          <cell r="E114">
            <v>45803</v>
          </cell>
        </row>
        <row r="115">
          <cell r="D115">
            <v>341</v>
          </cell>
          <cell r="E115">
            <v>45803</v>
          </cell>
        </row>
        <row r="116">
          <cell r="D116">
            <v>342</v>
          </cell>
          <cell r="E116">
            <v>45803</v>
          </cell>
        </row>
        <row r="117">
          <cell r="D117">
            <v>343</v>
          </cell>
          <cell r="E117">
            <v>45807</v>
          </cell>
        </row>
        <row r="118">
          <cell r="D118">
            <v>344</v>
          </cell>
          <cell r="E118">
            <v>45807</v>
          </cell>
        </row>
        <row r="119">
          <cell r="D119">
            <v>345</v>
          </cell>
          <cell r="E119">
            <v>45807</v>
          </cell>
        </row>
        <row r="120">
          <cell r="D120">
            <v>346</v>
          </cell>
          <cell r="E120">
            <v>45807</v>
          </cell>
        </row>
        <row r="121">
          <cell r="D121">
            <v>347</v>
          </cell>
          <cell r="E121">
            <v>45807</v>
          </cell>
        </row>
        <row r="122">
          <cell r="D122">
            <v>348</v>
          </cell>
          <cell r="E122">
            <v>45807</v>
          </cell>
        </row>
        <row r="123">
          <cell r="D123">
            <v>349</v>
          </cell>
          <cell r="E123">
            <v>45807</v>
          </cell>
        </row>
        <row r="124">
          <cell r="D124">
            <v>350</v>
          </cell>
          <cell r="E124">
            <v>45807</v>
          </cell>
        </row>
        <row r="125">
          <cell r="D125">
            <v>351</v>
          </cell>
          <cell r="E125">
            <v>45807</v>
          </cell>
        </row>
        <row r="126">
          <cell r="D126">
            <v>352</v>
          </cell>
          <cell r="E126">
            <v>45807</v>
          </cell>
        </row>
        <row r="127">
          <cell r="D127">
            <v>353</v>
          </cell>
          <cell r="E127">
            <v>45807</v>
          </cell>
        </row>
        <row r="128">
          <cell r="D128">
            <v>354</v>
          </cell>
          <cell r="E128">
            <v>45807</v>
          </cell>
        </row>
        <row r="129">
          <cell r="D129">
            <v>355</v>
          </cell>
          <cell r="E129">
            <v>45807</v>
          </cell>
        </row>
        <row r="130">
          <cell r="D130">
            <v>356</v>
          </cell>
          <cell r="E130">
            <v>45807</v>
          </cell>
        </row>
        <row r="131">
          <cell r="D131">
            <v>357</v>
          </cell>
          <cell r="E131">
            <v>45807</v>
          </cell>
        </row>
        <row r="132">
          <cell r="D132">
            <v>358</v>
          </cell>
          <cell r="E132">
            <v>45807</v>
          </cell>
        </row>
        <row r="133">
          <cell r="D133">
            <v>359</v>
          </cell>
          <cell r="E133">
            <v>45807</v>
          </cell>
        </row>
        <row r="134">
          <cell r="D134">
            <v>360</v>
          </cell>
          <cell r="E134">
            <v>45807</v>
          </cell>
        </row>
        <row r="135">
          <cell r="D135">
            <v>361</v>
          </cell>
          <cell r="E135">
            <v>45807</v>
          </cell>
        </row>
        <row r="136">
          <cell r="D136">
            <v>362</v>
          </cell>
          <cell r="E136">
            <v>45807</v>
          </cell>
        </row>
        <row r="137">
          <cell r="D137">
            <v>363</v>
          </cell>
          <cell r="E137">
            <v>45807</v>
          </cell>
        </row>
        <row r="138">
          <cell r="D138">
            <v>364</v>
          </cell>
          <cell r="E138">
            <v>45807</v>
          </cell>
        </row>
        <row r="139">
          <cell r="D139">
            <v>365</v>
          </cell>
          <cell r="E139">
            <v>45807</v>
          </cell>
        </row>
        <row r="140">
          <cell r="D140">
            <v>366</v>
          </cell>
          <cell r="E140">
            <v>45807</v>
          </cell>
        </row>
        <row r="141">
          <cell r="D141">
            <v>367</v>
          </cell>
          <cell r="E141">
            <v>45807</v>
          </cell>
        </row>
        <row r="142">
          <cell r="D142">
            <v>368</v>
          </cell>
          <cell r="E142">
            <v>45807</v>
          </cell>
        </row>
        <row r="143">
          <cell r="D143">
            <v>370</v>
          </cell>
          <cell r="E143">
            <v>45807</v>
          </cell>
        </row>
        <row r="144">
          <cell r="D144">
            <v>371</v>
          </cell>
          <cell r="E144">
            <v>45807</v>
          </cell>
        </row>
        <row r="145">
          <cell r="D145">
            <v>372</v>
          </cell>
          <cell r="E145">
            <v>45807</v>
          </cell>
        </row>
        <row r="146">
          <cell r="D146">
            <v>373</v>
          </cell>
          <cell r="E146">
            <v>45807</v>
          </cell>
        </row>
        <row r="147">
          <cell r="D147">
            <v>374</v>
          </cell>
          <cell r="E147">
            <v>45807</v>
          </cell>
        </row>
        <row r="148">
          <cell r="D148">
            <v>375</v>
          </cell>
          <cell r="E148">
            <v>45807</v>
          </cell>
        </row>
        <row r="149">
          <cell r="D149">
            <v>376</v>
          </cell>
          <cell r="E149">
            <v>45807</v>
          </cell>
        </row>
        <row r="150">
          <cell r="D150">
            <v>377</v>
          </cell>
          <cell r="E150">
            <v>45810</v>
          </cell>
        </row>
        <row r="151">
          <cell r="D151">
            <v>378</v>
          </cell>
          <cell r="E151">
            <v>45811</v>
          </cell>
        </row>
        <row r="152">
          <cell r="D152">
            <v>379</v>
          </cell>
          <cell r="E152">
            <v>45811</v>
          </cell>
        </row>
        <row r="153">
          <cell r="D153">
            <v>379</v>
          </cell>
          <cell r="E153">
            <v>45811</v>
          </cell>
        </row>
        <row r="154">
          <cell r="D154">
            <v>381</v>
          </cell>
          <cell r="E154">
            <v>45811</v>
          </cell>
        </row>
        <row r="155">
          <cell r="D155">
            <v>382</v>
          </cell>
          <cell r="E155">
            <v>45811</v>
          </cell>
        </row>
        <row r="156">
          <cell r="D156">
            <v>369</v>
          </cell>
          <cell r="E156">
            <v>45807</v>
          </cell>
        </row>
        <row r="157">
          <cell r="D157">
            <v>383</v>
          </cell>
          <cell r="E157">
            <v>45811</v>
          </cell>
        </row>
        <row r="158">
          <cell r="D158">
            <v>384</v>
          </cell>
          <cell r="E158">
            <v>45811</v>
          </cell>
        </row>
        <row r="159">
          <cell r="D159">
            <v>385</v>
          </cell>
          <cell r="E159">
            <v>45811</v>
          </cell>
        </row>
        <row r="160">
          <cell r="D160">
            <v>386</v>
          </cell>
          <cell r="E160">
            <v>45811</v>
          </cell>
        </row>
        <row r="161">
          <cell r="D161">
            <v>387</v>
          </cell>
          <cell r="E161">
            <v>45811</v>
          </cell>
        </row>
        <row r="162">
          <cell r="D162">
            <v>210</v>
          </cell>
          <cell r="E162">
            <v>45811</v>
          </cell>
        </row>
        <row r="163">
          <cell r="D163">
            <v>241</v>
          </cell>
          <cell r="E163">
            <v>45811</v>
          </cell>
        </row>
        <row r="164">
          <cell r="D164">
            <v>242</v>
          </cell>
          <cell r="E164">
            <v>45811</v>
          </cell>
        </row>
        <row r="165">
          <cell r="D165">
            <v>243</v>
          </cell>
          <cell r="E165">
            <v>45811</v>
          </cell>
        </row>
        <row r="166">
          <cell r="D166">
            <v>246</v>
          </cell>
          <cell r="E166">
            <v>45811</v>
          </cell>
        </row>
        <row r="167">
          <cell r="D167">
            <v>247</v>
          </cell>
          <cell r="E167">
            <v>45811</v>
          </cell>
        </row>
        <row r="168">
          <cell r="D168">
            <v>250</v>
          </cell>
          <cell r="E168">
            <v>45811</v>
          </cell>
        </row>
        <row r="169">
          <cell r="D169">
            <v>252</v>
          </cell>
          <cell r="E169">
            <v>45811</v>
          </cell>
        </row>
        <row r="170">
          <cell r="D170">
            <v>254</v>
          </cell>
          <cell r="E170">
            <v>45811</v>
          </cell>
        </row>
        <row r="171">
          <cell r="D171">
            <v>388</v>
          </cell>
          <cell r="E171">
            <v>45811</v>
          </cell>
        </row>
        <row r="172">
          <cell r="D172">
            <v>389</v>
          </cell>
          <cell r="E172">
            <v>45811</v>
          </cell>
        </row>
        <row r="173">
          <cell r="D173">
            <v>390</v>
          </cell>
          <cell r="E173">
            <v>45811</v>
          </cell>
        </row>
        <row r="174">
          <cell r="D174">
            <v>391</v>
          </cell>
          <cell r="E174">
            <v>45811</v>
          </cell>
        </row>
        <row r="175">
          <cell r="D175">
            <v>392</v>
          </cell>
          <cell r="E175">
            <v>45811</v>
          </cell>
        </row>
        <row r="176">
          <cell r="D176">
            <v>393</v>
          </cell>
          <cell r="E176">
            <v>45812</v>
          </cell>
        </row>
        <row r="177">
          <cell r="D177">
            <v>394</v>
          </cell>
          <cell r="E177">
            <v>45812</v>
          </cell>
        </row>
        <row r="178">
          <cell r="D178">
            <v>395</v>
          </cell>
          <cell r="E178">
            <v>45812</v>
          </cell>
        </row>
        <row r="179">
          <cell r="D179">
            <v>396</v>
          </cell>
          <cell r="E179">
            <v>45812</v>
          </cell>
        </row>
        <row r="180">
          <cell r="D180">
            <v>397</v>
          </cell>
          <cell r="E180">
            <v>45812</v>
          </cell>
        </row>
        <row r="181">
          <cell r="D181">
            <v>398</v>
          </cell>
          <cell r="E181">
            <v>45812</v>
          </cell>
        </row>
        <row r="182">
          <cell r="D182">
            <v>399</v>
          </cell>
          <cell r="E182">
            <v>45812</v>
          </cell>
        </row>
        <row r="183">
          <cell r="D183">
            <v>400</v>
          </cell>
          <cell r="E183">
            <v>45812</v>
          </cell>
        </row>
        <row r="184">
          <cell r="D184">
            <v>401</v>
          </cell>
          <cell r="E184">
            <v>45812</v>
          </cell>
        </row>
        <row r="185">
          <cell r="D185">
            <v>402</v>
          </cell>
          <cell r="E185">
            <v>45813</v>
          </cell>
        </row>
        <row r="186">
          <cell r="D186">
            <v>188</v>
          </cell>
          <cell r="E186">
            <v>45813</v>
          </cell>
        </row>
        <row r="187">
          <cell r="D187">
            <v>194</v>
          </cell>
          <cell r="E187">
            <v>45813</v>
          </cell>
        </row>
        <row r="188">
          <cell r="D188">
            <v>198</v>
          </cell>
          <cell r="E188">
            <v>45813</v>
          </cell>
        </row>
        <row r="189">
          <cell r="D189">
            <v>202</v>
          </cell>
          <cell r="E189">
            <v>45813</v>
          </cell>
        </row>
        <row r="190">
          <cell r="D190">
            <v>208</v>
          </cell>
          <cell r="E190">
            <v>45813</v>
          </cell>
        </row>
        <row r="191">
          <cell r="D191">
            <v>211</v>
          </cell>
          <cell r="E191">
            <v>45813</v>
          </cell>
        </row>
        <row r="192">
          <cell r="D192">
            <v>158</v>
          </cell>
          <cell r="E192">
            <v>45813</v>
          </cell>
        </row>
        <row r="193">
          <cell r="D193">
            <v>441</v>
          </cell>
          <cell r="E193">
            <v>45813</v>
          </cell>
        </row>
        <row r="194">
          <cell r="D194">
            <v>160</v>
          </cell>
          <cell r="E194">
            <v>45813</v>
          </cell>
        </row>
        <row r="195">
          <cell r="D195">
            <v>161</v>
          </cell>
          <cell r="E195">
            <v>45813</v>
          </cell>
        </row>
        <row r="196">
          <cell r="D196">
            <v>170</v>
          </cell>
          <cell r="E196">
            <v>45813</v>
          </cell>
        </row>
        <row r="197">
          <cell r="D197">
            <v>187</v>
          </cell>
          <cell r="E197">
            <v>45813</v>
          </cell>
        </row>
        <row r="198">
          <cell r="D198">
            <v>403</v>
          </cell>
          <cell r="E198">
            <v>45814</v>
          </cell>
        </row>
        <row r="199">
          <cell r="D199">
            <v>404</v>
          </cell>
          <cell r="E199">
            <v>45814</v>
          </cell>
        </row>
        <row r="200">
          <cell r="D200">
            <v>405</v>
          </cell>
          <cell r="E200">
            <v>45814</v>
          </cell>
        </row>
        <row r="201">
          <cell r="D201">
            <v>406</v>
          </cell>
          <cell r="E201">
            <v>45814</v>
          </cell>
        </row>
        <row r="202">
          <cell r="D202">
            <v>407</v>
          </cell>
          <cell r="E202">
            <v>45814</v>
          </cell>
        </row>
        <row r="203">
          <cell r="D203">
            <v>231</v>
          </cell>
          <cell r="E203">
            <v>45814</v>
          </cell>
        </row>
        <row r="204">
          <cell r="D204">
            <v>409</v>
          </cell>
          <cell r="E204">
            <v>45817</v>
          </cell>
        </row>
        <row r="205">
          <cell r="D205">
            <v>410</v>
          </cell>
          <cell r="E205">
            <v>45818</v>
          </cell>
        </row>
        <row r="206">
          <cell r="D206">
            <v>393</v>
          </cell>
          <cell r="E206">
            <v>45818</v>
          </cell>
        </row>
        <row r="207">
          <cell r="D207">
            <v>411</v>
          </cell>
          <cell r="E207">
            <v>45818</v>
          </cell>
        </row>
        <row r="208">
          <cell r="D208">
            <v>412</v>
          </cell>
          <cell r="E208">
            <v>45818</v>
          </cell>
        </row>
        <row r="209">
          <cell r="D209">
            <v>413</v>
          </cell>
          <cell r="E209">
            <v>45818</v>
          </cell>
        </row>
        <row r="210">
          <cell r="D210">
            <v>414</v>
          </cell>
          <cell r="E210">
            <v>45818</v>
          </cell>
        </row>
        <row r="211">
          <cell r="D211">
            <v>415</v>
          </cell>
          <cell r="E211">
            <v>45818</v>
          </cell>
        </row>
        <row r="212">
          <cell r="D212">
            <v>416</v>
          </cell>
          <cell r="E212">
            <v>45818</v>
          </cell>
        </row>
        <row r="213">
          <cell r="D213">
            <v>417</v>
          </cell>
          <cell r="E213">
            <v>45818</v>
          </cell>
        </row>
        <row r="214">
          <cell r="D214">
            <v>418</v>
          </cell>
          <cell r="E214">
            <v>45818</v>
          </cell>
        </row>
        <row r="215">
          <cell r="D215">
            <v>419</v>
          </cell>
          <cell r="E215">
            <v>45818</v>
          </cell>
        </row>
        <row r="216">
          <cell r="D216">
            <v>420</v>
          </cell>
          <cell r="E216">
            <v>45818</v>
          </cell>
        </row>
        <row r="217">
          <cell r="D217">
            <v>421</v>
          </cell>
          <cell r="E217">
            <v>45818</v>
          </cell>
        </row>
        <row r="218">
          <cell r="D218">
            <v>422</v>
          </cell>
          <cell r="E218">
            <v>45818</v>
          </cell>
        </row>
        <row r="219">
          <cell r="D219">
            <v>423</v>
          </cell>
          <cell r="E219">
            <v>45818</v>
          </cell>
        </row>
        <row r="220">
          <cell r="D220">
            <v>424</v>
          </cell>
          <cell r="E220">
            <v>45818</v>
          </cell>
        </row>
        <row r="221">
          <cell r="D221">
            <v>425</v>
          </cell>
          <cell r="E221">
            <v>45818</v>
          </cell>
        </row>
        <row r="222">
          <cell r="D222">
            <v>426</v>
          </cell>
          <cell r="E222">
            <v>45818</v>
          </cell>
        </row>
        <row r="223">
          <cell r="D223">
            <v>427</v>
          </cell>
          <cell r="E223">
            <v>45818</v>
          </cell>
        </row>
        <row r="224">
          <cell r="D224">
            <v>428</v>
          </cell>
          <cell r="E224">
            <v>45818</v>
          </cell>
        </row>
        <row r="225">
          <cell r="D225">
            <v>429</v>
          </cell>
          <cell r="E225">
            <v>45818</v>
          </cell>
        </row>
        <row r="226">
          <cell r="D226">
            <v>430</v>
          </cell>
          <cell r="E226">
            <v>45838</v>
          </cell>
        </row>
        <row r="227">
          <cell r="D227">
            <v>431</v>
          </cell>
          <cell r="E227">
            <v>45838</v>
          </cell>
        </row>
        <row r="228">
          <cell r="D228">
            <v>432</v>
          </cell>
          <cell r="E228">
            <v>45838</v>
          </cell>
        </row>
        <row r="229">
          <cell r="D229">
            <v>433</v>
          </cell>
          <cell r="E229">
            <v>45838</v>
          </cell>
        </row>
        <row r="230">
          <cell r="D230">
            <v>434</v>
          </cell>
          <cell r="E230">
            <v>45838</v>
          </cell>
        </row>
        <row r="231">
          <cell r="D231">
            <v>435</v>
          </cell>
          <cell r="E231">
            <v>45838</v>
          </cell>
        </row>
        <row r="232">
          <cell r="D232">
            <v>436</v>
          </cell>
          <cell r="E232">
            <v>45838</v>
          </cell>
        </row>
        <row r="233">
          <cell r="D233">
            <v>437</v>
          </cell>
          <cell r="E233">
            <v>45838</v>
          </cell>
        </row>
        <row r="234">
          <cell r="D234">
            <v>438</v>
          </cell>
          <cell r="E234">
            <v>45838</v>
          </cell>
        </row>
        <row r="235">
          <cell r="D235">
            <v>439</v>
          </cell>
          <cell r="E235">
            <v>45838</v>
          </cell>
        </row>
        <row r="236">
          <cell r="D236">
            <v>440</v>
          </cell>
          <cell r="E236">
            <v>45838</v>
          </cell>
        </row>
        <row r="237">
          <cell r="D237">
            <v>442</v>
          </cell>
          <cell r="E237">
            <v>45825</v>
          </cell>
        </row>
        <row r="238">
          <cell r="D238">
            <v>443</v>
          </cell>
          <cell r="E238">
            <v>45825</v>
          </cell>
        </row>
        <row r="239">
          <cell r="D239">
            <v>444</v>
          </cell>
          <cell r="E239">
            <v>45826</v>
          </cell>
        </row>
        <row r="240">
          <cell r="D240">
            <v>445</v>
          </cell>
          <cell r="E240">
            <v>45826</v>
          </cell>
        </row>
        <row r="241">
          <cell r="D241">
            <v>446</v>
          </cell>
          <cell r="E241">
            <v>45826</v>
          </cell>
        </row>
        <row r="242">
          <cell r="D242">
            <v>447</v>
          </cell>
          <cell r="E242">
            <v>45826</v>
          </cell>
        </row>
        <row r="243">
          <cell r="D243">
            <v>448</v>
          </cell>
          <cell r="E243">
            <v>45826</v>
          </cell>
        </row>
        <row r="244">
          <cell r="D244">
            <v>449</v>
          </cell>
          <cell r="E244">
            <v>45826</v>
          </cell>
        </row>
        <row r="245">
          <cell r="D245">
            <v>450</v>
          </cell>
          <cell r="E245">
            <v>45826</v>
          </cell>
        </row>
        <row r="246">
          <cell r="D246">
            <v>451</v>
          </cell>
          <cell r="E246">
            <v>45826</v>
          </cell>
        </row>
        <row r="247">
          <cell r="D247">
            <v>542</v>
          </cell>
          <cell r="E247">
            <v>45826</v>
          </cell>
        </row>
        <row r="248">
          <cell r="D248">
            <v>453</v>
          </cell>
          <cell r="E248">
            <v>45826</v>
          </cell>
        </row>
        <row r="249">
          <cell r="D249">
            <v>450</v>
          </cell>
          <cell r="E249">
            <v>45826</v>
          </cell>
        </row>
        <row r="250">
          <cell r="D250">
            <v>453</v>
          </cell>
          <cell r="E250">
            <v>45826</v>
          </cell>
        </row>
        <row r="251">
          <cell r="D251">
            <v>450</v>
          </cell>
          <cell r="E251">
            <v>45826</v>
          </cell>
        </row>
        <row r="252">
          <cell r="D252">
            <v>453</v>
          </cell>
          <cell r="E252">
            <v>45826</v>
          </cell>
        </row>
        <row r="253">
          <cell r="D253">
            <v>459</v>
          </cell>
          <cell r="E253">
            <v>45826</v>
          </cell>
        </row>
        <row r="254">
          <cell r="D254">
            <v>460</v>
          </cell>
          <cell r="E254">
            <v>45826</v>
          </cell>
        </row>
        <row r="255">
          <cell r="D255">
            <v>461</v>
          </cell>
          <cell r="E255">
            <v>45826</v>
          </cell>
        </row>
        <row r="256">
          <cell r="D256">
            <v>462</v>
          </cell>
          <cell r="E256">
            <v>45826</v>
          </cell>
        </row>
        <row r="257">
          <cell r="D257">
            <v>463</v>
          </cell>
          <cell r="E257">
            <v>45826</v>
          </cell>
        </row>
        <row r="258">
          <cell r="D258">
            <v>464</v>
          </cell>
          <cell r="E258">
            <v>45826</v>
          </cell>
        </row>
        <row r="259">
          <cell r="D259">
            <v>465</v>
          </cell>
          <cell r="E259">
            <v>45826</v>
          </cell>
        </row>
        <row r="260">
          <cell r="D260">
            <v>466</v>
          </cell>
          <cell r="E260">
            <v>45826</v>
          </cell>
        </row>
        <row r="261">
          <cell r="D261">
            <v>467</v>
          </cell>
          <cell r="E261">
            <v>45826</v>
          </cell>
        </row>
        <row r="262">
          <cell r="D262">
            <v>468</v>
          </cell>
          <cell r="E262">
            <v>45826</v>
          </cell>
        </row>
        <row r="263">
          <cell r="D263">
            <v>469</v>
          </cell>
          <cell r="E263">
            <v>45826</v>
          </cell>
        </row>
        <row r="264">
          <cell r="D264">
            <v>470</v>
          </cell>
          <cell r="E264">
            <v>45826</v>
          </cell>
        </row>
        <row r="265">
          <cell r="D265">
            <v>471</v>
          </cell>
          <cell r="E265">
            <v>45826</v>
          </cell>
        </row>
        <row r="266">
          <cell r="D266">
            <v>472</v>
          </cell>
          <cell r="E266">
            <v>45826</v>
          </cell>
        </row>
        <row r="267">
          <cell r="D267">
            <v>473</v>
          </cell>
          <cell r="E267">
            <v>45826</v>
          </cell>
        </row>
        <row r="268">
          <cell r="D268">
            <v>474</v>
          </cell>
          <cell r="E268">
            <v>45826</v>
          </cell>
        </row>
        <row r="269">
          <cell r="D269">
            <v>475</v>
          </cell>
          <cell r="E269">
            <v>45826</v>
          </cell>
        </row>
        <row r="270">
          <cell r="D270">
            <v>476</v>
          </cell>
          <cell r="E270">
            <v>45826</v>
          </cell>
        </row>
        <row r="271">
          <cell r="D271">
            <v>477</v>
          </cell>
          <cell r="E271">
            <v>45826</v>
          </cell>
        </row>
        <row r="272">
          <cell r="D272">
            <v>478</v>
          </cell>
          <cell r="E272">
            <v>45826</v>
          </cell>
        </row>
        <row r="273">
          <cell r="D273">
            <v>479</v>
          </cell>
          <cell r="E273">
            <v>45826</v>
          </cell>
        </row>
        <row r="274">
          <cell r="D274">
            <v>480</v>
          </cell>
          <cell r="E274">
            <v>45826</v>
          </cell>
        </row>
        <row r="275">
          <cell r="D275">
            <v>481</v>
          </cell>
          <cell r="E275">
            <v>45826</v>
          </cell>
        </row>
        <row r="276">
          <cell r="D276">
            <v>482</v>
          </cell>
          <cell r="E276">
            <v>45826</v>
          </cell>
        </row>
        <row r="277">
          <cell r="D277">
            <v>483</v>
          </cell>
          <cell r="E277">
            <v>45826</v>
          </cell>
        </row>
        <row r="278">
          <cell r="D278">
            <v>484</v>
          </cell>
          <cell r="E278">
            <v>45826</v>
          </cell>
        </row>
        <row r="279">
          <cell r="D279">
            <v>485</v>
          </cell>
          <cell r="E279">
            <v>45831</v>
          </cell>
        </row>
        <row r="280">
          <cell r="D280">
            <v>486</v>
          </cell>
          <cell r="E280">
            <v>45831</v>
          </cell>
        </row>
        <row r="281">
          <cell r="D281">
            <v>487</v>
          </cell>
          <cell r="E281">
            <v>45831</v>
          </cell>
        </row>
        <row r="282">
          <cell r="D282">
            <v>470</v>
          </cell>
          <cell r="E282">
            <v>45831</v>
          </cell>
        </row>
        <row r="283">
          <cell r="D283">
            <v>489</v>
          </cell>
          <cell r="E283">
            <v>45831</v>
          </cell>
        </row>
        <row r="284">
          <cell r="D284">
            <v>490</v>
          </cell>
          <cell r="E284">
            <v>45831</v>
          </cell>
        </row>
        <row r="285">
          <cell r="D285">
            <v>491</v>
          </cell>
          <cell r="E285">
            <v>45831</v>
          </cell>
        </row>
        <row r="286">
          <cell r="D286">
            <v>492</v>
          </cell>
          <cell r="E286">
            <v>45831</v>
          </cell>
        </row>
        <row r="287">
          <cell r="D287">
            <v>493</v>
          </cell>
          <cell r="E287">
            <v>45831</v>
          </cell>
        </row>
        <row r="288">
          <cell r="D288">
            <v>494</v>
          </cell>
          <cell r="E288">
            <v>45831</v>
          </cell>
        </row>
        <row r="289">
          <cell r="D289">
            <v>495</v>
          </cell>
          <cell r="E289">
            <v>45831</v>
          </cell>
        </row>
        <row r="290">
          <cell r="D290">
            <v>496</v>
          </cell>
          <cell r="E290">
            <v>45831</v>
          </cell>
        </row>
        <row r="291">
          <cell r="D291">
            <v>497</v>
          </cell>
          <cell r="E291">
            <v>45831</v>
          </cell>
        </row>
        <row r="292">
          <cell r="D292">
            <v>498</v>
          </cell>
          <cell r="E292">
            <v>45831</v>
          </cell>
        </row>
        <row r="293">
          <cell r="D293">
            <v>499</v>
          </cell>
          <cell r="E293">
            <v>45840</v>
          </cell>
        </row>
        <row r="294">
          <cell r="D294">
            <v>500</v>
          </cell>
          <cell r="E294">
            <v>45840</v>
          </cell>
        </row>
        <row r="295">
          <cell r="D295">
            <v>501</v>
          </cell>
          <cell r="E295">
            <v>45840</v>
          </cell>
        </row>
        <row r="296">
          <cell r="D296">
            <v>502</v>
          </cell>
          <cell r="E296">
            <v>45838</v>
          </cell>
        </row>
        <row r="297">
          <cell r="D297">
            <v>503</v>
          </cell>
          <cell r="E297">
            <v>45838</v>
          </cell>
        </row>
        <row r="298">
          <cell r="D298">
            <v>505</v>
          </cell>
          <cell r="E298">
            <v>45840</v>
          </cell>
        </row>
        <row r="299">
          <cell r="D299">
            <v>506</v>
          </cell>
          <cell r="E299">
            <v>45840</v>
          </cell>
        </row>
        <row r="300">
          <cell r="D300">
            <v>507</v>
          </cell>
          <cell r="E300">
            <v>45848</v>
          </cell>
        </row>
        <row r="301">
          <cell r="D301">
            <v>250</v>
          </cell>
          <cell r="E301">
            <v>45848</v>
          </cell>
        </row>
        <row r="302">
          <cell r="D302">
            <v>248</v>
          </cell>
          <cell r="E302">
            <v>45848</v>
          </cell>
        </row>
        <row r="303">
          <cell r="D303">
            <v>176</v>
          </cell>
          <cell r="E303">
            <v>45849</v>
          </cell>
        </row>
        <row r="304">
          <cell r="D304">
            <v>172</v>
          </cell>
          <cell r="E304">
            <v>45849</v>
          </cell>
        </row>
        <row r="305">
          <cell r="D305">
            <v>205</v>
          </cell>
          <cell r="E305">
            <v>45849</v>
          </cell>
        </row>
        <row r="306">
          <cell r="D306">
            <v>180</v>
          </cell>
          <cell r="E306">
            <v>45849</v>
          </cell>
        </row>
        <row r="307">
          <cell r="D307">
            <v>174</v>
          </cell>
          <cell r="E307">
            <v>45849</v>
          </cell>
        </row>
        <row r="308">
          <cell r="D308">
            <v>249</v>
          </cell>
          <cell r="E308">
            <v>45849</v>
          </cell>
        </row>
        <row r="309">
          <cell r="D309">
            <v>253</v>
          </cell>
          <cell r="E309">
            <v>45849</v>
          </cell>
        </row>
        <row r="310">
          <cell r="D310">
            <v>188</v>
          </cell>
          <cell r="E310">
            <v>45849</v>
          </cell>
        </row>
        <row r="311">
          <cell r="D311">
            <v>186</v>
          </cell>
          <cell r="E311">
            <v>45849</v>
          </cell>
        </row>
        <row r="312">
          <cell r="D312">
            <v>179</v>
          </cell>
          <cell r="E312">
            <v>45849</v>
          </cell>
        </row>
        <row r="313">
          <cell r="D313">
            <v>28</v>
          </cell>
          <cell r="E313">
            <v>45849</v>
          </cell>
        </row>
        <row r="314">
          <cell r="D314">
            <v>188</v>
          </cell>
          <cell r="E314">
            <v>45849</v>
          </cell>
        </row>
        <row r="315">
          <cell r="D315">
            <v>203</v>
          </cell>
          <cell r="E315">
            <v>45849</v>
          </cell>
        </row>
        <row r="316">
          <cell r="D316">
            <v>237</v>
          </cell>
          <cell r="E316">
            <v>45849</v>
          </cell>
        </row>
        <row r="317">
          <cell r="D317">
            <v>248</v>
          </cell>
          <cell r="E317">
            <v>45849</v>
          </cell>
        </row>
        <row r="318">
          <cell r="D318">
            <v>249</v>
          </cell>
          <cell r="E318">
            <v>45849</v>
          </cell>
        </row>
        <row r="319">
          <cell r="D319">
            <v>250</v>
          </cell>
          <cell r="E319">
            <v>45849</v>
          </cell>
        </row>
        <row r="320">
          <cell r="D320">
            <v>253</v>
          </cell>
          <cell r="E320">
            <v>45849</v>
          </cell>
        </row>
        <row r="321">
          <cell r="D321">
            <v>254</v>
          </cell>
          <cell r="E321">
            <v>45849</v>
          </cell>
        </row>
        <row r="322">
          <cell r="D322">
            <v>508</v>
          </cell>
          <cell r="E322">
            <v>45852</v>
          </cell>
        </row>
        <row r="323">
          <cell r="D323">
            <v>509</v>
          </cell>
          <cell r="E323">
            <v>45852</v>
          </cell>
        </row>
        <row r="324">
          <cell r="D324">
            <v>510</v>
          </cell>
          <cell r="E324">
            <v>45852</v>
          </cell>
        </row>
        <row r="325">
          <cell r="D325">
            <v>511</v>
          </cell>
          <cell r="E325">
            <v>45852</v>
          </cell>
        </row>
        <row r="326">
          <cell r="D326">
            <v>512</v>
          </cell>
          <cell r="E326">
            <v>45852</v>
          </cell>
        </row>
        <row r="327">
          <cell r="D327">
            <v>513</v>
          </cell>
          <cell r="E327">
            <v>45852</v>
          </cell>
        </row>
        <row r="328">
          <cell r="D328">
            <v>514</v>
          </cell>
          <cell r="E328">
            <v>45852</v>
          </cell>
        </row>
        <row r="329">
          <cell r="D329">
            <v>515</v>
          </cell>
          <cell r="E329">
            <v>45852</v>
          </cell>
        </row>
        <row r="330">
          <cell r="D330">
            <v>516</v>
          </cell>
          <cell r="E330">
            <v>45852</v>
          </cell>
        </row>
        <row r="331">
          <cell r="D331">
            <v>517</v>
          </cell>
          <cell r="E331">
            <v>45852</v>
          </cell>
        </row>
        <row r="332">
          <cell r="D332">
            <v>518</v>
          </cell>
          <cell r="E332">
            <v>45852</v>
          </cell>
        </row>
        <row r="333">
          <cell r="D333">
            <v>519</v>
          </cell>
          <cell r="E333">
            <v>45852</v>
          </cell>
        </row>
        <row r="334">
          <cell r="D334">
            <v>520</v>
          </cell>
          <cell r="E334">
            <v>45852</v>
          </cell>
        </row>
        <row r="335">
          <cell r="D335">
            <v>521</v>
          </cell>
          <cell r="E335">
            <v>45852</v>
          </cell>
        </row>
        <row r="336">
          <cell r="D336">
            <v>522</v>
          </cell>
          <cell r="E336">
            <v>45852</v>
          </cell>
        </row>
        <row r="337">
          <cell r="D337">
            <v>523</v>
          </cell>
          <cell r="E337">
            <v>45852</v>
          </cell>
        </row>
        <row r="338">
          <cell r="D338">
            <v>524</v>
          </cell>
          <cell r="E338">
            <v>45852</v>
          </cell>
        </row>
        <row r="339">
          <cell r="D339">
            <v>525</v>
          </cell>
          <cell r="E339">
            <v>45852</v>
          </cell>
        </row>
        <row r="340">
          <cell r="D340">
            <v>526</v>
          </cell>
          <cell r="E340">
            <v>45852</v>
          </cell>
        </row>
        <row r="341">
          <cell r="D341">
            <v>527</v>
          </cell>
          <cell r="E341">
            <v>45853</v>
          </cell>
        </row>
        <row r="342">
          <cell r="D342">
            <v>528</v>
          </cell>
          <cell r="E342">
            <v>45853</v>
          </cell>
        </row>
        <row r="343">
          <cell r="D343">
            <v>529</v>
          </cell>
          <cell r="E343">
            <v>45853</v>
          </cell>
        </row>
        <row r="344">
          <cell r="D344">
            <v>530</v>
          </cell>
          <cell r="E344">
            <v>45853</v>
          </cell>
        </row>
        <row r="345">
          <cell r="D345">
            <v>531</v>
          </cell>
          <cell r="E345">
            <v>45853</v>
          </cell>
        </row>
        <row r="346">
          <cell r="D346">
            <v>532</v>
          </cell>
          <cell r="E346">
            <v>45853</v>
          </cell>
        </row>
        <row r="347">
          <cell r="D347">
            <v>533</v>
          </cell>
          <cell r="E347">
            <v>45853</v>
          </cell>
        </row>
        <row r="348">
          <cell r="D348">
            <v>534</v>
          </cell>
          <cell r="E348">
            <v>45853</v>
          </cell>
        </row>
        <row r="349">
          <cell r="D349">
            <v>535</v>
          </cell>
          <cell r="E349">
            <v>45853</v>
          </cell>
        </row>
        <row r="350">
          <cell r="D350">
            <v>536</v>
          </cell>
          <cell r="E350">
            <v>45853</v>
          </cell>
        </row>
        <row r="351">
          <cell r="D351">
            <v>537</v>
          </cell>
          <cell r="E351">
            <v>45853</v>
          </cell>
        </row>
        <row r="352">
          <cell r="D352">
            <v>538</v>
          </cell>
          <cell r="E352">
            <v>45853</v>
          </cell>
        </row>
        <row r="353">
          <cell r="D353">
            <v>539</v>
          </cell>
          <cell r="E353">
            <v>45853</v>
          </cell>
        </row>
        <row r="354">
          <cell r="D354">
            <v>540</v>
          </cell>
          <cell r="E354">
            <v>45856</v>
          </cell>
        </row>
        <row r="355">
          <cell r="D355">
            <v>237</v>
          </cell>
          <cell r="E355">
            <v>45856</v>
          </cell>
        </row>
        <row r="356">
          <cell r="D356">
            <v>238</v>
          </cell>
          <cell r="E356">
            <v>45856</v>
          </cell>
        </row>
        <row r="357">
          <cell r="D357">
            <v>239</v>
          </cell>
          <cell r="E357">
            <v>45856</v>
          </cell>
        </row>
        <row r="358">
          <cell r="D358">
            <v>250</v>
          </cell>
          <cell r="E358">
            <v>45859</v>
          </cell>
        </row>
        <row r="359">
          <cell r="D359">
            <v>258</v>
          </cell>
          <cell r="E359">
            <v>45859</v>
          </cell>
        </row>
        <row r="360">
          <cell r="D360">
            <v>188</v>
          </cell>
          <cell r="E360">
            <v>45859</v>
          </cell>
        </row>
        <row r="361">
          <cell r="D361">
            <v>450</v>
          </cell>
          <cell r="E361">
            <v>45859</v>
          </cell>
        </row>
        <row r="362">
          <cell r="D362">
            <v>542</v>
          </cell>
          <cell r="E362">
            <v>45859</v>
          </cell>
        </row>
        <row r="363">
          <cell r="D363">
            <v>449</v>
          </cell>
          <cell r="E363">
            <v>45859</v>
          </cell>
        </row>
        <row r="364">
          <cell r="D364">
            <v>544</v>
          </cell>
          <cell r="E364">
            <v>45859</v>
          </cell>
        </row>
        <row r="365">
          <cell r="D365">
            <v>545</v>
          </cell>
          <cell r="E365">
            <v>45859</v>
          </cell>
        </row>
        <row r="366">
          <cell r="D366">
            <v>546</v>
          </cell>
          <cell r="E366">
            <v>45859</v>
          </cell>
        </row>
        <row r="367">
          <cell r="D367">
            <v>547</v>
          </cell>
          <cell r="E367">
            <v>45859</v>
          </cell>
        </row>
        <row r="368">
          <cell r="D368">
            <v>4</v>
          </cell>
          <cell r="E368">
            <v>45860</v>
          </cell>
        </row>
        <row r="369">
          <cell r="D369">
            <v>548</v>
          </cell>
          <cell r="E369">
            <v>45862</v>
          </cell>
        </row>
        <row r="370">
          <cell r="D370">
            <v>258</v>
          </cell>
          <cell r="E370">
            <v>45862</v>
          </cell>
        </row>
        <row r="371">
          <cell r="D371">
            <v>549</v>
          </cell>
          <cell r="E371">
            <v>45866</v>
          </cell>
        </row>
        <row r="372">
          <cell r="D372">
            <v>550</v>
          </cell>
          <cell r="E372">
            <v>45866</v>
          </cell>
        </row>
        <row r="373">
          <cell r="D373">
            <v>551</v>
          </cell>
          <cell r="E373">
            <v>45870</v>
          </cell>
        </row>
        <row r="374">
          <cell r="D374">
            <v>552</v>
          </cell>
          <cell r="E374">
            <v>45870</v>
          </cell>
        </row>
        <row r="375">
          <cell r="D375">
            <v>553</v>
          </cell>
          <cell r="E375">
            <v>45870</v>
          </cell>
        </row>
        <row r="376">
          <cell r="D376">
            <v>554</v>
          </cell>
          <cell r="E376">
            <v>45870</v>
          </cell>
        </row>
        <row r="377">
          <cell r="D377">
            <v>555</v>
          </cell>
          <cell r="E377">
            <v>45870</v>
          </cell>
        </row>
        <row r="378">
          <cell r="D378">
            <v>556</v>
          </cell>
          <cell r="E378">
            <v>45870</v>
          </cell>
        </row>
        <row r="379">
          <cell r="D379">
            <v>557</v>
          </cell>
          <cell r="E379">
            <v>45870</v>
          </cell>
        </row>
        <row r="380">
          <cell r="D380">
            <v>558</v>
          </cell>
          <cell r="E380">
            <v>45870</v>
          </cell>
        </row>
        <row r="381">
          <cell r="D381">
            <v>559</v>
          </cell>
          <cell r="E381">
            <v>45870</v>
          </cell>
        </row>
        <row r="382">
          <cell r="D382">
            <v>560</v>
          </cell>
          <cell r="E382">
            <v>45870</v>
          </cell>
        </row>
        <row r="383">
          <cell r="D383">
            <v>561</v>
          </cell>
          <cell r="E383">
            <v>45870</v>
          </cell>
        </row>
        <row r="384">
          <cell r="D384">
            <v>562</v>
          </cell>
          <cell r="E384">
            <v>45870</v>
          </cell>
        </row>
        <row r="385">
          <cell r="D385">
            <v>563</v>
          </cell>
          <cell r="E385">
            <v>45870</v>
          </cell>
        </row>
        <row r="386">
          <cell r="D386">
            <v>564</v>
          </cell>
          <cell r="E386">
            <v>45870</v>
          </cell>
        </row>
        <row r="387">
          <cell r="D387">
            <v>565</v>
          </cell>
          <cell r="E387">
            <v>45870</v>
          </cell>
        </row>
        <row r="388">
          <cell r="D388">
            <v>566</v>
          </cell>
          <cell r="E388">
            <v>45870</v>
          </cell>
        </row>
        <row r="389">
          <cell r="D389">
            <v>567</v>
          </cell>
          <cell r="E389">
            <v>45870</v>
          </cell>
        </row>
        <row r="390">
          <cell r="D390">
            <v>568</v>
          </cell>
          <cell r="E390">
            <v>45870</v>
          </cell>
        </row>
        <row r="391">
          <cell r="D391">
            <v>569</v>
          </cell>
          <cell r="E391">
            <v>45870</v>
          </cell>
        </row>
        <row r="392">
          <cell r="D392">
            <v>570</v>
          </cell>
          <cell r="E392">
            <v>45870</v>
          </cell>
        </row>
        <row r="393">
          <cell r="D393">
            <v>571</v>
          </cell>
          <cell r="E393">
            <v>45870</v>
          </cell>
        </row>
        <row r="394">
          <cell r="D394">
            <v>572</v>
          </cell>
          <cell r="E394">
            <v>45870</v>
          </cell>
        </row>
        <row r="395">
          <cell r="D395">
            <v>573</v>
          </cell>
          <cell r="E395">
            <v>45870</v>
          </cell>
        </row>
        <row r="396">
          <cell r="D396">
            <v>574</v>
          </cell>
          <cell r="E396">
            <v>45878</v>
          </cell>
        </row>
        <row r="397">
          <cell r="D397">
            <v>575</v>
          </cell>
          <cell r="E397">
            <v>45878</v>
          </cell>
        </row>
        <row r="398">
          <cell r="D398">
            <v>576</v>
          </cell>
          <cell r="E398">
            <v>45878</v>
          </cell>
        </row>
        <row r="399">
          <cell r="D399">
            <v>577</v>
          </cell>
          <cell r="E399">
            <v>45873</v>
          </cell>
        </row>
        <row r="400">
          <cell r="D400">
            <v>578</v>
          </cell>
          <cell r="E400">
            <v>45873</v>
          </cell>
        </row>
        <row r="401">
          <cell r="D401">
            <v>579</v>
          </cell>
          <cell r="E401">
            <v>45873</v>
          </cell>
        </row>
        <row r="402">
          <cell r="D402">
            <v>580</v>
          </cell>
          <cell r="E402">
            <v>45873</v>
          </cell>
        </row>
        <row r="403">
          <cell r="D403">
            <v>581</v>
          </cell>
          <cell r="E403">
            <v>45873</v>
          </cell>
        </row>
        <row r="404">
          <cell r="D404">
            <v>582</v>
          </cell>
          <cell r="E404">
            <v>45873</v>
          </cell>
        </row>
        <row r="405">
          <cell r="D405">
            <v>583</v>
          </cell>
          <cell r="E405">
            <v>45873</v>
          </cell>
        </row>
        <row r="406">
          <cell r="D406">
            <v>408</v>
          </cell>
          <cell r="E406">
            <v>45874</v>
          </cell>
        </row>
        <row r="407">
          <cell r="D407">
            <v>380</v>
          </cell>
          <cell r="E407">
            <v>45874</v>
          </cell>
        </row>
        <row r="408">
          <cell r="D408">
            <v>451</v>
          </cell>
          <cell r="E408">
            <v>45876</v>
          </cell>
        </row>
        <row r="409">
          <cell r="D409">
            <v>586</v>
          </cell>
          <cell r="E409">
            <v>45876</v>
          </cell>
        </row>
        <row r="410">
          <cell r="D410">
            <v>587</v>
          </cell>
          <cell r="E410">
            <v>45876</v>
          </cell>
        </row>
        <row r="411">
          <cell r="D411">
            <v>588</v>
          </cell>
          <cell r="E411">
            <v>45876</v>
          </cell>
        </row>
        <row r="412">
          <cell r="D412">
            <v>589</v>
          </cell>
          <cell r="E412">
            <v>45876</v>
          </cell>
        </row>
        <row r="413">
          <cell r="D413">
            <v>590</v>
          </cell>
          <cell r="E413">
            <v>45876</v>
          </cell>
        </row>
        <row r="414">
          <cell r="D414">
            <v>591</v>
          </cell>
          <cell r="E414">
            <v>45876</v>
          </cell>
        </row>
        <row r="415">
          <cell r="D415">
            <v>592</v>
          </cell>
          <cell r="E415">
            <v>45876</v>
          </cell>
        </row>
        <row r="416">
          <cell r="D416">
            <v>593</v>
          </cell>
          <cell r="E416">
            <v>45876</v>
          </cell>
        </row>
        <row r="417">
          <cell r="D417">
            <v>594</v>
          </cell>
          <cell r="E417">
            <v>45876</v>
          </cell>
        </row>
        <row r="418">
          <cell r="D418">
            <v>595</v>
          </cell>
          <cell r="E418">
            <v>45876</v>
          </cell>
        </row>
        <row r="419">
          <cell r="D419">
            <v>596</v>
          </cell>
          <cell r="E419">
            <v>45876</v>
          </cell>
        </row>
        <row r="420">
          <cell r="D420">
            <v>596</v>
          </cell>
          <cell r="E420">
            <v>45876</v>
          </cell>
        </row>
        <row r="421">
          <cell r="D421">
            <v>598</v>
          </cell>
          <cell r="E421">
            <v>45876</v>
          </cell>
        </row>
        <row r="422">
          <cell r="D422">
            <v>599</v>
          </cell>
          <cell r="E422">
            <v>45876</v>
          </cell>
        </row>
        <row r="423">
          <cell r="D423">
            <v>600</v>
          </cell>
          <cell r="E423">
            <v>45876</v>
          </cell>
        </row>
        <row r="424">
          <cell r="D424">
            <v>601</v>
          </cell>
          <cell r="E424">
            <v>45876</v>
          </cell>
        </row>
        <row r="425">
          <cell r="D425">
            <v>602</v>
          </cell>
          <cell r="E425">
            <v>45877</v>
          </cell>
        </row>
        <row r="426">
          <cell r="D426">
            <v>603</v>
          </cell>
          <cell r="E426">
            <v>45877</v>
          </cell>
        </row>
        <row r="427">
          <cell r="D427">
            <v>604</v>
          </cell>
          <cell r="E427">
            <v>45877</v>
          </cell>
        </row>
        <row r="428">
          <cell r="D428">
            <v>605</v>
          </cell>
          <cell r="E428">
            <v>45877</v>
          </cell>
        </row>
        <row r="429">
          <cell r="D429">
            <v>606</v>
          </cell>
          <cell r="E429">
            <v>45877</v>
          </cell>
        </row>
        <row r="430">
          <cell r="D430">
            <v>239</v>
          </cell>
          <cell r="E430">
            <v>45880</v>
          </cell>
        </row>
        <row r="431">
          <cell r="D431">
            <v>238</v>
          </cell>
          <cell r="E431">
            <v>45880</v>
          </cell>
        </row>
        <row r="432">
          <cell r="D432">
            <v>237</v>
          </cell>
          <cell r="E432">
            <v>45880</v>
          </cell>
        </row>
        <row r="433">
          <cell r="D433">
            <v>236</v>
          </cell>
          <cell r="E433">
            <v>45880</v>
          </cell>
        </row>
        <row r="434">
          <cell r="D434">
            <v>607</v>
          </cell>
          <cell r="E434">
            <v>45881</v>
          </cell>
        </row>
        <row r="435">
          <cell r="D435">
            <v>608</v>
          </cell>
          <cell r="E435">
            <v>45884</v>
          </cell>
        </row>
        <row r="436">
          <cell r="D436">
            <v>609</v>
          </cell>
          <cell r="E436">
            <v>45884</v>
          </cell>
        </row>
        <row r="437">
          <cell r="D437">
            <v>610</v>
          </cell>
          <cell r="E437">
            <v>45884</v>
          </cell>
        </row>
        <row r="438">
          <cell r="D438">
            <v>611</v>
          </cell>
          <cell r="E438">
            <v>45884</v>
          </cell>
        </row>
        <row r="439">
          <cell r="D439">
            <v>612</v>
          </cell>
          <cell r="E439">
            <v>45884</v>
          </cell>
        </row>
        <row r="440">
          <cell r="D440">
            <v>613</v>
          </cell>
          <cell r="E440">
            <v>45884</v>
          </cell>
        </row>
        <row r="441">
          <cell r="D441">
            <v>180</v>
          </cell>
          <cell r="E441">
            <v>45884</v>
          </cell>
        </row>
        <row r="442">
          <cell r="D442">
            <v>176</v>
          </cell>
          <cell r="E442">
            <v>45884</v>
          </cell>
        </row>
        <row r="443">
          <cell r="D443">
            <v>188</v>
          </cell>
          <cell r="E443">
            <v>45884</v>
          </cell>
        </row>
        <row r="444">
          <cell r="D444">
            <v>258</v>
          </cell>
          <cell r="E444">
            <v>45887</v>
          </cell>
        </row>
        <row r="445">
          <cell r="D445">
            <v>614</v>
          </cell>
          <cell r="E445">
            <v>45887</v>
          </cell>
        </row>
        <row r="446">
          <cell r="D446">
            <v>615</v>
          </cell>
          <cell r="E446">
            <v>45887</v>
          </cell>
        </row>
        <row r="447">
          <cell r="D447">
            <v>616</v>
          </cell>
          <cell r="E447">
            <v>45887</v>
          </cell>
        </row>
        <row r="448">
          <cell r="D448">
            <v>617</v>
          </cell>
          <cell r="E448">
            <v>45887</v>
          </cell>
        </row>
        <row r="449">
          <cell r="D449">
            <v>618</v>
          </cell>
          <cell r="E449">
            <v>45887</v>
          </cell>
        </row>
        <row r="450">
          <cell r="D450">
            <v>619</v>
          </cell>
          <cell r="E450">
            <v>45887</v>
          </cell>
        </row>
        <row r="451">
          <cell r="D451">
            <v>620</v>
          </cell>
          <cell r="E451">
            <v>45887</v>
          </cell>
        </row>
        <row r="452">
          <cell r="D452">
            <v>621</v>
          </cell>
          <cell r="E452">
            <v>45887</v>
          </cell>
        </row>
        <row r="453">
          <cell r="D453">
            <v>622</v>
          </cell>
          <cell r="E453">
            <v>45887</v>
          </cell>
        </row>
        <row r="454">
          <cell r="D454">
            <v>263</v>
          </cell>
          <cell r="E454">
            <v>45887</v>
          </cell>
        </row>
        <row r="455">
          <cell r="D455">
            <v>264</v>
          </cell>
          <cell r="E455">
            <v>45887</v>
          </cell>
        </row>
        <row r="456">
          <cell r="D456">
            <v>262</v>
          </cell>
          <cell r="E456">
            <v>45887</v>
          </cell>
        </row>
        <row r="457">
          <cell r="D457">
            <v>343</v>
          </cell>
          <cell r="E457">
            <v>45887</v>
          </cell>
        </row>
        <row r="458">
          <cell r="D458">
            <v>293</v>
          </cell>
          <cell r="E458">
            <v>45887</v>
          </cell>
        </row>
        <row r="459">
          <cell r="D459">
            <v>624</v>
          </cell>
          <cell r="E459">
            <v>45887</v>
          </cell>
        </row>
        <row r="460">
          <cell r="D460">
            <v>625</v>
          </cell>
          <cell r="E460">
            <v>45887</v>
          </cell>
        </row>
        <row r="461">
          <cell r="D461">
            <v>626</v>
          </cell>
          <cell r="E461">
            <v>45887</v>
          </cell>
        </row>
        <row r="462">
          <cell r="D462">
            <v>627</v>
          </cell>
          <cell r="E462">
            <v>45887</v>
          </cell>
        </row>
        <row r="463">
          <cell r="D463">
            <v>346</v>
          </cell>
          <cell r="E463">
            <v>45887</v>
          </cell>
        </row>
        <row r="464">
          <cell r="D464">
            <v>629</v>
          </cell>
          <cell r="E464">
            <v>45887</v>
          </cell>
        </row>
        <row r="465">
          <cell r="D465">
            <v>630</v>
          </cell>
          <cell r="E465">
            <v>45887</v>
          </cell>
        </row>
        <row r="466">
          <cell r="D466">
            <v>631</v>
          </cell>
          <cell r="E466">
            <v>45887</v>
          </cell>
        </row>
        <row r="467">
          <cell r="D467">
            <v>318</v>
          </cell>
          <cell r="E467">
            <v>45887</v>
          </cell>
        </row>
        <row r="468">
          <cell r="D468">
            <v>333</v>
          </cell>
          <cell r="E468">
            <v>45887</v>
          </cell>
        </row>
        <row r="469">
          <cell r="D469">
            <v>632</v>
          </cell>
          <cell r="E469">
            <v>45887</v>
          </cell>
        </row>
        <row r="470">
          <cell r="D470">
            <v>633</v>
          </cell>
          <cell r="E470">
            <v>45887</v>
          </cell>
        </row>
        <row r="471">
          <cell r="D471">
            <v>634</v>
          </cell>
          <cell r="E471">
            <v>45887</v>
          </cell>
        </row>
        <row r="472">
          <cell r="D472">
            <v>635</v>
          </cell>
          <cell r="E472">
            <v>45887</v>
          </cell>
        </row>
        <row r="473">
          <cell r="D473">
            <v>636</v>
          </cell>
          <cell r="E473">
            <v>45887</v>
          </cell>
        </row>
        <row r="474">
          <cell r="D474">
            <v>479</v>
          </cell>
          <cell r="E474">
            <v>45887</v>
          </cell>
        </row>
        <row r="475">
          <cell r="D475">
            <v>638</v>
          </cell>
          <cell r="E475">
            <v>45887</v>
          </cell>
        </row>
        <row r="476">
          <cell r="D476">
            <v>659</v>
          </cell>
          <cell r="E476">
            <v>45887</v>
          </cell>
        </row>
        <row r="477">
          <cell r="D477">
            <v>640</v>
          </cell>
          <cell r="E477">
            <v>45887</v>
          </cell>
        </row>
        <row r="478">
          <cell r="D478">
            <v>641</v>
          </cell>
          <cell r="E478">
            <v>45887</v>
          </cell>
        </row>
        <row r="479">
          <cell r="D479">
            <v>642</v>
          </cell>
          <cell r="E479">
            <v>45887</v>
          </cell>
        </row>
        <row r="480">
          <cell r="D480">
            <v>643</v>
          </cell>
          <cell r="E480">
            <v>45887</v>
          </cell>
        </row>
        <row r="481">
          <cell r="D481">
            <v>644</v>
          </cell>
          <cell r="E481">
            <v>45887</v>
          </cell>
        </row>
        <row r="482">
          <cell r="D482">
            <v>645</v>
          </cell>
          <cell r="E482">
            <v>45887</v>
          </cell>
        </row>
        <row r="483">
          <cell r="D483">
            <v>663</v>
          </cell>
          <cell r="E483">
            <v>45891</v>
          </cell>
        </row>
        <row r="484">
          <cell r="D484">
            <v>663</v>
          </cell>
          <cell r="E484">
            <v>45891</v>
          </cell>
        </row>
        <row r="485">
          <cell r="D485">
            <v>664</v>
          </cell>
          <cell r="E485">
            <v>45891</v>
          </cell>
        </row>
        <row r="486">
          <cell r="D486">
            <v>665</v>
          </cell>
          <cell r="E486">
            <v>45891</v>
          </cell>
        </row>
        <row r="487">
          <cell r="D487">
            <v>666</v>
          </cell>
          <cell r="E487">
            <v>45891</v>
          </cell>
        </row>
        <row r="488">
          <cell r="D488">
            <v>667</v>
          </cell>
          <cell r="E488">
            <v>45891</v>
          </cell>
        </row>
        <row r="489">
          <cell r="D489">
            <v>668</v>
          </cell>
          <cell r="E489">
            <v>45891</v>
          </cell>
        </row>
        <row r="490">
          <cell r="D490">
            <v>669</v>
          </cell>
          <cell r="E490">
            <v>45891</v>
          </cell>
        </row>
        <row r="491">
          <cell r="D491">
            <v>670</v>
          </cell>
          <cell r="E491">
            <v>45891</v>
          </cell>
        </row>
        <row r="492">
          <cell r="D492">
            <v>671</v>
          </cell>
          <cell r="E492">
            <v>45891</v>
          </cell>
        </row>
        <row r="493">
          <cell r="D493">
            <v>672</v>
          </cell>
          <cell r="E493">
            <v>45891</v>
          </cell>
        </row>
        <row r="494">
          <cell r="D494">
            <v>673</v>
          </cell>
          <cell r="E494">
            <v>45891</v>
          </cell>
        </row>
        <row r="495">
          <cell r="D495">
            <v>674</v>
          </cell>
          <cell r="E495">
            <v>45891</v>
          </cell>
        </row>
        <row r="496">
          <cell r="D496">
            <v>675</v>
          </cell>
          <cell r="E496">
            <v>45891</v>
          </cell>
        </row>
        <row r="497">
          <cell r="D497">
            <v>676</v>
          </cell>
          <cell r="E497">
            <v>45891</v>
          </cell>
        </row>
        <row r="498">
          <cell r="D498">
            <v>677</v>
          </cell>
          <cell r="E498">
            <v>45891</v>
          </cell>
        </row>
        <row r="499">
          <cell r="D499">
            <v>678</v>
          </cell>
          <cell r="E499">
            <v>45891</v>
          </cell>
        </row>
        <row r="500">
          <cell r="D500">
            <v>679</v>
          </cell>
          <cell r="E500">
            <v>45891</v>
          </cell>
        </row>
        <row r="501">
          <cell r="D501">
            <v>680</v>
          </cell>
          <cell r="E501">
            <v>45891</v>
          </cell>
        </row>
        <row r="502">
          <cell r="D502">
            <v>681</v>
          </cell>
          <cell r="E502">
            <v>45891</v>
          </cell>
        </row>
        <row r="503">
          <cell r="D503">
            <v>682</v>
          </cell>
          <cell r="E503">
            <v>45891</v>
          </cell>
        </row>
        <row r="504">
          <cell r="D504">
            <v>683</v>
          </cell>
          <cell r="E504">
            <v>45891</v>
          </cell>
        </row>
        <row r="505">
          <cell r="D505">
            <v>684</v>
          </cell>
          <cell r="E505">
            <v>45891</v>
          </cell>
        </row>
        <row r="506">
          <cell r="D506">
            <v>685</v>
          </cell>
          <cell r="E506">
            <v>45891</v>
          </cell>
        </row>
        <row r="507">
          <cell r="D507">
            <v>686</v>
          </cell>
          <cell r="E507">
            <v>45891</v>
          </cell>
        </row>
        <row r="508">
          <cell r="D508">
            <v>687</v>
          </cell>
          <cell r="E508">
            <v>45891</v>
          </cell>
        </row>
        <row r="509">
          <cell r="D509">
            <v>688</v>
          </cell>
          <cell r="E509">
            <v>45891</v>
          </cell>
        </row>
        <row r="510">
          <cell r="D510">
            <v>689</v>
          </cell>
          <cell r="E510">
            <v>45891</v>
          </cell>
        </row>
        <row r="511">
          <cell r="D511">
            <v>690</v>
          </cell>
          <cell r="E511">
            <v>45891</v>
          </cell>
        </row>
        <row r="512">
          <cell r="D512">
            <v>646</v>
          </cell>
          <cell r="E512">
            <v>45895</v>
          </cell>
        </row>
        <row r="513">
          <cell r="D513">
            <v>647</v>
          </cell>
          <cell r="E513">
            <v>45895</v>
          </cell>
        </row>
        <row r="514">
          <cell r="D514">
            <v>648</v>
          </cell>
          <cell r="E514">
            <v>45895</v>
          </cell>
        </row>
        <row r="515">
          <cell r="D515">
            <v>649</v>
          </cell>
          <cell r="E515">
            <v>45895</v>
          </cell>
        </row>
        <row r="516">
          <cell r="D516">
            <v>650</v>
          </cell>
          <cell r="E516">
            <v>45895</v>
          </cell>
        </row>
        <row r="517">
          <cell r="D517">
            <v>651</v>
          </cell>
          <cell r="E517">
            <v>45895</v>
          </cell>
        </row>
        <row r="518">
          <cell r="D518">
            <v>652</v>
          </cell>
          <cell r="E518">
            <v>45895</v>
          </cell>
        </row>
        <row r="519">
          <cell r="D519">
            <v>653</v>
          </cell>
          <cell r="E519">
            <v>45895</v>
          </cell>
        </row>
        <row r="520">
          <cell r="D520">
            <v>654</v>
          </cell>
          <cell r="E520">
            <v>45895</v>
          </cell>
        </row>
        <row r="521">
          <cell r="D521">
            <v>655</v>
          </cell>
          <cell r="E521">
            <v>45895</v>
          </cell>
        </row>
        <row r="522">
          <cell r="D522">
            <v>656</v>
          </cell>
          <cell r="E522">
            <v>45895</v>
          </cell>
        </row>
        <row r="523">
          <cell r="D523">
            <v>657</v>
          </cell>
          <cell r="E523">
            <v>45895</v>
          </cell>
        </row>
        <row r="524">
          <cell r="D524">
            <v>658</v>
          </cell>
          <cell r="E524">
            <v>45895</v>
          </cell>
        </row>
        <row r="525">
          <cell r="D525">
            <v>659</v>
          </cell>
          <cell r="E525">
            <v>45895</v>
          </cell>
        </row>
        <row r="526">
          <cell r="D526">
            <v>660</v>
          </cell>
          <cell r="E526">
            <v>45895</v>
          </cell>
        </row>
        <row r="527">
          <cell r="D527">
            <v>661</v>
          </cell>
          <cell r="E527">
            <v>45895</v>
          </cell>
        </row>
        <row r="528">
          <cell r="D528">
            <v>662</v>
          </cell>
          <cell r="E528">
            <v>45895</v>
          </cell>
        </row>
        <row r="529">
          <cell r="D529">
            <v>691</v>
          </cell>
          <cell r="E529">
            <v>45895</v>
          </cell>
        </row>
        <row r="530">
          <cell r="D530">
            <v>692</v>
          </cell>
          <cell r="E530">
            <v>45896</v>
          </cell>
        </row>
        <row r="531">
          <cell r="D531">
            <v>693</v>
          </cell>
          <cell r="E531">
            <v>45896</v>
          </cell>
        </row>
        <row r="532">
          <cell r="D532">
            <v>694</v>
          </cell>
          <cell r="E532">
            <v>45896</v>
          </cell>
        </row>
        <row r="533">
          <cell r="D533">
            <v>695</v>
          </cell>
          <cell r="E533">
            <v>45896</v>
          </cell>
        </row>
        <row r="534">
          <cell r="D534">
            <v>696</v>
          </cell>
          <cell r="E534">
            <v>45896</v>
          </cell>
        </row>
        <row r="535">
          <cell r="D535">
            <v>697</v>
          </cell>
          <cell r="E535">
            <v>45896</v>
          </cell>
        </row>
        <row r="536">
          <cell r="D536">
            <v>698</v>
          </cell>
          <cell r="E536">
            <v>45896</v>
          </cell>
        </row>
        <row r="537">
          <cell r="D537">
            <v>699</v>
          </cell>
          <cell r="E537">
            <v>45896</v>
          </cell>
        </row>
        <row r="538">
          <cell r="D538">
            <v>700</v>
          </cell>
          <cell r="E538">
            <v>45896</v>
          </cell>
        </row>
        <row r="539">
          <cell r="D539">
            <v>701</v>
          </cell>
          <cell r="E539">
            <v>45896</v>
          </cell>
        </row>
        <row r="540">
          <cell r="D540">
            <v>702</v>
          </cell>
          <cell r="E540">
            <v>45896</v>
          </cell>
        </row>
        <row r="541">
          <cell r="D541">
            <v>703</v>
          </cell>
          <cell r="E541">
            <v>45896</v>
          </cell>
        </row>
        <row r="542">
          <cell r="D542">
            <v>704</v>
          </cell>
          <cell r="E542">
            <v>45896</v>
          </cell>
        </row>
        <row r="543">
          <cell r="D543">
            <v>705</v>
          </cell>
          <cell r="E543">
            <v>45896</v>
          </cell>
        </row>
        <row r="544">
          <cell r="D544">
            <v>706</v>
          </cell>
          <cell r="E544">
            <v>45896</v>
          </cell>
        </row>
        <row r="545">
          <cell r="D545">
            <v>707</v>
          </cell>
          <cell r="E545">
            <v>45896</v>
          </cell>
        </row>
        <row r="546">
          <cell r="D546">
            <v>180</v>
          </cell>
          <cell r="E546">
            <v>45896</v>
          </cell>
        </row>
        <row r="547">
          <cell r="D547">
            <v>174</v>
          </cell>
          <cell r="E547">
            <v>45896</v>
          </cell>
        </row>
        <row r="548">
          <cell r="D548">
            <v>172</v>
          </cell>
          <cell r="E548">
            <v>45896</v>
          </cell>
        </row>
        <row r="549">
          <cell r="D549">
            <v>176</v>
          </cell>
          <cell r="E549">
            <v>45896</v>
          </cell>
        </row>
        <row r="550">
          <cell r="D550">
            <v>249</v>
          </cell>
          <cell r="E550">
            <v>45896</v>
          </cell>
        </row>
        <row r="551">
          <cell r="D551">
            <v>250</v>
          </cell>
          <cell r="E551">
            <v>45896</v>
          </cell>
        </row>
        <row r="552">
          <cell r="D552">
            <v>708</v>
          </cell>
          <cell r="E552">
            <v>45896</v>
          </cell>
        </row>
        <row r="553">
          <cell r="D553">
            <v>709</v>
          </cell>
          <cell r="E553">
            <v>45896</v>
          </cell>
        </row>
        <row r="554">
          <cell r="D554">
            <v>710</v>
          </cell>
          <cell r="E554">
            <v>45896</v>
          </cell>
        </row>
        <row r="555">
          <cell r="D555">
            <v>711</v>
          </cell>
          <cell r="E555">
            <v>45890</v>
          </cell>
        </row>
        <row r="556">
          <cell r="D556">
            <v>205</v>
          </cell>
          <cell r="E556">
            <v>45897</v>
          </cell>
        </row>
        <row r="557">
          <cell r="D557">
            <v>174</v>
          </cell>
          <cell r="E557">
            <v>45897</v>
          </cell>
        </row>
        <row r="558">
          <cell r="D558">
            <v>712</v>
          </cell>
          <cell r="E558">
            <v>45898</v>
          </cell>
        </row>
        <row r="559">
          <cell r="D559">
            <v>664</v>
          </cell>
          <cell r="E559">
            <v>45901</v>
          </cell>
        </row>
        <row r="560">
          <cell r="D560">
            <v>665</v>
          </cell>
          <cell r="E560">
            <v>45901</v>
          </cell>
        </row>
        <row r="561">
          <cell r="D561">
            <v>258</v>
          </cell>
          <cell r="E561">
            <v>45901</v>
          </cell>
        </row>
        <row r="562">
          <cell r="D562">
            <v>259</v>
          </cell>
          <cell r="E562">
            <v>45901</v>
          </cell>
        </row>
        <row r="563">
          <cell r="D563">
            <v>713</v>
          </cell>
          <cell r="E563">
            <v>45901</v>
          </cell>
        </row>
        <row r="564">
          <cell r="D564">
            <v>714</v>
          </cell>
          <cell r="E564">
            <v>45901</v>
          </cell>
        </row>
        <row r="565">
          <cell r="D565">
            <v>715</v>
          </cell>
          <cell r="E565">
            <v>45901</v>
          </cell>
        </row>
        <row r="566">
          <cell r="D566">
            <v>716</v>
          </cell>
          <cell r="E566">
            <v>45901</v>
          </cell>
        </row>
        <row r="567">
          <cell r="D567">
            <v>717</v>
          </cell>
          <cell r="E567">
            <v>45901</v>
          </cell>
        </row>
        <row r="568">
          <cell r="D568">
            <v>718</v>
          </cell>
          <cell r="E568">
            <v>45901</v>
          </cell>
        </row>
        <row r="569">
          <cell r="D569">
            <v>719</v>
          </cell>
          <cell r="E569">
            <v>45901</v>
          </cell>
        </row>
        <row r="570">
          <cell r="D570">
            <v>720</v>
          </cell>
          <cell r="E570">
            <v>45902</v>
          </cell>
        </row>
        <row r="571">
          <cell r="D571">
            <v>721</v>
          </cell>
          <cell r="E571">
            <v>45902</v>
          </cell>
        </row>
        <row r="572">
          <cell r="D572">
            <v>722</v>
          </cell>
          <cell r="E572">
            <v>45902</v>
          </cell>
        </row>
        <row r="573">
          <cell r="D573">
            <v>723</v>
          </cell>
          <cell r="E573">
            <v>45902</v>
          </cell>
        </row>
        <row r="574">
          <cell r="D574">
            <v>724</v>
          </cell>
          <cell r="E574">
            <v>45902</v>
          </cell>
        </row>
        <row r="575">
          <cell r="D575">
            <v>725</v>
          </cell>
          <cell r="E575">
            <v>45902</v>
          </cell>
        </row>
        <row r="576">
          <cell r="D576">
            <v>726</v>
          </cell>
          <cell r="E576">
            <v>45902</v>
          </cell>
        </row>
        <row r="577">
          <cell r="D577">
            <v>727</v>
          </cell>
          <cell r="E577">
            <v>45902</v>
          </cell>
        </row>
        <row r="578">
          <cell r="D578">
            <v>728</v>
          </cell>
          <cell r="E578">
            <v>45902</v>
          </cell>
        </row>
        <row r="579">
          <cell r="D579">
            <v>729</v>
          </cell>
          <cell r="E579">
            <v>45902</v>
          </cell>
        </row>
        <row r="580">
          <cell r="D580">
            <v>730</v>
          </cell>
          <cell r="E580">
            <v>45902</v>
          </cell>
        </row>
        <row r="581">
          <cell r="D581">
            <v>731</v>
          </cell>
          <cell r="E581">
            <v>45902</v>
          </cell>
        </row>
        <row r="582">
          <cell r="D582">
            <v>732</v>
          </cell>
          <cell r="E582">
            <v>45902</v>
          </cell>
        </row>
        <row r="583">
          <cell r="D583">
            <v>733</v>
          </cell>
          <cell r="E583">
            <v>45902</v>
          </cell>
        </row>
        <row r="584">
          <cell r="D584">
            <v>734</v>
          </cell>
          <cell r="E584">
            <v>45902</v>
          </cell>
        </row>
        <row r="585">
          <cell r="D585">
            <v>735</v>
          </cell>
          <cell r="E585">
            <v>45902</v>
          </cell>
        </row>
        <row r="586">
          <cell r="D586">
            <v>736</v>
          </cell>
          <cell r="E586">
            <v>45902</v>
          </cell>
        </row>
        <row r="587">
          <cell r="D587">
            <v>737</v>
          </cell>
          <cell r="E587">
            <v>45902</v>
          </cell>
        </row>
        <row r="588">
          <cell r="D588">
            <v>327</v>
          </cell>
          <cell r="E588">
            <v>45904</v>
          </cell>
        </row>
        <row r="589">
          <cell r="D589">
            <v>748</v>
          </cell>
          <cell r="E589">
            <v>45783</v>
          </cell>
        </row>
        <row r="590">
          <cell r="D590">
            <v>749</v>
          </cell>
          <cell r="E590">
            <v>45783</v>
          </cell>
        </row>
        <row r="591">
          <cell r="D591">
            <v>750</v>
          </cell>
          <cell r="E591">
            <v>45786</v>
          </cell>
        </row>
        <row r="592">
          <cell r="D592">
            <v>751</v>
          </cell>
          <cell r="E592">
            <v>45786</v>
          </cell>
        </row>
        <row r="593">
          <cell r="D593">
            <v>752</v>
          </cell>
          <cell r="E593">
            <v>45786</v>
          </cell>
        </row>
        <row r="594">
          <cell r="D594">
            <v>753</v>
          </cell>
          <cell r="E594">
            <v>45793</v>
          </cell>
        </row>
        <row r="595">
          <cell r="D595">
            <v>754</v>
          </cell>
          <cell r="E595">
            <v>45793</v>
          </cell>
        </row>
        <row r="596">
          <cell r="D596">
            <v>755</v>
          </cell>
          <cell r="E596">
            <v>45800</v>
          </cell>
        </row>
        <row r="597">
          <cell r="D597">
            <v>756</v>
          </cell>
          <cell r="E597">
            <v>45800</v>
          </cell>
        </row>
        <row r="598">
          <cell r="D598">
            <v>738</v>
          </cell>
          <cell r="E598">
            <v>45904</v>
          </cell>
        </row>
        <row r="599">
          <cell r="D599">
            <v>739</v>
          </cell>
          <cell r="E599">
            <v>45904</v>
          </cell>
        </row>
        <row r="600">
          <cell r="D600">
            <v>740</v>
          </cell>
          <cell r="E600">
            <v>45904</v>
          </cell>
        </row>
        <row r="601">
          <cell r="D601">
            <v>741</v>
          </cell>
          <cell r="E601">
            <v>45904</v>
          </cell>
        </row>
        <row r="602">
          <cell r="D602">
            <v>742</v>
          </cell>
          <cell r="E602">
            <v>45904</v>
          </cell>
        </row>
        <row r="603">
          <cell r="D603">
            <v>743</v>
          </cell>
          <cell r="E603">
            <v>45904</v>
          </cell>
        </row>
        <row r="604">
          <cell r="D604">
            <v>744</v>
          </cell>
          <cell r="E604">
            <v>45904</v>
          </cell>
        </row>
        <row r="605">
          <cell r="D605">
            <v>745</v>
          </cell>
          <cell r="E605">
            <v>45904</v>
          </cell>
        </row>
        <row r="606">
          <cell r="D606">
            <v>746</v>
          </cell>
          <cell r="E606">
            <v>45904</v>
          </cell>
        </row>
        <row r="607">
          <cell r="D607">
            <v>747</v>
          </cell>
          <cell r="E607">
            <v>45904</v>
          </cell>
        </row>
        <row r="608">
          <cell r="D608">
            <v>748</v>
          </cell>
          <cell r="E608">
            <v>45905</v>
          </cell>
        </row>
        <row r="609">
          <cell r="D609">
            <v>749</v>
          </cell>
          <cell r="E609">
            <v>45905</v>
          </cell>
        </row>
        <row r="610">
          <cell r="D610">
            <v>757</v>
          </cell>
          <cell r="E610">
            <v>45905</v>
          </cell>
        </row>
        <row r="611">
          <cell r="D611">
            <v>758</v>
          </cell>
          <cell r="E611">
            <v>45905</v>
          </cell>
        </row>
        <row r="612">
          <cell r="D612">
            <v>759</v>
          </cell>
          <cell r="E612">
            <v>45905</v>
          </cell>
        </row>
        <row r="613">
          <cell r="D613">
            <v>760</v>
          </cell>
          <cell r="E613">
            <v>45905</v>
          </cell>
        </row>
        <row r="614">
          <cell r="D614">
            <v>761</v>
          </cell>
          <cell r="E614">
            <v>45905</v>
          </cell>
        </row>
        <row r="615">
          <cell r="D615">
            <v>762</v>
          </cell>
          <cell r="E615">
            <v>45905</v>
          </cell>
        </row>
        <row r="616">
          <cell r="D616">
            <v>763</v>
          </cell>
          <cell r="E616">
            <v>45905</v>
          </cell>
        </row>
        <row r="617">
          <cell r="D617">
            <v>764</v>
          </cell>
          <cell r="E617">
            <v>45905</v>
          </cell>
        </row>
        <row r="618">
          <cell r="D618">
            <v>765</v>
          </cell>
          <cell r="E618">
            <v>45905</v>
          </cell>
        </row>
        <row r="619">
          <cell r="D619">
            <v>766</v>
          </cell>
          <cell r="E619">
            <v>45905</v>
          </cell>
        </row>
        <row r="620">
          <cell r="D620">
            <v>767</v>
          </cell>
          <cell r="E620">
            <v>45905</v>
          </cell>
        </row>
        <row r="621">
          <cell r="D621">
            <v>768</v>
          </cell>
          <cell r="E621">
            <v>45905</v>
          </cell>
        </row>
        <row r="622">
          <cell r="D622">
            <v>769</v>
          </cell>
          <cell r="E622">
            <v>45905</v>
          </cell>
        </row>
        <row r="623">
          <cell r="D623">
            <v>770</v>
          </cell>
          <cell r="E623">
            <v>45905</v>
          </cell>
        </row>
        <row r="624">
          <cell r="D624">
            <v>771</v>
          </cell>
          <cell r="E624">
            <v>45905</v>
          </cell>
        </row>
        <row r="625">
          <cell r="D625">
            <v>772</v>
          </cell>
          <cell r="E625">
            <v>45905</v>
          </cell>
        </row>
        <row r="626">
          <cell r="D626">
            <v>773</v>
          </cell>
          <cell r="E626">
            <v>45905</v>
          </cell>
        </row>
        <row r="627">
          <cell r="D627">
            <v>774</v>
          </cell>
          <cell r="E627">
            <v>45905</v>
          </cell>
        </row>
        <row r="628">
          <cell r="D628">
            <v>775</v>
          </cell>
          <cell r="E628">
            <v>45905</v>
          </cell>
        </row>
        <row r="629">
          <cell r="D629">
            <v>776</v>
          </cell>
          <cell r="E629">
            <v>45905</v>
          </cell>
        </row>
        <row r="630">
          <cell r="D630">
            <v>777</v>
          </cell>
          <cell r="E630">
            <v>45905</v>
          </cell>
        </row>
        <row r="631">
          <cell r="D631">
            <v>778</v>
          </cell>
          <cell r="E631">
            <v>45905</v>
          </cell>
        </row>
        <row r="632">
          <cell r="D632">
            <v>779</v>
          </cell>
          <cell r="E632">
            <v>45905</v>
          </cell>
        </row>
        <row r="633">
          <cell r="D633">
            <v>780</v>
          </cell>
          <cell r="E633">
            <v>45905</v>
          </cell>
        </row>
        <row r="634">
          <cell r="D634">
            <v>781</v>
          </cell>
          <cell r="E634">
            <v>45905</v>
          </cell>
        </row>
        <row r="635">
          <cell r="D635">
            <v>782</v>
          </cell>
          <cell r="E635">
            <v>45905</v>
          </cell>
        </row>
        <row r="636">
          <cell r="D636">
            <v>783</v>
          </cell>
          <cell r="E636">
            <v>45905</v>
          </cell>
        </row>
        <row r="637">
          <cell r="D637">
            <v>784</v>
          </cell>
          <cell r="E637">
            <v>45905</v>
          </cell>
        </row>
        <row r="638">
          <cell r="D638">
            <v>785</v>
          </cell>
          <cell r="E638">
            <v>45905</v>
          </cell>
        </row>
        <row r="639">
          <cell r="D639">
            <v>786</v>
          </cell>
          <cell r="E639">
            <v>45905</v>
          </cell>
        </row>
        <row r="640">
          <cell r="D640">
            <v>787</v>
          </cell>
          <cell r="E640">
            <v>45905</v>
          </cell>
        </row>
        <row r="641">
          <cell r="D641">
            <v>788</v>
          </cell>
          <cell r="E641">
            <v>45905</v>
          </cell>
        </row>
        <row r="642">
          <cell r="D642">
            <v>789</v>
          </cell>
          <cell r="E642">
            <v>45905</v>
          </cell>
        </row>
        <row r="643">
          <cell r="D643">
            <v>790</v>
          </cell>
          <cell r="E643">
            <v>45905</v>
          </cell>
        </row>
        <row r="644">
          <cell r="D644">
            <v>791</v>
          </cell>
          <cell r="E644">
            <v>45905</v>
          </cell>
        </row>
        <row r="645">
          <cell r="D645">
            <v>792</v>
          </cell>
          <cell r="E645">
            <v>45905</v>
          </cell>
        </row>
        <row r="646">
          <cell r="D646">
            <v>793</v>
          </cell>
          <cell r="E646">
            <v>45905</v>
          </cell>
        </row>
        <row r="647">
          <cell r="D647">
            <v>794</v>
          </cell>
          <cell r="E647">
            <v>45905</v>
          </cell>
        </row>
        <row r="648">
          <cell r="D648">
            <v>411</v>
          </cell>
          <cell r="E648">
            <v>45905</v>
          </cell>
        </row>
        <row r="649">
          <cell r="D649">
            <v>795</v>
          </cell>
          <cell r="E649">
            <v>45905</v>
          </cell>
        </row>
        <row r="650">
          <cell r="D650">
            <v>796</v>
          </cell>
          <cell r="E650">
            <v>45905</v>
          </cell>
        </row>
        <row r="651">
          <cell r="D651">
            <v>797</v>
          </cell>
          <cell r="E651">
            <v>45905</v>
          </cell>
        </row>
        <row r="652">
          <cell r="D652">
            <v>798</v>
          </cell>
          <cell r="E652">
            <v>45905</v>
          </cell>
        </row>
        <row r="653">
          <cell r="D653">
            <v>799</v>
          </cell>
          <cell r="E653">
            <v>45905</v>
          </cell>
        </row>
        <row r="654">
          <cell r="D654">
            <v>800</v>
          </cell>
          <cell r="E654">
            <v>45905</v>
          </cell>
        </row>
        <row r="655">
          <cell r="D655">
            <v>801</v>
          </cell>
          <cell r="E655">
            <v>45905</v>
          </cell>
        </row>
        <row r="656">
          <cell r="D656">
            <v>802</v>
          </cell>
          <cell r="E656">
            <v>45905</v>
          </cell>
        </row>
        <row r="657">
          <cell r="D657">
            <v>803</v>
          </cell>
          <cell r="E657">
            <v>45905</v>
          </cell>
        </row>
        <row r="658">
          <cell r="D658">
            <v>804</v>
          </cell>
          <cell r="E658">
            <v>45905</v>
          </cell>
        </row>
        <row r="659">
          <cell r="D659">
            <v>805</v>
          </cell>
          <cell r="E659">
            <v>45905</v>
          </cell>
        </row>
        <row r="660">
          <cell r="D660">
            <v>806</v>
          </cell>
          <cell r="E660">
            <v>45905</v>
          </cell>
        </row>
        <row r="661">
          <cell r="D661">
            <v>808</v>
          </cell>
          <cell r="E661">
            <v>45905</v>
          </cell>
        </row>
        <row r="662">
          <cell r="D662">
            <v>807</v>
          </cell>
          <cell r="E662">
            <v>45905</v>
          </cell>
        </row>
        <row r="663">
          <cell r="D663">
            <v>809</v>
          </cell>
          <cell r="E663">
            <v>45908</v>
          </cell>
        </row>
        <row r="664">
          <cell r="D664">
            <v>810</v>
          </cell>
          <cell r="E664">
            <v>45908</v>
          </cell>
        </row>
        <row r="665">
          <cell r="D665">
            <v>258</v>
          </cell>
          <cell r="E665">
            <v>45908</v>
          </cell>
        </row>
        <row r="666">
          <cell r="D666">
            <v>811</v>
          </cell>
          <cell r="E666">
            <v>45908</v>
          </cell>
        </row>
        <row r="667">
          <cell r="D667">
            <v>812</v>
          </cell>
          <cell r="E667">
            <v>45908</v>
          </cell>
        </row>
        <row r="668">
          <cell r="D668">
            <v>813</v>
          </cell>
          <cell r="E668">
            <v>45908</v>
          </cell>
        </row>
        <row r="669">
          <cell r="D669">
            <v>814</v>
          </cell>
          <cell r="E669">
            <v>45908</v>
          </cell>
        </row>
        <row r="670">
          <cell r="D670">
            <v>815</v>
          </cell>
          <cell r="E670">
            <v>45908</v>
          </cell>
        </row>
        <row r="671">
          <cell r="D671">
            <v>816</v>
          </cell>
          <cell r="E671">
            <v>45908</v>
          </cell>
        </row>
        <row r="672">
          <cell r="D672">
            <v>817</v>
          </cell>
          <cell r="E672">
            <v>45908</v>
          </cell>
        </row>
        <row r="673">
          <cell r="D673">
            <v>818</v>
          </cell>
          <cell r="E673">
            <v>45908</v>
          </cell>
        </row>
        <row r="674">
          <cell r="D674">
            <v>101</v>
          </cell>
          <cell r="E674">
            <v>45909</v>
          </cell>
        </row>
        <row r="675">
          <cell r="D675">
            <v>102</v>
          </cell>
          <cell r="E675">
            <v>45909</v>
          </cell>
        </row>
        <row r="676">
          <cell r="D676">
            <v>350</v>
          </cell>
          <cell r="E676">
            <v>45909</v>
          </cell>
        </row>
        <row r="677">
          <cell r="D677">
            <v>351</v>
          </cell>
          <cell r="E677">
            <v>45909</v>
          </cell>
        </row>
        <row r="678">
          <cell r="D678">
            <v>412</v>
          </cell>
          <cell r="E678">
            <v>45909</v>
          </cell>
        </row>
        <row r="679">
          <cell r="D679">
            <v>413</v>
          </cell>
          <cell r="E679">
            <v>45909</v>
          </cell>
        </row>
        <row r="680">
          <cell r="D680">
            <v>414</v>
          </cell>
          <cell r="E680">
            <v>45909</v>
          </cell>
        </row>
        <row r="681">
          <cell r="D681">
            <v>415</v>
          </cell>
          <cell r="E681">
            <v>45909</v>
          </cell>
        </row>
        <row r="682">
          <cell r="D682">
            <v>416</v>
          </cell>
          <cell r="E682">
            <v>45909</v>
          </cell>
        </row>
        <row r="683">
          <cell r="D683">
            <v>417</v>
          </cell>
          <cell r="E683">
            <v>45909</v>
          </cell>
        </row>
        <row r="684">
          <cell r="D684">
            <v>430</v>
          </cell>
          <cell r="E684">
            <v>45909</v>
          </cell>
        </row>
        <row r="685">
          <cell r="D685">
            <v>431</v>
          </cell>
          <cell r="E685">
            <v>45909</v>
          </cell>
        </row>
        <row r="686">
          <cell r="D686">
            <v>500</v>
          </cell>
          <cell r="E686">
            <v>45909</v>
          </cell>
        </row>
        <row r="687">
          <cell r="D687">
            <v>21</v>
          </cell>
          <cell r="E687">
            <v>45909</v>
          </cell>
        </row>
        <row r="688">
          <cell r="D688">
            <v>22</v>
          </cell>
          <cell r="E688">
            <v>45909</v>
          </cell>
        </row>
        <row r="689">
          <cell r="D689">
            <v>23</v>
          </cell>
          <cell r="E689">
            <v>45909</v>
          </cell>
        </row>
        <row r="690">
          <cell r="D690">
            <v>55</v>
          </cell>
          <cell r="E690">
            <v>45909</v>
          </cell>
        </row>
        <row r="691">
          <cell r="D691">
            <v>62</v>
          </cell>
          <cell r="E691">
            <v>45909</v>
          </cell>
        </row>
        <row r="692">
          <cell r="D692">
            <v>82</v>
          </cell>
          <cell r="E692">
            <v>45909</v>
          </cell>
        </row>
        <row r="693">
          <cell r="D693">
            <v>85</v>
          </cell>
          <cell r="E693">
            <v>45909</v>
          </cell>
        </row>
        <row r="694">
          <cell r="D694">
            <v>98</v>
          </cell>
          <cell r="E694">
            <v>45909</v>
          </cell>
        </row>
        <row r="695">
          <cell r="D695">
            <v>101</v>
          </cell>
          <cell r="E695">
            <v>45909</v>
          </cell>
        </row>
        <row r="696">
          <cell r="D696">
            <v>102</v>
          </cell>
          <cell r="E696">
            <v>45909</v>
          </cell>
        </row>
        <row r="697">
          <cell r="D697">
            <v>109</v>
          </cell>
          <cell r="E697">
            <v>45909</v>
          </cell>
        </row>
        <row r="698">
          <cell r="D698">
            <v>140</v>
          </cell>
          <cell r="E698">
            <v>45909</v>
          </cell>
        </row>
        <row r="699">
          <cell r="D699">
            <v>172</v>
          </cell>
          <cell r="E699">
            <v>45909</v>
          </cell>
        </row>
        <row r="700">
          <cell r="D700">
            <v>174</v>
          </cell>
          <cell r="E700">
            <v>45909</v>
          </cell>
        </row>
        <row r="701">
          <cell r="D701">
            <v>176</v>
          </cell>
          <cell r="E701">
            <v>45909</v>
          </cell>
        </row>
        <row r="702">
          <cell r="D702">
            <v>179</v>
          </cell>
          <cell r="E702">
            <v>45909</v>
          </cell>
        </row>
        <row r="703">
          <cell r="D703">
            <v>180</v>
          </cell>
          <cell r="E703">
            <v>45909</v>
          </cell>
        </row>
        <row r="704">
          <cell r="D704">
            <v>186</v>
          </cell>
          <cell r="E704">
            <v>45909</v>
          </cell>
        </row>
        <row r="705">
          <cell r="D705">
            <v>187</v>
          </cell>
          <cell r="E705">
            <v>45909</v>
          </cell>
        </row>
        <row r="706">
          <cell r="D706">
            <v>188</v>
          </cell>
          <cell r="E706">
            <v>45909</v>
          </cell>
        </row>
        <row r="707">
          <cell r="D707">
            <v>193</v>
          </cell>
          <cell r="E707">
            <v>45909</v>
          </cell>
        </row>
        <row r="708">
          <cell r="D708">
            <v>205</v>
          </cell>
          <cell r="E708">
            <v>45909</v>
          </cell>
        </row>
        <row r="709">
          <cell r="D709">
            <v>209</v>
          </cell>
          <cell r="E709">
            <v>45909</v>
          </cell>
        </row>
        <row r="710">
          <cell r="D710">
            <v>217</v>
          </cell>
          <cell r="E710">
            <v>45909</v>
          </cell>
        </row>
        <row r="711">
          <cell r="D711">
            <v>248</v>
          </cell>
          <cell r="E711">
            <v>45909</v>
          </cell>
        </row>
        <row r="712">
          <cell r="D712">
            <v>249</v>
          </cell>
          <cell r="E712">
            <v>45909</v>
          </cell>
        </row>
        <row r="713">
          <cell r="D713">
            <v>250</v>
          </cell>
          <cell r="E713">
            <v>45909</v>
          </cell>
        </row>
        <row r="714">
          <cell r="D714">
            <v>253</v>
          </cell>
          <cell r="E714">
            <v>45909</v>
          </cell>
        </row>
        <row r="715">
          <cell r="D715">
            <v>257</v>
          </cell>
          <cell r="E715">
            <v>45909</v>
          </cell>
        </row>
        <row r="716">
          <cell r="D716">
            <v>260</v>
          </cell>
          <cell r="E716">
            <v>45909</v>
          </cell>
        </row>
        <row r="717">
          <cell r="D717">
            <v>261</v>
          </cell>
          <cell r="E717">
            <v>45909</v>
          </cell>
        </row>
        <row r="718">
          <cell r="D718">
            <v>358</v>
          </cell>
          <cell r="E718">
            <v>45909</v>
          </cell>
        </row>
        <row r="719">
          <cell r="D719">
            <v>819</v>
          </cell>
          <cell r="E719">
            <v>45903</v>
          </cell>
        </row>
        <row r="720">
          <cell r="D720">
            <v>3</v>
          </cell>
          <cell r="E720">
            <v>45909</v>
          </cell>
        </row>
        <row r="721">
          <cell r="D721">
            <v>4</v>
          </cell>
          <cell r="E721">
            <v>45909</v>
          </cell>
        </row>
        <row r="722">
          <cell r="D722">
            <v>9</v>
          </cell>
          <cell r="E722">
            <v>45909</v>
          </cell>
        </row>
        <row r="723">
          <cell r="D723">
            <v>10</v>
          </cell>
          <cell r="E723">
            <v>45909</v>
          </cell>
        </row>
        <row r="724">
          <cell r="D724">
            <v>12</v>
          </cell>
          <cell r="E724">
            <v>45909</v>
          </cell>
        </row>
        <row r="725">
          <cell r="D725">
            <v>14</v>
          </cell>
          <cell r="E725">
            <v>45909</v>
          </cell>
        </row>
        <row r="726">
          <cell r="D726">
            <v>16</v>
          </cell>
          <cell r="E726">
            <v>45909</v>
          </cell>
        </row>
        <row r="727">
          <cell r="D727">
            <v>20</v>
          </cell>
          <cell r="E727">
            <v>45909</v>
          </cell>
        </row>
        <row r="728">
          <cell r="D728">
            <v>25</v>
          </cell>
          <cell r="E728">
            <v>45909</v>
          </cell>
        </row>
        <row r="729">
          <cell r="D729">
            <v>26</v>
          </cell>
          <cell r="E729">
            <v>45909</v>
          </cell>
        </row>
        <row r="730">
          <cell r="D730">
            <v>35</v>
          </cell>
          <cell r="E730">
            <v>45909</v>
          </cell>
        </row>
        <row r="731">
          <cell r="D731">
            <v>36</v>
          </cell>
          <cell r="E731">
            <v>45909</v>
          </cell>
        </row>
        <row r="732">
          <cell r="D732">
            <v>37</v>
          </cell>
          <cell r="E732">
            <v>45909</v>
          </cell>
        </row>
        <row r="733">
          <cell r="D733">
            <v>42</v>
          </cell>
          <cell r="E733">
            <v>45909</v>
          </cell>
        </row>
        <row r="734">
          <cell r="D734">
            <v>44</v>
          </cell>
          <cell r="E734">
            <v>45909</v>
          </cell>
        </row>
        <row r="735">
          <cell r="D735">
            <v>53</v>
          </cell>
          <cell r="E735">
            <v>45909</v>
          </cell>
        </row>
        <row r="736">
          <cell r="D736">
            <v>58</v>
          </cell>
          <cell r="E736">
            <v>45909</v>
          </cell>
        </row>
        <row r="737">
          <cell r="D737">
            <v>64</v>
          </cell>
          <cell r="E737">
            <v>45909</v>
          </cell>
        </row>
        <row r="738">
          <cell r="D738">
            <v>66</v>
          </cell>
          <cell r="E738">
            <v>45909</v>
          </cell>
        </row>
        <row r="739">
          <cell r="D739">
            <v>70</v>
          </cell>
          <cell r="E739">
            <v>45909</v>
          </cell>
        </row>
        <row r="740">
          <cell r="D740">
            <v>73</v>
          </cell>
          <cell r="E740">
            <v>45909</v>
          </cell>
        </row>
        <row r="741">
          <cell r="D741">
            <v>78</v>
          </cell>
          <cell r="E741">
            <v>45909</v>
          </cell>
        </row>
        <row r="742">
          <cell r="D742">
            <v>83</v>
          </cell>
          <cell r="E742">
            <v>45909</v>
          </cell>
        </row>
        <row r="743">
          <cell r="D743">
            <v>87</v>
          </cell>
          <cell r="E743">
            <v>45909</v>
          </cell>
        </row>
        <row r="744">
          <cell r="D744">
            <v>88</v>
          </cell>
          <cell r="E744">
            <v>45909</v>
          </cell>
        </row>
        <row r="745">
          <cell r="D745">
            <v>89</v>
          </cell>
          <cell r="E745">
            <v>45909</v>
          </cell>
        </row>
        <row r="746">
          <cell r="D746">
            <v>95</v>
          </cell>
          <cell r="E746">
            <v>45909</v>
          </cell>
        </row>
        <row r="747">
          <cell r="D747">
            <v>99</v>
          </cell>
          <cell r="E747">
            <v>45909</v>
          </cell>
        </row>
        <row r="748">
          <cell r="D748">
            <v>104</v>
          </cell>
          <cell r="E748">
            <v>45909</v>
          </cell>
        </row>
        <row r="749">
          <cell r="D749">
            <v>105</v>
          </cell>
          <cell r="E749">
            <v>45909</v>
          </cell>
        </row>
        <row r="750">
          <cell r="D750">
            <v>112</v>
          </cell>
          <cell r="E750">
            <v>45909</v>
          </cell>
        </row>
        <row r="751">
          <cell r="D751">
            <v>114</v>
          </cell>
          <cell r="E751">
            <v>45909</v>
          </cell>
        </row>
        <row r="752">
          <cell r="D752">
            <v>116</v>
          </cell>
          <cell r="E752">
            <v>45909</v>
          </cell>
        </row>
        <row r="753">
          <cell r="D753">
            <v>117</v>
          </cell>
          <cell r="E753">
            <v>45909</v>
          </cell>
        </row>
        <row r="754">
          <cell r="D754">
            <v>118</v>
          </cell>
          <cell r="E754">
            <v>45909</v>
          </cell>
        </row>
        <row r="755">
          <cell r="D755">
            <v>119</v>
          </cell>
          <cell r="E755">
            <v>45909</v>
          </cell>
        </row>
        <row r="756">
          <cell r="D756">
            <v>121</v>
          </cell>
          <cell r="E756">
            <v>45909</v>
          </cell>
        </row>
        <row r="757">
          <cell r="D757">
            <v>129</v>
          </cell>
          <cell r="E757">
            <v>45909</v>
          </cell>
        </row>
        <row r="758">
          <cell r="D758">
            <v>130</v>
          </cell>
          <cell r="E758">
            <v>45909</v>
          </cell>
        </row>
        <row r="759">
          <cell r="D759">
            <v>136</v>
          </cell>
          <cell r="E759">
            <v>45909</v>
          </cell>
        </row>
        <row r="760">
          <cell r="D760">
            <v>143</v>
          </cell>
          <cell r="E760">
            <v>45909</v>
          </cell>
        </row>
        <row r="761">
          <cell r="D761">
            <v>145</v>
          </cell>
          <cell r="E761">
            <v>45909</v>
          </cell>
        </row>
        <row r="762">
          <cell r="D762">
            <v>156</v>
          </cell>
          <cell r="E762">
            <v>45909</v>
          </cell>
        </row>
        <row r="763">
          <cell r="D763">
            <v>157</v>
          </cell>
          <cell r="E763">
            <v>45909</v>
          </cell>
        </row>
        <row r="764">
          <cell r="D764">
            <v>158</v>
          </cell>
          <cell r="E764">
            <v>45909</v>
          </cell>
        </row>
        <row r="765">
          <cell r="D765">
            <v>161</v>
          </cell>
          <cell r="E765">
            <v>45909</v>
          </cell>
        </row>
        <row r="766">
          <cell r="D766">
            <v>170</v>
          </cell>
          <cell r="E766">
            <v>45909</v>
          </cell>
        </row>
        <row r="767">
          <cell r="D767">
            <v>172</v>
          </cell>
          <cell r="E767">
            <v>45909</v>
          </cell>
        </row>
        <row r="768">
          <cell r="D768">
            <v>174</v>
          </cell>
          <cell r="E768">
            <v>45909</v>
          </cell>
        </row>
        <row r="769">
          <cell r="D769">
            <v>176</v>
          </cell>
          <cell r="E769">
            <v>45909</v>
          </cell>
        </row>
        <row r="770">
          <cell r="D770">
            <v>177</v>
          </cell>
          <cell r="E770">
            <v>45909</v>
          </cell>
        </row>
        <row r="771">
          <cell r="D771">
            <v>179</v>
          </cell>
          <cell r="E771">
            <v>45909</v>
          </cell>
        </row>
        <row r="772">
          <cell r="D772">
            <v>180</v>
          </cell>
          <cell r="E772">
            <v>45909</v>
          </cell>
        </row>
        <row r="773">
          <cell r="D773">
            <v>165</v>
          </cell>
          <cell r="E773">
            <v>45909</v>
          </cell>
        </row>
        <row r="774">
          <cell r="D774">
            <v>184</v>
          </cell>
          <cell r="E774">
            <v>45909</v>
          </cell>
        </row>
        <row r="775">
          <cell r="D775">
            <v>186</v>
          </cell>
          <cell r="E775">
            <v>45909</v>
          </cell>
        </row>
        <row r="776">
          <cell r="D776">
            <v>188</v>
          </cell>
          <cell r="E776">
            <v>45909</v>
          </cell>
        </row>
        <row r="777">
          <cell r="D777">
            <v>191</v>
          </cell>
          <cell r="E777">
            <v>45909</v>
          </cell>
        </row>
        <row r="778">
          <cell r="D778">
            <v>196</v>
          </cell>
          <cell r="E778">
            <v>45909</v>
          </cell>
        </row>
        <row r="779">
          <cell r="D779">
            <v>197</v>
          </cell>
          <cell r="E779">
            <v>45909</v>
          </cell>
        </row>
        <row r="780">
          <cell r="D780">
            <v>199</v>
          </cell>
          <cell r="E780">
            <v>45909</v>
          </cell>
        </row>
        <row r="781">
          <cell r="D781">
            <v>205</v>
          </cell>
          <cell r="E781">
            <v>45909</v>
          </cell>
        </row>
        <row r="782">
          <cell r="D782">
            <v>206</v>
          </cell>
          <cell r="E782">
            <v>45909</v>
          </cell>
        </row>
        <row r="783">
          <cell r="D783">
            <v>208</v>
          </cell>
          <cell r="E783">
            <v>45909</v>
          </cell>
        </row>
        <row r="784">
          <cell r="D784">
            <v>212</v>
          </cell>
          <cell r="E784">
            <v>45909</v>
          </cell>
        </row>
        <row r="785">
          <cell r="D785">
            <v>213</v>
          </cell>
          <cell r="E785">
            <v>45909</v>
          </cell>
        </row>
        <row r="786">
          <cell r="D786">
            <v>214</v>
          </cell>
          <cell r="E786">
            <v>45909</v>
          </cell>
        </row>
        <row r="787">
          <cell r="D787">
            <v>216</v>
          </cell>
          <cell r="E787">
            <v>45909</v>
          </cell>
        </row>
        <row r="788">
          <cell r="D788">
            <v>220</v>
          </cell>
          <cell r="E788">
            <v>45909</v>
          </cell>
        </row>
        <row r="789">
          <cell r="D789">
            <v>236</v>
          </cell>
          <cell r="E789">
            <v>45909</v>
          </cell>
        </row>
        <row r="790">
          <cell r="D790">
            <v>237</v>
          </cell>
          <cell r="E790">
            <v>45909</v>
          </cell>
        </row>
        <row r="791">
          <cell r="D791">
            <v>238</v>
          </cell>
          <cell r="E791">
            <v>45909</v>
          </cell>
        </row>
        <row r="792">
          <cell r="D792">
            <v>239</v>
          </cell>
          <cell r="E792">
            <v>45909</v>
          </cell>
        </row>
        <row r="793">
          <cell r="D793">
            <v>240</v>
          </cell>
          <cell r="E793">
            <v>45909</v>
          </cell>
        </row>
        <row r="794">
          <cell r="D794">
            <v>241</v>
          </cell>
          <cell r="E794">
            <v>45909</v>
          </cell>
        </row>
        <row r="795">
          <cell r="D795">
            <v>242</v>
          </cell>
          <cell r="E795">
            <v>45909</v>
          </cell>
        </row>
        <row r="796">
          <cell r="D796">
            <v>243</v>
          </cell>
          <cell r="E796">
            <v>45909</v>
          </cell>
        </row>
        <row r="797">
          <cell r="D797">
            <v>246</v>
          </cell>
          <cell r="E797">
            <v>45909</v>
          </cell>
        </row>
        <row r="798">
          <cell r="D798">
            <v>248</v>
          </cell>
          <cell r="E798">
            <v>45909</v>
          </cell>
        </row>
        <row r="799">
          <cell r="D799">
            <v>249</v>
          </cell>
          <cell r="E799">
            <v>45909</v>
          </cell>
        </row>
        <row r="800">
          <cell r="D800">
            <v>250</v>
          </cell>
          <cell r="E800">
            <v>45909</v>
          </cell>
        </row>
        <row r="801">
          <cell r="D801">
            <v>253</v>
          </cell>
          <cell r="E801">
            <v>45909</v>
          </cell>
        </row>
        <row r="802">
          <cell r="D802">
            <v>254</v>
          </cell>
          <cell r="E802">
            <v>45909</v>
          </cell>
        </row>
        <row r="803">
          <cell r="D803">
            <v>304</v>
          </cell>
          <cell r="E803">
            <v>45909</v>
          </cell>
        </row>
        <row r="804">
          <cell r="D804">
            <v>256</v>
          </cell>
          <cell r="E804">
            <v>45909</v>
          </cell>
        </row>
        <row r="805">
          <cell r="D805">
            <v>820</v>
          </cell>
          <cell r="E805">
            <v>45910</v>
          </cell>
        </row>
        <row r="806">
          <cell r="D806">
            <v>821</v>
          </cell>
          <cell r="E806">
            <v>45910</v>
          </cell>
        </row>
        <row r="807">
          <cell r="D807">
            <v>250</v>
          </cell>
          <cell r="E807">
            <v>45911</v>
          </cell>
        </row>
        <row r="808">
          <cell r="D808">
            <v>377</v>
          </cell>
          <cell r="E808">
            <v>45805</v>
          </cell>
        </row>
        <row r="809">
          <cell r="D809">
            <v>378</v>
          </cell>
          <cell r="E809">
            <v>45805</v>
          </cell>
        </row>
        <row r="810">
          <cell r="D810">
            <v>379</v>
          </cell>
          <cell r="E810">
            <v>45805</v>
          </cell>
        </row>
        <row r="811">
          <cell r="D811">
            <v>380</v>
          </cell>
          <cell r="E811">
            <v>45805</v>
          </cell>
        </row>
        <row r="812">
          <cell r="D812">
            <v>381</v>
          </cell>
          <cell r="E812">
            <v>45805</v>
          </cell>
        </row>
        <row r="813">
          <cell r="D813">
            <v>382</v>
          </cell>
          <cell r="E813">
            <v>45805</v>
          </cell>
        </row>
        <row r="814">
          <cell r="D814">
            <v>35</v>
          </cell>
          <cell r="E814">
            <v>45836</v>
          </cell>
        </row>
        <row r="815">
          <cell r="D815">
            <v>9</v>
          </cell>
          <cell r="E815">
            <v>45897</v>
          </cell>
        </row>
        <row r="816">
          <cell r="D816">
            <v>53</v>
          </cell>
          <cell r="E816">
            <v>45897</v>
          </cell>
        </row>
        <row r="817">
          <cell r="D817">
            <v>822</v>
          </cell>
          <cell r="E817">
            <v>45911</v>
          </cell>
        </row>
        <row r="818">
          <cell r="D818">
            <v>823</v>
          </cell>
          <cell r="E818">
            <v>45911</v>
          </cell>
        </row>
        <row r="819">
          <cell r="D819">
            <v>824</v>
          </cell>
          <cell r="E819">
            <v>45912</v>
          </cell>
        </row>
        <row r="820">
          <cell r="D820">
            <v>825</v>
          </cell>
          <cell r="E820">
            <v>45912</v>
          </cell>
        </row>
        <row r="821">
          <cell r="D821">
            <v>826</v>
          </cell>
          <cell r="E821">
            <v>45912</v>
          </cell>
        </row>
        <row r="822">
          <cell r="D822">
            <v>452</v>
          </cell>
          <cell r="E822">
            <v>45915</v>
          </cell>
        </row>
        <row r="823">
          <cell r="D823">
            <v>827</v>
          </cell>
          <cell r="E823">
            <v>45915</v>
          </cell>
        </row>
        <row r="824">
          <cell r="D824">
            <v>828</v>
          </cell>
          <cell r="E824">
            <v>45915</v>
          </cell>
        </row>
        <row r="825">
          <cell r="D825">
            <v>829</v>
          </cell>
          <cell r="E825">
            <v>45915</v>
          </cell>
        </row>
        <row r="826">
          <cell r="D826">
            <v>830</v>
          </cell>
          <cell r="E826">
            <v>45915</v>
          </cell>
        </row>
        <row r="827">
          <cell r="D827">
            <v>831</v>
          </cell>
          <cell r="E827">
            <v>45915</v>
          </cell>
        </row>
        <row r="828">
          <cell r="D828">
            <v>832</v>
          </cell>
          <cell r="E828">
            <v>45915</v>
          </cell>
        </row>
        <row r="829">
          <cell r="D829">
            <v>833</v>
          </cell>
          <cell r="E829">
            <v>45915</v>
          </cell>
        </row>
        <row r="830">
          <cell r="D830">
            <v>834</v>
          </cell>
          <cell r="E830">
            <v>45915</v>
          </cell>
        </row>
        <row r="831">
          <cell r="D831">
            <v>835</v>
          </cell>
          <cell r="E831">
            <v>45915</v>
          </cell>
        </row>
        <row r="832">
          <cell r="D832">
            <v>836</v>
          </cell>
          <cell r="E832">
            <v>45915</v>
          </cell>
        </row>
        <row r="833">
          <cell r="D833">
            <v>257</v>
          </cell>
          <cell r="E833">
            <v>45915</v>
          </cell>
        </row>
        <row r="834">
          <cell r="D834">
            <v>258</v>
          </cell>
          <cell r="E834">
            <v>45915</v>
          </cell>
        </row>
        <row r="835">
          <cell r="D835">
            <v>837</v>
          </cell>
          <cell r="E835">
            <v>45915</v>
          </cell>
        </row>
        <row r="836">
          <cell r="D836">
            <v>838</v>
          </cell>
          <cell r="E836">
            <v>45915</v>
          </cell>
        </row>
        <row r="837">
          <cell r="D837">
            <v>825</v>
          </cell>
          <cell r="E837">
            <v>45915</v>
          </cell>
        </row>
        <row r="838">
          <cell r="D838">
            <v>839</v>
          </cell>
          <cell r="E838">
            <v>45916</v>
          </cell>
        </row>
        <row r="839">
          <cell r="D839">
            <v>840</v>
          </cell>
          <cell r="E839">
            <v>45916</v>
          </cell>
        </row>
        <row r="840">
          <cell r="D840">
            <v>188</v>
          </cell>
          <cell r="E840">
            <v>45916</v>
          </cell>
        </row>
        <row r="841">
          <cell r="D841">
            <v>180</v>
          </cell>
          <cell r="E841">
            <v>45916</v>
          </cell>
        </row>
        <row r="842">
          <cell r="D842">
            <v>176</v>
          </cell>
          <cell r="E842">
            <v>45916</v>
          </cell>
        </row>
        <row r="843">
          <cell r="D843">
            <v>249</v>
          </cell>
          <cell r="E843">
            <v>45916</v>
          </cell>
        </row>
        <row r="844">
          <cell r="D844">
            <v>825</v>
          </cell>
          <cell r="E844">
            <v>45916</v>
          </cell>
        </row>
        <row r="845">
          <cell r="D845">
            <v>841</v>
          </cell>
          <cell r="E845">
            <v>45917</v>
          </cell>
        </row>
        <row r="846">
          <cell r="D846">
            <v>842</v>
          </cell>
          <cell r="E846">
            <v>45917</v>
          </cell>
        </row>
        <row r="847">
          <cell r="D847">
            <v>843</v>
          </cell>
          <cell r="E847">
            <v>45917</v>
          </cell>
        </row>
        <row r="848">
          <cell r="D848">
            <v>844</v>
          </cell>
          <cell r="E848">
            <v>45917</v>
          </cell>
        </row>
        <row r="849">
          <cell r="D849">
            <v>845</v>
          </cell>
          <cell r="E849">
            <v>45917</v>
          </cell>
        </row>
        <row r="850">
          <cell r="D850">
            <v>846</v>
          </cell>
          <cell r="E850">
            <v>45917</v>
          </cell>
        </row>
        <row r="851">
          <cell r="D851">
            <v>467</v>
          </cell>
          <cell r="E851">
            <v>45917</v>
          </cell>
        </row>
        <row r="852">
          <cell r="D852">
            <v>848</v>
          </cell>
          <cell r="E852">
            <v>45917</v>
          </cell>
        </row>
        <row r="853">
          <cell r="D853">
            <v>849</v>
          </cell>
          <cell r="E853">
            <v>45917</v>
          </cell>
        </row>
        <row r="854">
          <cell r="D854">
            <v>850</v>
          </cell>
          <cell r="E854">
            <v>45917</v>
          </cell>
        </row>
        <row r="855">
          <cell r="D855">
            <v>851</v>
          </cell>
          <cell r="E855">
            <v>45917</v>
          </cell>
        </row>
        <row r="856">
          <cell r="D856">
            <v>774</v>
          </cell>
          <cell r="E856">
            <v>45917</v>
          </cell>
        </row>
        <row r="857">
          <cell r="D857">
            <v>853</v>
          </cell>
          <cell r="E857">
            <v>45917</v>
          </cell>
        </row>
        <row r="858">
          <cell r="D858">
            <v>854</v>
          </cell>
          <cell r="E858">
            <v>45917</v>
          </cell>
        </row>
        <row r="859">
          <cell r="D859">
            <v>855</v>
          </cell>
          <cell r="E859">
            <v>45917</v>
          </cell>
        </row>
        <row r="860">
          <cell r="D860">
            <v>856</v>
          </cell>
          <cell r="E860">
            <v>45918</v>
          </cell>
        </row>
        <row r="861">
          <cell r="D861">
            <v>857</v>
          </cell>
          <cell r="E861">
            <v>45918</v>
          </cell>
        </row>
        <row r="862">
          <cell r="D862">
            <v>858</v>
          </cell>
          <cell r="E862">
            <v>45918</v>
          </cell>
        </row>
        <row r="863">
          <cell r="D863">
            <v>859</v>
          </cell>
          <cell r="E863">
            <v>45918</v>
          </cell>
        </row>
        <row r="864">
          <cell r="D864">
            <v>860</v>
          </cell>
          <cell r="E864">
            <v>45918</v>
          </cell>
        </row>
        <row r="865">
          <cell r="D865">
            <v>861</v>
          </cell>
          <cell r="E865">
            <v>45918</v>
          </cell>
        </row>
        <row r="866">
          <cell r="D866">
            <v>862</v>
          </cell>
          <cell r="E866">
            <v>45918</v>
          </cell>
        </row>
        <row r="867">
          <cell r="D867">
            <v>863</v>
          </cell>
          <cell r="E867">
            <v>45918</v>
          </cell>
        </row>
        <row r="868">
          <cell r="D868">
            <v>864</v>
          </cell>
          <cell r="E868">
            <v>45918</v>
          </cell>
        </row>
        <row r="869">
          <cell r="D869">
            <v>865</v>
          </cell>
          <cell r="E869">
            <v>45918</v>
          </cell>
        </row>
        <row r="870">
          <cell r="D870">
            <v>866</v>
          </cell>
          <cell r="E870">
            <v>45918</v>
          </cell>
        </row>
        <row r="871">
          <cell r="D871">
            <v>867</v>
          </cell>
          <cell r="E871">
            <v>45918</v>
          </cell>
        </row>
        <row r="872">
          <cell r="D872">
            <v>454</v>
          </cell>
          <cell r="E872">
            <v>45918</v>
          </cell>
        </row>
        <row r="873">
          <cell r="D873">
            <v>455</v>
          </cell>
          <cell r="E873">
            <v>45918</v>
          </cell>
        </row>
        <row r="874">
          <cell r="D874">
            <v>456</v>
          </cell>
          <cell r="E874">
            <v>45918</v>
          </cell>
        </row>
        <row r="875">
          <cell r="D875">
            <v>469</v>
          </cell>
          <cell r="E875">
            <v>45918</v>
          </cell>
        </row>
        <row r="876">
          <cell r="D876">
            <v>457</v>
          </cell>
          <cell r="E876">
            <v>45918</v>
          </cell>
        </row>
        <row r="877">
          <cell r="D877">
            <v>458</v>
          </cell>
          <cell r="E877">
            <v>45918</v>
          </cell>
        </row>
        <row r="878">
          <cell r="D878">
            <v>868</v>
          </cell>
          <cell r="E878">
            <v>45919</v>
          </cell>
        </row>
        <row r="879">
          <cell r="D879">
            <v>869</v>
          </cell>
          <cell r="E879">
            <v>45919</v>
          </cell>
        </row>
        <row r="880">
          <cell r="D880">
            <v>774</v>
          </cell>
          <cell r="E880">
            <v>45919</v>
          </cell>
        </row>
        <row r="881">
          <cell r="D881">
            <v>853</v>
          </cell>
          <cell r="E881">
            <v>45919</v>
          </cell>
        </row>
        <row r="882">
          <cell r="D882">
            <v>870</v>
          </cell>
          <cell r="E882">
            <v>45918</v>
          </cell>
        </row>
        <row r="883">
          <cell r="D883">
            <v>479</v>
          </cell>
          <cell r="E883">
            <v>45918</v>
          </cell>
        </row>
        <row r="884">
          <cell r="D884">
            <v>872</v>
          </cell>
          <cell r="E884">
            <v>45918</v>
          </cell>
        </row>
        <row r="885">
          <cell r="D885">
            <v>873</v>
          </cell>
          <cell r="E885">
            <v>45918</v>
          </cell>
        </row>
        <row r="886">
          <cell r="D886">
            <v>874</v>
          </cell>
          <cell r="E886">
            <v>45918</v>
          </cell>
        </row>
        <row r="887">
          <cell r="D887">
            <v>875</v>
          </cell>
          <cell r="E887">
            <v>45918</v>
          </cell>
        </row>
        <row r="888">
          <cell r="D888">
            <v>876</v>
          </cell>
          <cell r="E888">
            <v>45918</v>
          </cell>
        </row>
        <row r="889">
          <cell r="D889">
            <v>878</v>
          </cell>
          <cell r="E889">
            <v>45918</v>
          </cell>
        </row>
        <row r="890">
          <cell r="D890">
            <v>879</v>
          </cell>
          <cell r="E890">
            <v>45918</v>
          </cell>
        </row>
        <row r="891">
          <cell r="D891">
            <v>880</v>
          </cell>
          <cell r="E891">
            <v>45918</v>
          </cell>
        </row>
        <row r="892">
          <cell r="D892">
            <v>881</v>
          </cell>
          <cell r="E892">
            <v>45918</v>
          </cell>
        </row>
        <row r="893">
          <cell r="D893">
            <v>114</v>
          </cell>
          <cell r="E893">
            <v>45918</v>
          </cell>
        </row>
        <row r="894">
          <cell r="D894">
            <v>883</v>
          </cell>
          <cell r="E894">
            <v>45918</v>
          </cell>
        </row>
        <row r="895">
          <cell r="D895">
            <v>884</v>
          </cell>
          <cell r="E895">
            <v>45918</v>
          </cell>
        </row>
        <row r="896">
          <cell r="D896">
            <v>885</v>
          </cell>
          <cell r="E896">
            <v>45918</v>
          </cell>
        </row>
        <row r="897">
          <cell r="D897">
            <v>886</v>
          </cell>
          <cell r="E897">
            <v>45919</v>
          </cell>
        </row>
        <row r="898">
          <cell r="D898">
            <v>887</v>
          </cell>
          <cell r="E898">
            <v>45919</v>
          </cell>
        </row>
        <row r="899">
          <cell r="D899">
            <v>888</v>
          </cell>
          <cell r="E899">
            <v>45919</v>
          </cell>
        </row>
        <row r="900">
          <cell r="D900">
            <v>889</v>
          </cell>
          <cell r="E900">
            <v>45919</v>
          </cell>
        </row>
        <row r="901">
          <cell r="D901">
            <v>890</v>
          </cell>
          <cell r="E901">
            <v>45919</v>
          </cell>
        </row>
        <row r="902">
          <cell r="D902">
            <v>891</v>
          </cell>
          <cell r="E902">
            <v>45919</v>
          </cell>
        </row>
        <row r="903">
          <cell r="D903">
            <v>892</v>
          </cell>
          <cell r="E903">
            <v>45919</v>
          </cell>
        </row>
        <row r="904">
          <cell r="D904">
            <v>893</v>
          </cell>
          <cell r="E904">
            <v>45919</v>
          </cell>
        </row>
        <row r="905">
          <cell r="D905">
            <v>894</v>
          </cell>
          <cell r="E905">
            <v>45919</v>
          </cell>
        </row>
        <row r="906">
          <cell r="D906">
            <v>895</v>
          </cell>
          <cell r="E906">
            <v>45925</v>
          </cell>
        </row>
        <row r="907">
          <cell r="D907">
            <v>896</v>
          </cell>
          <cell r="E907">
            <v>45925</v>
          </cell>
        </row>
        <row r="908">
          <cell r="D908">
            <v>897</v>
          </cell>
          <cell r="E908">
            <v>45925</v>
          </cell>
        </row>
        <row r="909">
          <cell r="D909">
            <v>898</v>
          </cell>
          <cell r="E909">
            <v>45925</v>
          </cell>
        </row>
        <row r="910">
          <cell r="D910">
            <v>864</v>
          </cell>
          <cell r="E910">
            <v>45925</v>
          </cell>
        </row>
        <row r="911">
          <cell r="D911">
            <v>867</v>
          </cell>
          <cell r="E911">
            <v>45925</v>
          </cell>
        </row>
        <row r="912">
          <cell r="D912">
            <v>1040</v>
          </cell>
          <cell r="E912">
            <v>45925</v>
          </cell>
        </row>
        <row r="913">
          <cell r="D913">
            <v>902</v>
          </cell>
          <cell r="E913">
            <v>45918</v>
          </cell>
        </row>
        <row r="914">
          <cell r="D914">
            <v>903</v>
          </cell>
          <cell r="E914">
            <v>45918</v>
          </cell>
        </row>
        <row r="915">
          <cell r="D915">
            <v>904</v>
          </cell>
          <cell r="E915">
            <v>45918</v>
          </cell>
        </row>
        <row r="916">
          <cell r="D916">
            <v>905</v>
          </cell>
          <cell r="E916">
            <v>45918</v>
          </cell>
        </row>
        <row r="917">
          <cell r="D917">
            <v>906</v>
          </cell>
          <cell r="E917">
            <v>45918</v>
          </cell>
        </row>
        <row r="918">
          <cell r="D918">
            <v>907</v>
          </cell>
          <cell r="E918">
            <v>45918</v>
          </cell>
        </row>
        <row r="919">
          <cell r="D919">
            <v>424</v>
          </cell>
          <cell r="E919">
            <v>45922</v>
          </cell>
        </row>
        <row r="920">
          <cell r="D920">
            <v>908</v>
          </cell>
          <cell r="E920">
            <v>45922</v>
          </cell>
        </row>
        <row r="921">
          <cell r="D921">
            <v>909</v>
          </cell>
          <cell r="E921">
            <v>45922</v>
          </cell>
        </row>
        <row r="922">
          <cell r="D922">
            <v>910</v>
          </cell>
          <cell r="E922">
            <v>45922</v>
          </cell>
        </row>
        <row r="923">
          <cell r="D923">
            <v>911</v>
          </cell>
          <cell r="E923">
            <v>45922</v>
          </cell>
        </row>
        <row r="924">
          <cell r="D924">
            <v>912</v>
          </cell>
          <cell r="E924">
            <v>45922</v>
          </cell>
        </row>
        <row r="925">
          <cell r="D925">
            <v>285</v>
          </cell>
          <cell r="E925">
            <v>45922</v>
          </cell>
        </row>
        <row r="926">
          <cell r="D926">
            <v>913</v>
          </cell>
          <cell r="E926">
            <v>45922</v>
          </cell>
        </row>
        <row r="927">
          <cell r="D927">
            <v>914</v>
          </cell>
          <cell r="E927">
            <v>45922</v>
          </cell>
        </row>
        <row r="928">
          <cell r="D928">
            <v>915</v>
          </cell>
          <cell r="E928">
            <v>45922</v>
          </cell>
        </row>
        <row r="929">
          <cell r="D929">
            <v>916</v>
          </cell>
          <cell r="E929">
            <v>45922</v>
          </cell>
        </row>
        <row r="930">
          <cell r="D930">
            <v>917</v>
          </cell>
          <cell r="E930">
            <v>45922</v>
          </cell>
        </row>
        <row r="931">
          <cell r="D931">
            <v>918</v>
          </cell>
          <cell r="E931">
            <v>45922</v>
          </cell>
        </row>
        <row r="932">
          <cell r="D932">
            <v>352</v>
          </cell>
          <cell r="E932">
            <v>45922</v>
          </cell>
        </row>
        <row r="933">
          <cell r="D933">
            <v>272</v>
          </cell>
          <cell r="E933">
            <v>45922</v>
          </cell>
        </row>
        <row r="934">
          <cell r="D934">
            <v>384</v>
          </cell>
          <cell r="E934">
            <v>45922</v>
          </cell>
        </row>
        <row r="935">
          <cell r="D935">
            <v>922</v>
          </cell>
          <cell r="E935">
            <v>45922</v>
          </cell>
        </row>
        <row r="936">
          <cell r="D936">
            <v>303</v>
          </cell>
          <cell r="E936">
            <v>45922</v>
          </cell>
        </row>
        <row r="937">
          <cell r="D937">
            <v>924</v>
          </cell>
          <cell r="E937">
            <v>45922</v>
          </cell>
        </row>
        <row r="938">
          <cell r="D938">
            <v>925</v>
          </cell>
          <cell r="E938">
            <v>45922</v>
          </cell>
        </row>
        <row r="939">
          <cell r="D939">
            <v>304</v>
          </cell>
          <cell r="E939">
            <v>45922</v>
          </cell>
        </row>
        <row r="940">
          <cell r="D940">
            <v>927</v>
          </cell>
          <cell r="E940">
            <v>45922</v>
          </cell>
        </row>
        <row r="941">
          <cell r="D941">
            <v>928</v>
          </cell>
          <cell r="E941">
            <v>45922</v>
          </cell>
        </row>
        <row r="942">
          <cell r="D942">
            <v>929</v>
          </cell>
          <cell r="E942">
            <v>45922</v>
          </cell>
        </row>
        <row r="943">
          <cell r="D943">
            <v>276</v>
          </cell>
          <cell r="E943">
            <v>45922</v>
          </cell>
        </row>
        <row r="944">
          <cell r="D944">
            <v>931</v>
          </cell>
          <cell r="E944">
            <v>45922</v>
          </cell>
        </row>
        <row r="945">
          <cell r="D945">
            <v>932</v>
          </cell>
          <cell r="E945">
            <v>45922</v>
          </cell>
        </row>
        <row r="946">
          <cell r="D946">
            <v>933</v>
          </cell>
          <cell r="E946">
            <v>45922</v>
          </cell>
        </row>
        <row r="947">
          <cell r="D947">
            <v>281</v>
          </cell>
          <cell r="E947">
            <v>45922</v>
          </cell>
        </row>
        <row r="948">
          <cell r="D948">
            <v>935</v>
          </cell>
          <cell r="E948">
            <v>45922</v>
          </cell>
        </row>
        <row r="949">
          <cell r="D949">
            <v>308</v>
          </cell>
          <cell r="E949">
            <v>45922</v>
          </cell>
        </row>
        <row r="950">
          <cell r="D950">
            <v>1107</v>
          </cell>
          <cell r="E950">
            <v>45922</v>
          </cell>
        </row>
        <row r="951">
          <cell r="D951">
            <v>937</v>
          </cell>
          <cell r="E951">
            <v>45922</v>
          </cell>
        </row>
        <row r="952">
          <cell r="D952">
            <v>938</v>
          </cell>
          <cell r="E952">
            <v>45922</v>
          </cell>
        </row>
        <row r="953">
          <cell r="D953">
            <v>939</v>
          </cell>
          <cell r="E953">
            <v>45922</v>
          </cell>
        </row>
        <row r="954">
          <cell r="D954">
            <v>940</v>
          </cell>
          <cell r="E954">
            <v>45922</v>
          </cell>
        </row>
        <row r="955">
          <cell r="D955">
            <v>941</v>
          </cell>
          <cell r="E955">
            <v>45922</v>
          </cell>
        </row>
        <row r="956">
          <cell r="D956">
            <v>942</v>
          </cell>
          <cell r="E956">
            <v>45922</v>
          </cell>
        </row>
        <row r="957">
          <cell r="D957">
            <v>943</v>
          </cell>
          <cell r="E957">
            <v>45922</v>
          </cell>
        </row>
        <row r="958">
          <cell r="D958">
            <v>944</v>
          </cell>
          <cell r="E958">
            <v>45922</v>
          </cell>
        </row>
        <row r="959">
          <cell r="D959">
            <v>945</v>
          </cell>
          <cell r="E959">
            <v>45922</v>
          </cell>
        </row>
        <row r="960">
          <cell r="D960">
            <v>946</v>
          </cell>
          <cell r="E960">
            <v>45922</v>
          </cell>
        </row>
        <row r="961">
          <cell r="D961">
            <v>947</v>
          </cell>
          <cell r="E961">
            <v>45922</v>
          </cell>
        </row>
        <row r="962">
          <cell r="D962">
            <v>948</v>
          </cell>
          <cell r="E962">
            <v>45922</v>
          </cell>
        </row>
        <row r="963">
          <cell r="D963">
            <v>949</v>
          </cell>
          <cell r="E963">
            <v>45922</v>
          </cell>
        </row>
        <row r="964">
          <cell r="D964">
            <v>950</v>
          </cell>
          <cell r="E964">
            <v>45922</v>
          </cell>
        </row>
        <row r="965">
          <cell r="D965">
            <v>951</v>
          </cell>
          <cell r="E965">
            <v>45922</v>
          </cell>
        </row>
        <row r="966">
          <cell r="D966">
            <v>952</v>
          </cell>
          <cell r="E966">
            <v>45922</v>
          </cell>
        </row>
        <row r="967">
          <cell r="D967">
            <v>953</v>
          </cell>
          <cell r="E967">
            <v>45922</v>
          </cell>
        </row>
        <row r="968">
          <cell r="D968">
            <v>954</v>
          </cell>
          <cell r="E968">
            <v>45922</v>
          </cell>
        </row>
        <row r="969">
          <cell r="D969">
            <v>955</v>
          </cell>
          <cell r="E969">
            <v>45922</v>
          </cell>
        </row>
        <row r="970">
          <cell r="D970">
            <v>421</v>
          </cell>
          <cell r="E970">
            <v>45925</v>
          </cell>
        </row>
        <row r="971">
          <cell r="D971">
            <v>957</v>
          </cell>
          <cell r="E971">
            <v>45925</v>
          </cell>
        </row>
        <row r="972">
          <cell r="D972">
            <v>958</v>
          </cell>
          <cell r="E972">
            <v>45925</v>
          </cell>
        </row>
        <row r="973">
          <cell r="D973">
            <v>959</v>
          </cell>
          <cell r="E973">
            <v>45925</v>
          </cell>
        </row>
        <row r="974">
          <cell r="D974">
            <v>960</v>
          </cell>
          <cell r="E974">
            <v>45925</v>
          </cell>
        </row>
        <row r="975">
          <cell r="D975">
            <v>961</v>
          </cell>
          <cell r="E975">
            <v>45925</v>
          </cell>
        </row>
        <row r="976">
          <cell r="D976">
            <v>962</v>
          </cell>
          <cell r="E976">
            <v>45925</v>
          </cell>
        </row>
        <row r="977">
          <cell r="D977">
            <v>963</v>
          </cell>
          <cell r="E977">
            <v>45925</v>
          </cell>
        </row>
        <row r="978">
          <cell r="D978">
            <v>293</v>
          </cell>
          <cell r="E978">
            <v>45925</v>
          </cell>
        </row>
        <row r="979">
          <cell r="D979">
            <v>965</v>
          </cell>
          <cell r="E979">
            <v>45925</v>
          </cell>
        </row>
        <row r="980">
          <cell r="D980">
            <v>966</v>
          </cell>
          <cell r="E980">
            <v>45925</v>
          </cell>
        </row>
        <row r="981">
          <cell r="D981">
            <v>967</v>
          </cell>
          <cell r="E981">
            <v>45925</v>
          </cell>
        </row>
        <row r="982">
          <cell r="D982">
            <v>968</v>
          </cell>
          <cell r="E982">
            <v>45925</v>
          </cell>
        </row>
        <row r="983">
          <cell r="D983">
            <v>298</v>
          </cell>
          <cell r="E983">
            <v>45925</v>
          </cell>
        </row>
        <row r="984">
          <cell r="D984">
            <v>970</v>
          </cell>
          <cell r="E984">
            <v>45925</v>
          </cell>
        </row>
        <row r="985">
          <cell r="D985">
            <v>806</v>
          </cell>
          <cell r="E985">
            <v>45925</v>
          </cell>
        </row>
        <row r="986">
          <cell r="D986">
            <v>972</v>
          </cell>
          <cell r="E986">
            <v>45925</v>
          </cell>
        </row>
        <row r="987">
          <cell r="D987">
            <v>480</v>
          </cell>
          <cell r="E987">
            <v>45923</v>
          </cell>
        </row>
        <row r="988">
          <cell r="D988">
            <v>908</v>
          </cell>
          <cell r="E988">
            <v>45923</v>
          </cell>
        </row>
        <row r="989">
          <cell r="D989">
            <v>974</v>
          </cell>
          <cell r="E989">
            <v>45923</v>
          </cell>
        </row>
        <row r="990">
          <cell r="D990">
            <v>975</v>
          </cell>
          <cell r="E990">
            <v>45923</v>
          </cell>
        </row>
        <row r="991">
          <cell r="D991">
            <v>976</v>
          </cell>
          <cell r="E991">
            <v>45923</v>
          </cell>
        </row>
        <row r="992">
          <cell r="D992">
            <v>977</v>
          </cell>
          <cell r="E992">
            <v>45923</v>
          </cell>
        </row>
        <row r="993">
          <cell r="D993">
            <v>978</v>
          </cell>
          <cell r="E993">
            <v>45923</v>
          </cell>
        </row>
        <row r="994">
          <cell r="D994">
            <v>979</v>
          </cell>
          <cell r="E994">
            <v>45923</v>
          </cell>
        </row>
        <row r="995">
          <cell r="D995">
            <v>980</v>
          </cell>
          <cell r="E995">
            <v>45923</v>
          </cell>
        </row>
        <row r="996">
          <cell r="D996">
            <v>981</v>
          </cell>
          <cell r="E996">
            <v>45923</v>
          </cell>
        </row>
        <row r="997">
          <cell r="D997">
            <v>982</v>
          </cell>
          <cell r="E997">
            <v>45923</v>
          </cell>
        </row>
        <row r="998">
          <cell r="D998">
            <v>983</v>
          </cell>
          <cell r="E998">
            <v>45923</v>
          </cell>
        </row>
        <row r="999">
          <cell r="D999">
            <v>984</v>
          </cell>
          <cell r="E999">
            <v>45923</v>
          </cell>
        </row>
        <row r="1000">
          <cell r="D1000">
            <v>985</v>
          </cell>
          <cell r="E1000">
            <v>45923</v>
          </cell>
        </row>
        <row r="1001">
          <cell r="D1001">
            <v>986</v>
          </cell>
          <cell r="E1001">
            <v>45923</v>
          </cell>
        </row>
        <row r="1002">
          <cell r="D1002">
            <v>987</v>
          </cell>
          <cell r="E1002">
            <v>45923</v>
          </cell>
        </row>
        <row r="1003">
          <cell r="D1003">
            <v>988</v>
          </cell>
          <cell r="E1003">
            <v>45923</v>
          </cell>
        </row>
        <row r="1004">
          <cell r="D1004">
            <v>989</v>
          </cell>
          <cell r="E1004">
            <v>45923</v>
          </cell>
        </row>
        <row r="1005">
          <cell r="D1005">
            <v>990</v>
          </cell>
          <cell r="E1005">
            <v>45923</v>
          </cell>
        </row>
        <row r="1006">
          <cell r="D1006">
            <v>991</v>
          </cell>
          <cell r="E1006">
            <v>45923</v>
          </cell>
        </row>
        <row r="1007">
          <cell r="D1007">
            <v>992</v>
          </cell>
          <cell r="E1007">
            <v>45923</v>
          </cell>
        </row>
        <row r="1008">
          <cell r="D1008">
            <v>993</v>
          </cell>
          <cell r="E1008">
            <v>45923</v>
          </cell>
        </row>
        <row r="1009">
          <cell r="D1009">
            <v>994</v>
          </cell>
          <cell r="E1009">
            <v>45923</v>
          </cell>
        </row>
        <row r="1010">
          <cell r="D1010">
            <v>995</v>
          </cell>
          <cell r="E1010">
            <v>45923</v>
          </cell>
        </row>
        <row r="1011">
          <cell r="D1011">
            <v>996</v>
          </cell>
          <cell r="E1011">
            <v>45923</v>
          </cell>
        </row>
        <row r="1012">
          <cell r="D1012">
            <v>997</v>
          </cell>
          <cell r="E1012">
            <v>45923</v>
          </cell>
        </row>
        <row r="1013">
          <cell r="D1013">
            <v>839</v>
          </cell>
          <cell r="E1013">
            <v>45923</v>
          </cell>
        </row>
        <row r="1014">
          <cell r="D1014">
            <v>453</v>
          </cell>
          <cell r="E1014">
            <v>45923</v>
          </cell>
        </row>
        <row r="1015">
          <cell r="D1015">
            <v>379</v>
          </cell>
          <cell r="E1015">
            <v>45923</v>
          </cell>
        </row>
        <row r="1016">
          <cell r="D1016">
            <v>901</v>
          </cell>
          <cell r="E1016">
            <v>45919</v>
          </cell>
        </row>
        <row r="1017">
          <cell r="D1017">
            <v>998</v>
          </cell>
          <cell r="E1017">
            <v>45919</v>
          </cell>
        </row>
        <row r="1018">
          <cell r="D1018">
            <v>999</v>
          </cell>
          <cell r="E1018">
            <v>45925</v>
          </cell>
        </row>
        <row r="1019">
          <cell r="D1019">
            <v>918</v>
          </cell>
          <cell r="E1019">
            <v>45925</v>
          </cell>
        </row>
        <row r="1020">
          <cell r="D1020">
            <v>1000</v>
          </cell>
          <cell r="E1020">
            <v>45925</v>
          </cell>
        </row>
        <row r="1021">
          <cell r="D1021">
            <v>1001</v>
          </cell>
          <cell r="E1021">
            <v>45925</v>
          </cell>
        </row>
        <row r="1022">
          <cell r="D1022">
            <v>1002</v>
          </cell>
          <cell r="E1022">
            <v>45925</v>
          </cell>
        </row>
        <row r="1023">
          <cell r="D1023">
            <v>299</v>
          </cell>
          <cell r="E1023">
            <v>45925</v>
          </cell>
        </row>
        <row r="1024">
          <cell r="D1024">
            <v>1003</v>
          </cell>
          <cell r="E1024">
            <v>45925</v>
          </cell>
        </row>
        <row r="1025">
          <cell r="D1025">
            <v>1004</v>
          </cell>
          <cell r="E1025">
            <v>45925</v>
          </cell>
        </row>
        <row r="1026">
          <cell r="D1026">
            <v>1005</v>
          </cell>
          <cell r="E1026">
            <v>45925</v>
          </cell>
        </row>
        <row r="1027">
          <cell r="D1027">
            <v>1006</v>
          </cell>
          <cell r="E1027">
            <v>45929</v>
          </cell>
        </row>
        <row r="1028">
          <cell r="D1028">
            <v>1007</v>
          </cell>
          <cell r="E1028">
            <v>45925</v>
          </cell>
        </row>
        <row r="1029">
          <cell r="D1029">
            <v>1008</v>
          </cell>
          <cell r="E1029">
            <v>45901</v>
          </cell>
        </row>
        <row r="1030">
          <cell r="D1030">
            <v>1009</v>
          </cell>
          <cell r="E1030">
            <v>45931</v>
          </cell>
        </row>
        <row r="1031">
          <cell r="D1031">
            <v>1010</v>
          </cell>
          <cell r="E1031">
            <v>45931</v>
          </cell>
        </row>
        <row r="1032">
          <cell r="D1032">
            <v>1011</v>
          </cell>
          <cell r="E1032">
            <v>45931</v>
          </cell>
        </row>
        <row r="1033">
          <cell r="D1033">
            <v>1012</v>
          </cell>
          <cell r="E1033">
            <v>45931</v>
          </cell>
        </row>
        <row r="1034">
          <cell r="D1034">
            <v>1013</v>
          </cell>
          <cell r="E1034">
            <v>45931</v>
          </cell>
        </row>
        <row r="1035">
          <cell r="D1035">
            <v>156</v>
          </cell>
          <cell r="E1035">
            <v>45931</v>
          </cell>
        </row>
        <row r="1036">
          <cell r="D1036">
            <v>163</v>
          </cell>
          <cell r="E1036">
            <v>45931</v>
          </cell>
        </row>
        <row r="1037">
          <cell r="D1037">
            <v>182</v>
          </cell>
          <cell r="E1037">
            <v>45931</v>
          </cell>
        </row>
        <row r="1038">
          <cell r="D1038">
            <v>168</v>
          </cell>
          <cell r="E1038">
            <v>45931</v>
          </cell>
        </row>
        <row r="1039">
          <cell r="D1039">
            <v>174</v>
          </cell>
          <cell r="E1039">
            <v>45931</v>
          </cell>
        </row>
        <row r="1040">
          <cell r="D1040">
            <v>176</v>
          </cell>
          <cell r="E1040">
            <v>45931</v>
          </cell>
        </row>
        <row r="1041">
          <cell r="D1041">
            <v>218</v>
          </cell>
          <cell r="E1041">
            <v>45931</v>
          </cell>
        </row>
        <row r="1042">
          <cell r="D1042">
            <v>205</v>
          </cell>
          <cell r="E1042">
            <v>45931</v>
          </cell>
        </row>
        <row r="1043">
          <cell r="D1043">
            <v>192</v>
          </cell>
          <cell r="E1043">
            <v>45931</v>
          </cell>
        </row>
        <row r="1044">
          <cell r="D1044">
            <v>204</v>
          </cell>
          <cell r="E1044">
            <v>45931</v>
          </cell>
        </row>
        <row r="1045">
          <cell r="D1045">
            <v>180</v>
          </cell>
          <cell r="E1045">
            <v>45931</v>
          </cell>
        </row>
        <row r="1046">
          <cell r="D1046">
            <v>191</v>
          </cell>
          <cell r="E1046">
            <v>45931</v>
          </cell>
        </row>
        <row r="1047">
          <cell r="D1047">
            <v>206</v>
          </cell>
          <cell r="E1047">
            <v>45931</v>
          </cell>
        </row>
        <row r="1048">
          <cell r="D1048">
            <v>171</v>
          </cell>
          <cell r="E1048">
            <v>45931</v>
          </cell>
        </row>
        <row r="1049">
          <cell r="D1049">
            <v>164</v>
          </cell>
          <cell r="E1049">
            <v>45931</v>
          </cell>
        </row>
        <row r="1050">
          <cell r="D1050">
            <v>160</v>
          </cell>
          <cell r="E1050">
            <v>45931</v>
          </cell>
        </row>
        <row r="1051">
          <cell r="D1051">
            <v>161</v>
          </cell>
          <cell r="E1051">
            <v>45931</v>
          </cell>
        </row>
        <row r="1052">
          <cell r="D1052">
            <v>162</v>
          </cell>
          <cell r="E1052">
            <v>45931</v>
          </cell>
        </row>
        <row r="1053">
          <cell r="D1053">
            <v>188</v>
          </cell>
          <cell r="E1053">
            <v>45931</v>
          </cell>
        </row>
        <row r="1054">
          <cell r="D1054">
            <v>167</v>
          </cell>
          <cell r="E1054">
            <v>45931</v>
          </cell>
        </row>
        <row r="1055">
          <cell r="D1055">
            <v>178</v>
          </cell>
          <cell r="E1055">
            <v>45931</v>
          </cell>
        </row>
        <row r="1056">
          <cell r="D1056">
            <v>195</v>
          </cell>
          <cell r="E1056">
            <v>45931</v>
          </cell>
        </row>
        <row r="1057">
          <cell r="D1057">
            <v>173</v>
          </cell>
          <cell r="E1057">
            <v>45931</v>
          </cell>
        </row>
        <row r="1058">
          <cell r="D1058">
            <v>1230</v>
          </cell>
          <cell r="E1058">
            <v>45931</v>
          </cell>
        </row>
        <row r="1059">
          <cell r="D1059">
            <v>186</v>
          </cell>
          <cell r="E1059">
            <v>45931</v>
          </cell>
        </row>
        <row r="1060">
          <cell r="D1060">
            <v>157</v>
          </cell>
          <cell r="E1060">
            <v>45931</v>
          </cell>
        </row>
        <row r="1061">
          <cell r="D1061">
            <v>158</v>
          </cell>
          <cell r="E1061">
            <v>45931</v>
          </cell>
        </row>
        <row r="1062">
          <cell r="D1062">
            <v>199</v>
          </cell>
          <cell r="E1062">
            <v>45931</v>
          </cell>
        </row>
        <row r="1063">
          <cell r="D1063">
            <v>194</v>
          </cell>
          <cell r="E1063">
            <v>45931</v>
          </cell>
        </row>
        <row r="1064">
          <cell r="D1064">
            <v>212</v>
          </cell>
          <cell r="E1064">
            <v>45931</v>
          </cell>
        </row>
        <row r="1065">
          <cell r="D1065">
            <v>220</v>
          </cell>
          <cell r="E1065">
            <v>45931</v>
          </cell>
        </row>
        <row r="1066">
          <cell r="D1066">
            <v>380</v>
          </cell>
          <cell r="E1066">
            <v>45931</v>
          </cell>
        </row>
        <row r="1067">
          <cell r="D1067">
            <v>197</v>
          </cell>
          <cell r="E1067">
            <v>45931</v>
          </cell>
        </row>
        <row r="1068">
          <cell r="D1068">
            <v>84</v>
          </cell>
          <cell r="E1068">
            <v>45931</v>
          </cell>
        </row>
        <row r="1069">
          <cell r="D1069">
            <v>250</v>
          </cell>
          <cell r="E1069">
            <v>45931</v>
          </cell>
        </row>
        <row r="1070">
          <cell r="D1070">
            <v>241</v>
          </cell>
          <cell r="E1070">
            <v>45931</v>
          </cell>
        </row>
        <row r="1071">
          <cell r="D1071">
            <v>248</v>
          </cell>
          <cell r="E1071">
            <v>45931</v>
          </cell>
        </row>
        <row r="1072">
          <cell r="D1072">
            <v>243</v>
          </cell>
          <cell r="E1072">
            <v>45931</v>
          </cell>
        </row>
        <row r="1073">
          <cell r="D1073">
            <v>252</v>
          </cell>
          <cell r="E1073">
            <v>45931</v>
          </cell>
        </row>
        <row r="1074">
          <cell r="D1074">
            <v>242</v>
          </cell>
          <cell r="E1074">
            <v>45931</v>
          </cell>
        </row>
        <row r="1075">
          <cell r="D1075">
            <v>244</v>
          </cell>
          <cell r="E1075">
            <v>45931</v>
          </cell>
        </row>
        <row r="1076">
          <cell r="D1076">
            <v>246</v>
          </cell>
          <cell r="E1076">
            <v>45931</v>
          </cell>
        </row>
        <row r="1077">
          <cell r="D1077">
            <v>245</v>
          </cell>
          <cell r="E1077">
            <v>45931</v>
          </cell>
        </row>
        <row r="1078">
          <cell r="D1078">
            <v>247</v>
          </cell>
          <cell r="E1078">
            <v>45931</v>
          </cell>
        </row>
        <row r="1079">
          <cell r="D1079">
            <v>249</v>
          </cell>
          <cell r="E1079">
            <v>45931</v>
          </cell>
        </row>
        <row r="1080">
          <cell r="D1080">
            <v>210</v>
          </cell>
          <cell r="E1080">
            <v>45931</v>
          </cell>
        </row>
        <row r="1081">
          <cell r="D1081">
            <v>392</v>
          </cell>
          <cell r="E1081">
            <v>45931</v>
          </cell>
        </row>
        <row r="1082">
          <cell r="D1082">
            <v>488</v>
          </cell>
          <cell r="E1082">
            <v>45931</v>
          </cell>
        </row>
        <row r="1083">
          <cell r="D1083">
            <v>1014</v>
          </cell>
          <cell r="E1083">
            <v>45932</v>
          </cell>
        </row>
        <row r="1084">
          <cell r="D1084">
            <v>1015</v>
          </cell>
          <cell r="E1084">
            <v>45932</v>
          </cell>
        </row>
        <row r="1085">
          <cell r="D1085">
            <v>1016</v>
          </cell>
          <cell r="E1085">
            <v>45932</v>
          </cell>
        </row>
        <row r="1086">
          <cell r="D1086">
            <v>1017</v>
          </cell>
          <cell r="E1086">
            <v>45932</v>
          </cell>
        </row>
        <row r="1087">
          <cell r="D1087">
            <v>1018</v>
          </cell>
          <cell r="E1087">
            <v>45932</v>
          </cell>
        </row>
        <row r="1088">
          <cell r="D1088">
            <v>1019</v>
          </cell>
          <cell r="E1088">
            <v>45932</v>
          </cell>
        </row>
        <row r="1089">
          <cell r="D1089">
            <v>900</v>
          </cell>
          <cell r="E1089">
            <v>45932</v>
          </cell>
        </row>
        <row r="1090">
          <cell r="D1090">
            <v>1025</v>
          </cell>
          <cell r="E1090">
            <v>45929</v>
          </cell>
        </row>
        <row r="1091">
          <cell r="D1091">
            <v>1026</v>
          </cell>
          <cell r="E1091">
            <v>45929</v>
          </cell>
        </row>
        <row r="1092">
          <cell r="D1092">
            <v>1027</v>
          </cell>
          <cell r="E1092">
            <v>45929</v>
          </cell>
        </row>
        <row r="1093">
          <cell r="D1093">
            <v>1028</v>
          </cell>
          <cell r="E1093">
            <v>45929</v>
          </cell>
        </row>
        <row r="1094">
          <cell r="D1094">
            <v>1029</v>
          </cell>
          <cell r="E1094">
            <v>45929</v>
          </cell>
        </row>
        <row r="1095">
          <cell r="D1095">
            <v>1030</v>
          </cell>
          <cell r="E1095">
            <v>45929</v>
          </cell>
        </row>
        <row r="1096">
          <cell r="D1096">
            <v>1031</v>
          </cell>
          <cell r="E1096">
            <v>45929</v>
          </cell>
        </row>
        <row r="1097">
          <cell r="D1097">
            <v>1000</v>
          </cell>
          <cell r="E1097">
            <v>45929</v>
          </cell>
        </row>
        <row r="1098">
          <cell r="D1098">
            <v>1020</v>
          </cell>
          <cell r="E1098">
            <v>45915</v>
          </cell>
        </row>
        <row r="1099">
          <cell r="D1099">
            <v>1020</v>
          </cell>
          <cell r="E1099">
            <v>45932</v>
          </cell>
        </row>
        <row r="1100">
          <cell r="D1100">
            <v>1019</v>
          </cell>
          <cell r="E1100">
            <v>45932</v>
          </cell>
        </row>
        <row r="1101">
          <cell r="D1101">
            <v>1020</v>
          </cell>
          <cell r="E1101">
            <v>45932</v>
          </cell>
        </row>
        <row r="1102">
          <cell r="D1102">
            <v>1021</v>
          </cell>
          <cell r="E1102">
            <v>45932</v>
          </cell>
        </row>
        <row r="1103">
          <cell r="D1103">
            <v>1032</v>
          </cell>
          <cell r="E1103">
            <v>45925</v>
          </cell>
        </row>
        <row r="1104">
          <cell r="D1104">
            <v>1033</v>
          </cell>
          <cell r="E1104">
            <v>45925</v>
          </cell>
        </row>
        <row r="1105">
          <cell r="D1105">
            <v>1034</v>
          </cell>
          <cell r="E1105">
            <v>45925</v>
          </cell>
        </row>
        <row r="1106">
          <cell r="D1106">
            <v>1035</v>
          </cell>
          <cell r="E1106">
            <v>45925</v>
          </cell>
        </row>
        <row r="1107">
          <cell r="D1107">
            <v>1036</v>
          </cell>
          <cell r="E1107">
            <v>45925</v>
          </cell>
        </row>
        <row r="1108">
          <cell r="D1108">
            <v>1037</v>
          </cell>
          <cell r="E1108">
            <v>45925</v>
          </cell>
        </row>
        <row r="1109">
          <cell r="D1109">
            <v>1038</v>
          </cell>
          <cell r="E1109">
            <v>45925</v>
          </cell>
        </row>
        <row r="1110">
          <cell r="D1110">
            <v>1022</v>
          </cell>
          <cell r="E1110">
            <v>45932</v>
          </cell>
        </row>
        <row r="1111">
          <cell r="D1111">
            <v>1023</v>
          </cell>
          <cell r="E1111">
            <v>45932</v>
          </cell>
        </row>
        <row r="1112">
          <cell r="D1112">
            <v>1023</v>
          </cell>
          <cell r="E1112">
            <v>45932</v>
          </cell>
        </row>
        <row r="1113">
          <cell r="D1113">
            <v>1024</v>
          </cell>
          <cell r="E1113">
            <v>45932</v>
          </cell>
        </row>
        <row r="1114">
          <cell r="D1114">
            <v>1023</v>
          </cell>
          <cell r="E1114">
            <v>45932</v>
          </cell>
        </row>
        <row r="1115">
          <cell r="D1115">
            <v>1023</v>
          </cell>
          <cell r="E1115">
            <v>45932</v>
          </cell>
        </row>
        <row r="1116">
          <cell r="D1116">
            <v>1023</v>
          </cell>
          <cell r="E1116">
            <v>45932</v>
          </cell>
        </row>
        <row r="1117">
          <cell r="D1117">
            <v>1039</v>
          </cell>
          <cell r="E1117">
            <v>45932</v>
          </cell>
        </row>
        <row r="1118">
          <cell r="D1118">
            <v>1041</v>
          </cell>
          <cell r="E1118">
            <v>45937</v>
          </cell>
        </row>
        <row r="1119">
          <cell r="D1119">
            <v>1042</v>
          </cell>
          <cell r="E1119">
            <v>45937</v>
          </cell>
        </row>
        <row r="1120">
          <cell r="D1120">
            <v>1043</v>
          </cell>
          <cell r="E1120">
            <v>45937</v>
          </cell>
        </row>
        <row r="1121">
          <cell r="D1121">
            <v>1044</v>
          </cell>
          <cell r="E1121">
            <v>45936</v>
          </cell>
        </row>
        <row r="1122">
          <cell r="D1122">
            <v>1045</v>
          </cell>
          <cell r="E1122">
            <v>45936</v>
          </cell>
        </row>
        <row r="1123">
          <cell r="D1123">
            <v>1046</v>
          </cell>
          <cell r="E1123">
            <v>45936</v>
          </cell>
        </row>
        <row r="1124">
          <cell r="D1124">
            <v>1047</v>
          </cell>
          <cell r="E1124">
            <v>45936</v>
          </cell>
        </row>
        <row r="1125">
          <cell r="D1125">
            <v>1048</v>
          </cell>
          <cell r="E1125">
            <v>45936</v>
          </cell>
        </row>
        <row r="1126">
          <cell r="D1126">
            <v>1049</v>
          </cell>
          <cell r="E1126">
            <v>45936</v>
          </cell>
        </row>
        <row r="1127">
          <cell r="D1127">
            <v>1050</v>
          </cell>
          <cell r="E1127">
            <v>45936</v>
          </cell>
        </row>
        <row r="1128">
          <cell r="D1128">
            <v>1051</v>
          </cell>
          <cell r="E1128">
            <v>45936</v>
          </cell>
        </row>
        <row r="1129">
          <cell r="D1129">
            <v>1052</v>
          </cell>
          <cell r="E1129">
            <v>45936</v>
          </cell>
        </row>
        <row r="1130">
          <cell r="D1130">
            <v>1053</v>
          </cell>
          <cell r="E1130">
            <v>45936</v>
          </cell>
        </row>
        <row r="1131">
          <cell r="D1131">
            <v>1054</v>
          </cell>
          <cell r="E1131">
            <v>45936</v>
          </cell>
        </row>
        <row r="1132">
          <cell r="D1132">
            <v>1055</v>
          </cell>
          <cell r="E1132">
            <v>45936</v>
          </cell>
        </row>
        <row r="1133">
          <cell r="D1133">
            <v>1056</v>
          </cell>
          <cell r="E1133">
            <v>45936</v>
          </cell>
        </row>
        <row r="1134">
          <cell r="D1134">
            <v>1057</v>
          </cell>
          <cell r="E1134">
            <v>45936</v>
          </cell>
        </row>
        <row r="1135">
          <cell r="D1135">
            <v>1058</v>
          </cell>
          <cell r="E1135">
            <v>45936</v>
          </cell>
        </row>
        <row r="1136">
          <cell r="D1136">
            <v>1059</v>
          </cell>
          <cell r="E1136">
            <v>45936</v>
          </cell>
        </row>
        <row r="1137">
          <cell r="D1137">
            <v>1060</v>
          </cell>
          <cell r="E1137">
            <v>45936</v>
          </cell>
        </row>
        <row r="1138">
          <cell r="D1138">
            <v>433</v>
          </cell>
          <cell r="E1138">
            <v>45936</v>
          </cell>
        </row>
        <row r="1139">
          <cell r="D1139">
            <v>1062</v>
          </cell>
          <cell r="E1139">
            <v>45936</v>
          </cell>
        </row>
        <row r="1140">
          <cell r="D1140">
            <v>384</v>
          </cell>
          <cell r="E1140">
            <v>45936</v>
          </cell>
        </row>
        <row r="1141">
          <cell r="D1141">
            <v>1063</v>
          </cell>
          <cell r="E1141">
            <v>45936</v>
          </cell>
        </row>
        <row r="1142">
          <cell r="D1142">
            <v>1064</v>
          </cell>
          <cell r="E1142">
            <v>45936</v>
          </cell>
        </row>
        <row r="1143">
          <cell r="D1143">
            <v>1065</v>
          </cell>
          <cell r="E1143">
            <v>45936</v>
          </cell>
        </row>
        <row r="1144">
          <cell r="D1144">
            <v>1066</v>
          </cell>
          <cell r="E1144">
            <v>45936</v>
          </cell>
        </row>
        <row r="1145">
          <cell r="D1145">
            <v>1070</v>
          </cell>
          <cell r="E1145">
            <v>45939</v>
          </cell>
        </row>
        <row r="1146">
          <cell r="D1146">
            <v>1072</v>
          </cell>
          <cell r="E1146">
            <v>45938</v>
          </cell>
        </row>
        <row r="1147">
          <cell r="D1147">
            <v>1075</v>
          </cell>
          <cell r="E1147">
            <v>45938</v>
          </cell>
        </row>
        <row r="1148">
          <cell r="D1148">
            <v>1077</v>
          </cell>
          <cell r="E1148">
            <v>45938</v>
          </cell>
        </row>
        <row r="1149">
          <cell r="D1149">
            <v>1078</v>
          </cell>
          <cell r="E1149">
            <v>45938</v>
          </cell>
        </row>
        <row r="1150">
          <cell r="D1150">
            <v>1067</v>
          </cell>
          <cell r="E1150">
            <v>45938</v>
          </cell>
        </row>
        <row r="1151">
          <cell r="D1151">
            <v>1068</v>
          </cell>
          <cell r="E1151">
            <v>45938</v>
          </cell>
        </row>
        <row r="1152">
          <cell r="D1152">
            <v>1069</v>
          </cell>
          <cell r="E1152">
            <v>45938</v>
          </cell>
        </row>
        <row r="1153">
          <cell r="D1153">
            <v>348</v>
          </cell>
          <cell r="E1153">
            <v>45938</v>
          </cell>
        </row>
        <row r="1154">
          <cell r="D1154">
            <v>1071</v>
          </cell>
          <cell r="E1154">
            <v>45938</v>
          </cell>
        </row>
        <row r="1155">
          <cell r="D1155">
            <v>1073</v>
          </cell>
          <cell r="E1155">
            <v>45938</v>
          </cell>
        </row>
        <row r="1156">
          <cell r="D1156">
            <v>1074</v>
          </cell>
          <cell r="E1156">
            <v>45938</v>
          </cell>
        </row>
        <row r="1157">
          <cell r="D1157">
            <v>1076</v>
          </cell>
          <cell r="E1157">
            <v>45938</v>
          </cell>
        </row>
        <row r="1158">
          <cell r="D1158">
            <v>1079</v>
          </cell>
          <cell r="E1158">
            <v>45938</v>
          </cell>
        </row>
        <row r="1159">
          <cell r="D1159">
            <v>1080</v>
          </cell>
          <cell r="E1159">
            <v>45938</v>
          </cell>
        </row>
        <row r="1160">
          <cell r="D1160">
            <v>1081</v>
          </cell>
          <cell r="E1160">
            <v>45938</v>
          </cell>
        </row>
        <row r="1161">
          <cell r="D1161">
            <v>852</v>
          </cell>
          <cell r="E1161">
            <v>45938</v>
          </cell>
        </row>
        <row r="1162">
          <cell r="D1162">
            <v>1082</v>
          </cell>
          <cell r="E1162">
            <v>45938</v>
          </cell>
        </row>
        <row r="1163">
          <cell r="D1163">
            <v>1083</v>
          </cell>
          <cell r="E1163">
            <v>45939</v>
          </cell>
        </row>
        <row r="1164">
          <cell r="D1164">
            <v>1084</v>
          </cell>
          <cell r="E1164">
            <v>45939</v>
          </cell>
        </row>
        <row r="1165">
          <cell r="D1165">
            <v>1085</v>
          </cell>
          <cell r="E1165">
            <v>45939</v>
          </cell>
        </row>
        <row r="1166">
          <cell r="D1166">
            <v>501</v>
          </cell>
          <cell r="E1166">
            <v>45939</v>
          </cell>
        </row>
        <row r="1167">
          <cell r="D1167">
            <v>543</v>
          </cell>
          <cell r="E1167">
            <v>45939</v>
          </cell>
        </row>
        <row r="1168">
          <cell r="D1168">
            <v>541</v>
          </cell>
          <cell r="E1168">
            <v>45939</v>
          </cell>
        </row>
        <row r="1169">
          <cell r="D1169">
            <v>1086</v>
          </cell>
          <cell r="E1169">
            <v>45939</v>
          </cell>
        </row>
        <row r="1170">
          <cell r="D1170">
            <v>273</v>
          </cell>
          <cell r="E1170">
            <v>45939</v>
          </cell>
        </row>
        <row r="1171">
          <cell r="D1171">
            <v>1087</v>
          </cell>
          <cell r="E1171">
            <v>45939</v>
          </cell>
        </row>
        <row r="1172">
          <cell r="D1172">
            <v>277</v>
          </cell>
          <cell r="E1172">
            <v>45939</v>
          </cell>
        </row>
        <row r="1173">
          <cell r="D1173">
            <v>282</v>
          </cell>
          <cell r="E1173">
            <v>45939</v>
          </cell>
        </row>
        <row r="1174">
          <cell r="D1174">
            <v>1088</v>
          </cell>
          <cell r="E1174">
            <v>45939</v>
          </cell>
        </row>
        <row r="1175">
          <cell r="D1175">
            <v>1089</v>
          </cell>
          <cell r="E1175">
            <v>45939</v>
          </cell>
        </row>
        <row r="1176">
          <cell r="D1176">
            <v>1090</v>
          </cell>
          <cell r="E1176">
            <v>45939</v>
          </cell>
        </row>
        <row r="1177">
          <cell r="D1177">
            <v>1091</v>
          </cell>
          <cell r="E1177">
            <v>45939</v>
          </cell>
        </row>
        <row r="1178">
          <cell r="D1178">
            <v>1092</v>
          </cell>
          <cell r="E1178">
            <v>45939</v>
          </cell>
        </row>
        <row r="1179">
          <cell r="D1179">
            <v>1093</v>
          </cell>
          <cell r="E1179">
            <v>45939</v>
          </cell>
        </row>
        <row r="1180">
          <cell r="D1180">
            <v>1095</v>
          </cell>
          <cell r="E1180">
            <v>45939</v>
          </cell>
        </row>
        <row r="1181">
          <cell r="D1181">
            <v>1096</v>
          </cell>
          <cell r="E1181">
            <v>45939</v>
          </cell>
        </row>
        <row r="1182">
          <cell r="D1182">
            <v>1097</v>
          </cell>
          <cell r="E1182">
            <v>45939</v>
          </cell>
        </row>
        <row r="1183">
          <cell r="D1183">
            <v>1098</v>
          </cell>
          <cell r="E1183">
            <v>45939</v>
          </cell>
        </row>
        <row r="1184">
          <cell r="D1184">
            <v>1097</v>
          </cell>
          <cell r="E1184">
            <v>45939</v>
          </cell>
        </row>
        <row r="1185">
          <cell r="D1185">
            <v>1099</v>
          </cell>
          <cell r="E1185">
            <v>45940</v>
          </cell>
        </row>
        <row r="1186">
          <cell r="D1186">
            <v>1100</v>
          </cell>
          <cell r="E1186">
            <v>45940</v>
          </cell>
        </row>
        <row r="1187">
          <cell r="D1187">
            <v>1101</v>
          </cell>
          <cell r="E1187">
            <v>45940</v>
          </cell>
        </row>
        <row r="1188">
          <cell r="D1188">
            <v>1075</v>
          </cell>
          <cell r="E1188">
            <v>45940</v>
          </cell>
        </row>
        <row r="1189">
          <cell r="D1189">
            <v>1102</v>
          </cell>
          <cell r="E1189">
            <v>45940</v>
          </cell>
        </row>
        <row r="1190">
          <cell r="D1190">
            <v>640</v>
          </cell>
          <cell r="E1190">
            <v>45929</v>
          </cell>
        </row>
        <row r="1191">
          <cell r="D1191">
            <v>872</v>
          </cell>
          <cell r="E1191">
            <v>45929</v>
          </cell>
        </row>
        <row r="1192">
          <cell r="D1192">
            <v>1104</v>
          </cell>
          <cell r="E1192">
            <v>45929</v>
          </cell>
        </row>
        <row r="1193">
          <cell r="D1193">
            <v>786</v>
          </cell>
          <cell r="E1193">
            <v>45929</v>
          </cell>
        </row>
        <row r="1194">
          <cell r="D1194">
            <v>1106</v>
          </cell>
          <cell r="E1194">
            <v>45929</v>
          </cell>
        </row>
        <row r="1195">
          <cell r="D1195">
            <v>1108</v>
          </cell>
          <cell r="E1195">
            <v>45944</v>
          </cell>
        </row>
        <row r="1196">
          <cell r="D1196">
            <v>1109</v>
          </cell>
          <cell r="E1196">
            <v>45944</v>
          </cell>
        </row>
        <row r="1197">
          <cell r="D1197">
            <v>1110</v>
          </cell>
          <cell r="E1197">
            <v>45945</v>
          </cell>
        </row>
        <row r="1198">
          <cell r="D1198">
            <v>1111</v>
          </cell>
          <cell r="E1198">
            <v>45945</v>
          </cell>
        </row>
        <row r="1199">
          <cell r="D1199">
            <v>855</v>
          </cell>
          <cell r="E1199">
            <v>45945</v>
          </cell>
        </row>
        <row r="1200">
          <cell r="D1200">
            <v>1112</v>
          </cell>
          <cell r="E1200">
            <v>45946</v>
          </cell>
        </row>
        <row r="1201">
          <cell r="D1201">
            <v>919</v>
          </cell>
          <cell r="E1201">
            <v>45946</v>
          </cell>
        </row>
        <row r="1202">
          <cell r="D1202">
            <v>923</v>
          </cell>
          <cell r="E1202">
            <v>45946</v>
          </cell>
        </row>
        <row r="1203">
          <cell r="D1203">
            <v>926</v>
          </cell>
          <cell r="E1203">
            <v>45946</v>
          </cell>
        </row>
        <row r="1204">
          <cell r="D1204">
            <v>584</v>
          </cell>
          <cell r="E1204">
            <v>45946</v>
          </cell>
        </row>
        <row r="1205">
          <cell r="D1205">
            <v>585</v>
          </cell>
          <cell r="E1205">
            <v>45946</v>
          </cell>
        </row>
        <row r="1206">
          <cell r="D1206">
            <v>318</v>
          </cell>
          <cell r="E1206">
            <v>45946</v>
          </cell>
        </row>
        <row r="1207">
          <cell r="D1207">
            <v>628</v>
          </cell>
          <cell r="E1207">
            <v>45946</v>
          </cell>
        </row>
        <row r="1208">
          <cell r="D1208">
            <v>1113</v>
          </cell>
          <cell r="E1208">
            <v>45946</v>
          </cell>
        </row>
        <row r="1209">
          <cell r="D1209">
            <v>461</v>
          </cell>
          <cell r="E1209">
            <v>45946</v>
          </cell>
        </row>
        <row r="1210">
          <cell r="D1210">
            <v>1114</v>
          </cell>
          <cell r="E1210">
            <v>45946</v>
          </cell>
        </row>
        <row r="1211">
          <cell r="D1211">
            <v>1115</v>
          </cell>
          <cell r="E1211">
            <v>45946</v>
          </cell>
        </row>
        <row r="1212">
          <cell r="D1212">
            <v>1116</v>
          </cell>
          <cell r="E1212">
            <v>45946</v>
          </cell>
        </row>
        <row r="1213">
          <cell r="D1213">
            <v>1055</v>
          </cell>
          <cell r="E1213">
            <v>45946</v>
          </cell>
        </row>
        <row r="1214">
          <cell r="D1214">
            <v>1056</v>
          </cell>
          <cell r="E1214">
            <v>45946</v>
          </cell>
        </row>
        <row r="1215">
          <cell r="D1215">
            <v>1063</v>
          </cell>
          <cell r="E1215">
            <v>45946</v>
          </cell>
        </row>
        <row r="1216">
          <cell r="D1216">
            <v>922</v>
          </cell>
          <cell r="E1216">
            <v>45946</v>
          </cell>
        </row>
        <row r="1217">
          <cell r="D1217">
            <v>303</v>
          </cell>
          <cell r="E1217">
            <v>45946</v>
          </cell>
        </row>
        <row r="1218">
          <cell r="D1218">
            <v>1064</v>
          </cell>
          <cell r="E1218">
            <v>45946</v>
          </cell>
        </row>
        <row r="1219">
          <cell r="D1219">
            <v>924</v>
          </cell>
          <cell r="E1219">
            <v>45946</v>
          </cell>
        </row>
        <row r="1220">
          <cell r="D1220">
            <v>919</v>
          </cell>
          <cell r="E1220">
            <v>45946</v>
          </cell>
        </row>
        <row r="1221">
          <cell r="D1221">
            <v>923</v>
          </cell>
          <cell r="E1221">
            <v>45946</v>
          </cell>
        </row>
        <row r="1222">
          <cell r="D1222">
            <v>925</v>
          </cell>
          <cell r="E1222">
            <v>45946</v>
          </cell>
        </row>
        <row r="1223">
          <cell r="D1223">
            <v>1086</v>
          </cell>
          <cell r="E1223">
            <v>45946</v>
          </cell>
        </row>
        <row r="1224">
          <cell r="D1224">
            <v>304</v>
          </cell>
          <cell r="E1224">
            <v>45946</v>
          </cell>
        </row>
        <row r="1225">
          <cell r="D1225">
            <v>452</v>
          </cell>
          <cell r="E1225">
            <v>45946</v>
          </cell>
        </row>
        <row r="1226">
          <cell r="D1226">
            <v>827</v>
          </cell>
          <cell r="E1226">
            <v>45946</v>
          </cell>
        </row>
        <row r="1227">
          <cell r="D1227">
            <v>828</v>
          </cell>
          <cell r="E1227">
            <v>45946</v>
          </cell>
        </row>
        <row r="1228">
          <cell r="D1228">
            <v>829</v>
          </cell>
          <cell r="E1228">
            <v>45946</v>
          </cell>
        </row>
        <row r="1229">
          <cell r="D1229">
            <v>830</v>
          </cell>
          <cell r="E1229">
            <v>45946</v>
          </cell>
        </row>
        <row r="1230">
          <cell r="D1230">
            <v>735</v>
          </cell>
          <cell r="E1230">
            <v>45946</v>
          </cell>
        </row>
        <row r="1231">
          <cell r="D1231">
            <v>1060</v>
          </cell>
          <cell r="E1231">
            <v>45946</v>
          </cell>
        </row>
        <row r="1232">
          <cell r="D1232">
            <v>831</v>
          </cell>
          <cell r="E1232">
            <v>45946</v>
          </cell>
        </row>
        <row r="1233">
          <cell r="D1233">
            <v>832</v>
          </cell>
          <cell r="E1233">
            <v>45946</v>
          </cell>
        </row>
        <row r="1234">
          <cell r="D1234">
            <v>834</v>
          </cell>
          <cell r="E1234">
            <v>45946</v>
          </cell>
        </row>
        <row r="1235">
          <cell r="D1235">
            <v>1046</v>
          </cell>
          <cell r="E1235">
            <v>45946</v>
          </cell>
        </row>
        <row r="1236">
          <cell r="D1236">
            <v>900</v>
          </cell>
          <cell r="E1236">
            <v>45947</v>
          </cell>
        </row>
        <row r="1237">
          <cell r="D1237">
            <v>1117</v>
          </cell>
          <cell r="E1237">
            <v>45947</v>
          </cell>
        </row>
        <row r="1238">
          <cell r="D1238">
            <v>1118</v>
          </cell>
          <cell r="E1238">
            <v>45947</v>
          </cell>
        </row>
        <row r="1239">
          <cell r="D1239">
            <v>1119</v>
          </cell>
          <cell r="E1239">
            <v>45947</v>
          </cell>
        </row>
        <row r="1240">
          <cell r="D1240">
            <v>239</v>
          </cell>
          <cell r="E1240">
            <v>45947</v>
          </cell>
        </row>
        <row r="1241">
          <cell r="D1241">
            <v>250</v>
          </cell>
          <cell r="E1241">
            <v>45958</v>
          </cell>
        </row>
        <row r="1242">
          <cell r="D1242">
            <v>252</v>
          </cell>
          <cell r="E1242">
            <v>45958</v>
          </cell>
        </row>
        <row r="1243">
          <cell r="D1243">
            <v>1230</v>
          </cell>
          <cell r="E1243">
            <v>45958</v>
          </cell>
        </row>
        <row r="1244">
          <cell r="D1244">
            <v>184</v>
          </cell>
          <cell r="E1244">
            <v>45958</v>
          </cell>
        </row>
        <row r="1245">
          <cell r="D1245">
            <v>185</v>
          </cell>
          <cell r="E1245">
            <v>45958</v>
          </cell>
        </row>
        <row r="1246">
          <cell r="D1246">
            <v>167</v>
          </cell>
          <cell r="E1246">
            <v>45958</v>
          </cell>
        </row>
        <row r="1247">
          <cell r="D1247">
            <v>1075</v>
          </cell>
          <cell r="E1247">
            <v>45947</v>
          </cell>
        </row>
        <row r="1248">
          <cell r="D1248">
            <v>1120</v>
          </cell>
          <cell r="E1248">
            <v>45945</v>
          </cell>
        </row>
        <row r="1249">
          <cell r="D1249">
            <v>1071</v>
          </cell>
          <cell r="E1249">
            <v>45947</v>
          </cell>
        </row>
        <row r="1250">
          <cell r="D1250">
            <v>1</v>
          </cell>
          <cell r="E1250">
            <v>45950</v>
          </cell>
        </row>
        <row r="1251">
          <cell r="D1251">
            <v>1121</v>
          </cell>
          <cell r="E1251">
            <v>45950</v>
          </cell>
        </row>
        <row r="1252">
          <cell r="D1252">
            <v>1122</v>
          </cell>
          <cell r="E1252">
            <v>45950</v>
          </cell>
        </row>
        <row r="1253">
          <cell r="D1253">
            <v>1123</v>
          </cell>
          <cell r="E1253">
            <v>45950</v>
          </cell>
        </row>
        <row r="1254">
          <cell r="D1254">
            <v>61</v>
          </cell>
          <cell r="E1254">
            <v>45944</v>
          </cell>
        </row>
        <row r="1255">
          <cell r="D1255">
            <v>1124</v>
          </cell>
          <cell r="E1255">
            <v>45957</v>
          </cell>
        </row>
        <row r="1256">
          <cell r="D1256">
            <v>77</v>
          </cell>
          <cell r="E1256">
            <v>45957</v>
          </cell>
        </row>
        <row r="1257">
          <cell r="D1257">
            <v>37</v>
          </cell>
          <cell r="E1257">
            <v>45957</v>
          </cell>
        </row>
        <row r="1258">
          <cell r="D1258">
            <v>110</v>
          </cell>
          <cell r="E1258">
            <v>45957</v>
          </cell>
        </row>
        <row r="1259">
          <cell r="D1259">
            <v>86</v>
          </cell>
          <cell r="E1259">
            <v>45957</v>
          </cell>
        </row>
        <row r="1260">
          <cell r="D1260">
            <v>1126</v>
          </cell>
          <cell r="E1260">
            <v>45957</v>
          </cell>
        </row>
        <row r="1261">
          <cell r="D1261">
            <v>81</v>
          </cell>
          <cell r="E1261">
            <v>45957</v>
          </cell>
        </row>
        <row r="1262">
          <cell r="D1262">
            <v>514</v>
          </cell>
          <cell r="E1262">
            <v>45957</v>
          </cell>
        </row>
        <row r="1263">
          <cell r="D1263">
            <v>121</v>
          </cell>
          <cell r="E1263">
            <v>45957</v>
          </cell>
        </row>
        <row r="1264">
          <cell r="D1264">
            <v>122</v>
          </cell>
          <cell r="E1264">
            <v>45957</v>
          </cell>
        </row>
        <row r="1265">
          <cell r="D1265">
            <v>1127</v>
          </cell>
          <cell r="E1265">
            <v>45957</v>
          </cell>
        </row>
        <row r="1266">
          <cell r="D1266">
            <v>41</v>
          </cell>
          <cell r="E1266">
            <v>45957</v>
          </cell>
        </row>
        <row r="1267">
          <cell r="D1267">
            <v>33</v>
          </cell>
          <cell r="E1267">
            <v>45957</v>
          </cell>
        </row>
        <row r="1268">
          <cell r="D1268">
            <v>24</v>
          </cell>
          <cell r="E1268">
            <v>45957</v>
          </cell>
        </row>
        <row r="1269">
          <cell r="D1269">
            <v>25</v>
          </cell>
          <cell r="E1269">
            <v>45957</v>
          </cell>
        </row>
        <row r="1270">
          <cell r="D1270">
            <v>154</v>
          </cell>
          <cell r="E1270">
            <v>45957</v>
          </cell>
        </row>
        <row r="1271">
          <cell r="D1271">
            <v>1128</v>
          </cell>
          <cell r="E1271">
            <v>45958</v>
          </cell>
        </row>
        <row r="1272">
          <cell r="D1272">
            <v>1129</v>
          </cell>
          <cell r="E1272">
            <v>45958</v>
          </cell>
        </row>
        <row r="1273">
          <cell r="D1273">
            <v>1130</v>
          </cell>
          <cell r="E1273">
            <v>45958</v>
          </cell>
        </row>
        <row r="1274">
          <cell r="D1274">
            <v>1131</v>
          </cell>
          <cell r="E1274">
            <v>45958</v>
          </cell>
        </row>
        <row r="1275">
          <cell r="D1275">
            <v>1132</v>
          </cell>
          <cell r="E1275">
            <v>45958</v>
          </cell>
        </row>
        <row r="1276">
          <cell r="D1276">
            <v>1133</v>
          </cell>
          <cell r="E1276">
            <v>45958</v>
          </cell>
        </row>
        <row r="1277">
          <cell r="D1277">
            <v>258</v>
          </cell>
          <cell r="E1277">
            <v>45959</v>
          </cell>
        </row>
        <row r="1278">
          <cell r="D1278">
            <v>1034</v>
          </cell>
          <cell r="E1278">
            <v>45961</v>
          </cell>
        </row>
        <row r="1279">
          <cell r="D1279">
            <v>1134</v>
          </cell>
          <cell r="E1279">
            <v>45959</v>
          </cell>
        </row>
        <row r="1280">
          <cell r="D1280">
            <v>1135</v>
          </cell>
          <cell r="E1280">
            <v>45961</v>
          </cell>
        </row>
        <row r="1281">
          <cell r="D1281">
            <v>1136</v>
          </cell>
          <cell r="E1281">
            <v>45961</v>
          </cell>
        </row>
        <row r="1282">
          <cell r="D1282">
            <v>1137</v>
          </cell>
          <cell r="E1282">
            <v>45961</v>
          </cell>
        </row>
        <row r="1283">
          <cell r="D1283">
            <v>1138</v>
          </cell>
          <cell r="E1283">
            <v>45961</v>
          </cell>
        </row>
        <row r="1284">
          <cell r="D1284">
            <v>1139</v>
          </cell>
          <cell r="E1284">
            <v>45961</v>
          </cell>
        </row>
        <row r="1285">
          <cell r="D1285">
            <v>1140</v>
          </cell>
          <cell r="E1285">
            <v>45961</v>
          </cell>
        </row>
        <row r="1286">
          <cell r="D1286">
            <v>1141</v>
          </cell>
          <cell r="E1286">
            <v>45961</v>
          </cell>
        </row>
        <row r="1287">
          <cell r="D1287">
            <v>1142</v>
          </cell>
          <cell r="E1287">
            <v>45961</v>
          </cell>
        </row>
        <row r="1288">
          <cell r="D1288">
            <v>1143</v>
          </cell>
          <cell r="E1288">
            <v>45961</v>
          </cell>
        </row>
        <row r="1289">
          <cell r="D1289">
            <v>1243</v>
          </cell>
          <cell r="E1289">
            <v>45961</v>
          </cell>
        </row>
        <row r="1290">
          <cell r="D1290">
            <v>1144</v>
          </cell>
          <cell r="E1290">
            <v>45961</v>
          </cell>
        </row>
        <row r="1291">
          <cell r="D1291">
            <v>1145</v>
          </cell>
          <cell r="E1291">
            <v>45961</v>
          </cell>
        </row>
        <row r="1292">
          <cell r="D1292">
            <v>1146</v>
          </cell>
          <cell r="E1292">
            <v>45961</v>
          </cell>
        </row>
        <row r="1293">
          <cell r="D1293">
            <v>1147</v>
          </cell>
          <cell r="E1293">
            <v>45961</v>
          </cell>
        </row>
        <row r="1294">
          <cell r="D1294">
            <v>1148</v>
          </cell>
          <cell r="E1294">
            <v>45961</v>
          </cell>
        </row>
        <row r="1295">
          <cell r="D1295">
            <v>1149</v>
          </cell>
          <cell r="E1295">
            <v>45961</v>
          </cell>
        </row>
        <row r="1296">
          <cell r="D1296">
            <v>1150</v>
          </cell>
          <cell r="E1296">
            <v>45961</v>
          </cell>
        </row>
        <row r="1297">
          <cell r="D1297">
            <v>1151</v>
          </cell>
          <cell r="E1297">
            <v>45961</v>
          </cell>
        </row>
        <row r="1298">
          <cell r="D1298">
            <v>1152</v>
          </cell>
          <cell r="E1298">
            <v>45961</v>
          </cell>
        </row>
        <row r="1299">
          <cell r="D1299">
            <v>1153</v>
          </cell>
          <cell r="E1299">
            <v>45961</v>
          </cell>
        </row>
        <row r="1300">
          <cell r="D1300">
            <v>1154</v>
          </cell>
          <cell r="E1300">
            <v>45961</v>
          </cell>
        </row>
        <row r="1301">
          <cell r="D1301">
            <v>1155</v>
          </cell>
          <cell r="E1301">
            <v>45965</v>
          </cell>
        </row>
        <row r="1302">
          <cell r="D1302">
            <v>1156</v>
          </cell>
          <cell r="E1302">
            <v>45965</v>
          </cell>
        </row>
        <row r="1303">
          <cell r="D1303">
            <v>236</v>
          </cell>
          <cell r="E1303">
            <v>45966</v>
          </cell>
        </row>
        <row r="1304">
          <cell r="D1304">
            <v>239</v>
          </cell>
          <cell r="E1304">
            <v>45966</v>
          </cell>
        </row>
        <row r="1305">
          <cell r="D1305">
            <v>238</v>
          </cell>
          <cell r="E1305">
            <v>45966</v>
          </cell>
        </row>
        <row r="1306">
          <cell r="D1306">
            <v>237</v>
          </cell>
          <cell r="E1306">
            <v>45966</v>
          </cell>
        </row>
        <row r="1307">
          <cell r="D1307">
            <v>1157</v>
          </cell>
          <cell r="E1307">
            <v>45947</v>
          </cell>
        </row>
        <row r="1308">
          <cell r="D1308">
            <v>70</v>
          </cell>
          <cell r="E1308">
            <v>45967</v>
          </cell>
        </row>
        <row r="1309">
          <cell r="D1309">
            <v>1158</v>
          </cell>
          <cell r="E1309">
            <v>45967</v>
          </cell>
        </row>
        <row r="1310">
          <cell r="D1310">
            <v>67</v>
          </cell>
          <cell r="E1310">
            <v>45967</v>
          </cell>
        </row>
        <row r="1311">
          <cell r="D1311">
            <v>84</v>
          </cell>
          <cell r="E1311">
            <v>45967</v>
          </cell>
        </row>
        <row r="1312">
          <cell r="D1312">
            <v>108</v>
          </cell>
          <cell r="E1312">
            <v>45967</v>
          </cell>
        </row>
        <row r="1313">
          <cell r="D1313">
            <v>137</v>
          </cell>
          <cell r="E1313">
            <v>45967</v>
          </cell>
        </row>
        <row r="1314">
          <cell r="D1314">
            <v>60</v>
          </cell>
          <cell r="E1314">
            <v>45967</v>
          </cell>
        </row>
        <row r="1315">
          <cell r="D1315">
            <v>135</v>
          </cell>
          <cell r="E1315">
            <v>45967</v>
          </cell>
        </row>
        <row r="1316">
          <cell r="D1316">
            <v>136</v>
          </cell>
          <cell r="E1316">
            <v>45967</v>
          </cell>
        </row>
        <row r="1317">
          <cell r="D1317">
            <v>90</v>
          </cell>
          <cell r="E1317">
            <v>45967</v>
          </cell>
        </row>
        <row r="1318">
          <cell r="D1318">
            <v>131</v>
          </cell>
          <cell r="E1318">
            <v>45967</v>
          </cell>
        </row>
        <row r="1319">
          <cell r="D1319">
            <v>132</v>
          </cell>
          <cell r="E1319">
            <v>45967</v>
          </cell>
        </row>
        <row r="1320">
          <cell r="D1320">
            <v>142</v>
          </cell>
          <cell r="E1320">
            <v>45967</v>
          </cell>
        </row>
        <row r="1321">
          <cell r="D1321">
            <v>144</v>
          </cell>
          <cell r="E1321">
            <v>45967</v>
          </cell>
        </row>
        <row r="1322">
          <cell r="D1322">
            <v>117</v>
          </cell>
          <cell r="E1322">
            <v>45967</v>
          </cell>
        </row>
        <row r="1323">
          <cell r="D1323">
            <v>92</v>
          </cell>
          <cell r="E1323">
            <v>45967</v>
          </cell>
        </row>
        <row r="1324">
          <cell r="D1324">
            <v>504</v>
          </cell>
          <cell r="E1324">
            <v>45967</v>
          </cell>
        </row>
        <row r="1325">
          <cell r="D1325">
            <v>123</v>
          </cell>
          <cell r="E1325">
            <v>45967</v>
          </cell>
        </row>
        <row r="1326">
          <cell r="D1326">
            <v>149</v>
          </cell>
          <cell r="E1326">
            <v>45967</v>
          </cell>
        </row>
        <row r="1327">
          <cell r="D1327">
            <v>150</v>
          </cell>
          <cell r="E1327">
            <v>45967</v>
          </cell>
        </row>
        <row r="1328">
          <cell r="D1328">
            <v>91</v>
          </cell>
          <cell r="E1328">
            <v>45967</v>
          </cell>
        </row>
        <row r="1329">
          <cell r="D1329">
            <v>124</v>
          </cell>
          <cell r="E1329">
            <v>45967</v>
          </cell>
        </row>
        <row r="1330">
          <cell r="D1330">
            <v>57</v>
          </cell>
          <cell r="E1330">
            <v>45967</v>
          </cell>
        </row>
        <row r="1331">
          <cell r="D1331">
            <v>518</v>
          </cell>
          <cell r="E1331">
            <v>45967</v>
          </cell>
        </row>
        <row r="1332">
          <cell r="D1332">
            <v>9</v>
          </cell>
          <cell r="E1332">
            <v>45967</v>
          </cell>
        </row>
        <row r="1333">
          <cell r="D1333">
            <v>7</v>
          </cell>
          <cell r="E1333">
            <v>45967</v>
          </cell>
        </row>
        <row r="1334">
          <cell r="D1334">
            <v>13</v>
          </cell>
          <cell r="E1334">
            <v>45967</v>
          </cell>
        </row>
        <row r="1335">
          <cell r="D1335">
            <v>19</v>
          </cell>
          <cell r="E1335">
            <v>45967</v>
          </cell>
        </row>
        <row r="1336">
          <cell r="D1336">
            <v>239</v>
          </cell>
          <cell r="E1336">
            <v>45968</v>
          </cell>
        </row>
        <row r="1337">
          <cell r="D1337">
            <v>236</v>
          </cell>
          <cell r="E1337">
            <v>45968</v>
          </cell>
        </row>
        <row r="1338">
          <cell r="D1338">
            <v>1159</v>
          </cell>
          <cell r="E1338">
            <v>45968</v>
          </cell>
        </row>
        <row r="1339">
          <cell r="D1339">
            <v>1160</v>
          </cell>
          <cell r="E1339">
            <v>45968</v>
          </cell>
        </row>
        <row r="1340">
          <cell r="D1340">
            <v>1161</v>
          </cell>
          <cell r="E1340">
            <v>45968</v>
          </cell>
        </row>
        <row r="1341">
          <cell r="D1341">
            <v>238</v>
          </cell>
          <cell r="E1341">
            <v>45968</v>
          </cell>
        </row>
        <row r="1342">
          <cell r="D1342">
            <v>1162</v>
          </cell>
          <cell r="E1342">
            <v>45967</v>
          </cell>
        </row>
        <row r="1343">
          <cell r="D1343">
            <v>1166</v>
          </cell>
          <cell r="E1343">
            <v>45952</v>
          </cell>
        </row>
        <row r="1344">
          <cell r="D1344">
            <v>450</v>
          </cell>
          <cell r="E1344">
            <v>45973</v>
          </cell>
        </row>
        <row r="1345">
          <cell r="D1345">
            <v>237</v>
          </cell>
          <cell r="E1345">
            <v>45973</v>
          </cell>
        </row>
        <row r="1346">
          <cell r="D1346">
            <v>1167</v>
          </cell>
          <cell r="E1346">
            <v>45974</v>
          </cell>
        </row>
        <row r="1347">
          <cell r="D1347">
            <v>180</v>
          </cell>
          <cell r="E1347">
            <v>45850</v>
          </cell>
        </row>
        <row r="1348">
          <cell r="D1348">
            <v>179</v>
          </cell>
          <cell r="E1348">
            <v>45897</v>
          </cell>
        </row>
        <row r="1349">
          <cell r="D1349">
            <v>84</v>
          </cell>
          <cell r="E1349">
            <v>45930</v>
          </cell>
        </row>
        <row r="1350">
          <cell r="D1350">
            <v>156</v>
          </cell>
          <cell r="E1350">
            <v>45930</v>
          </cell>
        </row>
        <row r="1351">
          <cell r="D1351">
            <v>161</v>
          </cell>
          <cell r="E1351">
            <v>45930</v>
          </cell>
        </row>
        <row r="1352">
          <cell r="D1352">
            <v>163</v>
          </cell>
          <cell r="E1352">
            <v>45930</v>
          </cell>
        </row>
        <row r="1353">
          <cell r="D1353">
            <v>188</v>
          </cell>
          <cell r="E1353">
            <v>45930</v>
          </cell>
        </row>
        <row r="1354">
          <cell r="D1354">
            <v>204</v>
          </cell>
          <cell r="E1354">
            <v>45930</v>
          </cell>
        </row>
        <row r="1355">
          <cell r="D1355">
            <v>206</v>
          </cell>
          <cell r="E1355">
            <v>45930</v>
          </cell>
        </row>
        <row r="1356">
          <cell r="D1356">
            <v>245</v>
          </cell>
          <cell r="E1356">
            <v>45930</v>
          </cell>
        </row>
        <row r="1357">
          <cell r="D1357">
            <v>250</v>
          </cell>
          <cell r="E1357">
            <v>45930</v>
          </cell>
        </row>
        <row r="1358">
          <cell r="D1358">
            <v>252</v>
          </cell>
          <cell r="E1358">
            <v>45930</v>
          </cell>
        </row>
        <row r="1359">
          <cell r="D1359">
            <v>1071</v>
          </cell>
          <cell r="E1359">
            <v>45930</v>
          </cell>
        </row>
        <row r="1360">
          <cell r="D1360">
            <v>182</v>
          </cell>
          <cell r="E1360">
            <v>45961</v>
          </cell>
        </row>
        <row r="1361">
          <cell r="D1361">
            <v>238</v>
          </cell>
          <cell r="E1361">
            <v>45961</v>
          </cell>
        </row>
        <row r="1362">
          <cell r="D1362">
            <v>324</v>
          </cell>
          <cell r="E1362">
            <v>45961</v>
          </cell>
        </row>
        <row r="1363">
          <cell r="D1363">
            <v>484</v>
          </cell>
          <cell r="E1363">
            <v>45961</v>
          </cell>
        </row>
        <row r="1364">
          <cell r="D1364">
            <v>578</v>
          </cell>
          <cell r="E1364">
            <v>45961</v>
          </cell>
        </row>
        <row r="1365">
          <cell r="D1365">
            <v>658</v>
          </cell>
          <cell r="E1365">
            <v>45961</v>
          </cell>
        </row>
        <row r="1366">
          <cell r="D1366">
            <v>660</v>
          </cell>
          <cell r="E1366">
            <v>45961</v>
          </cell>
        </row>
        <row r="1367">
          <cell r="D1367">
            <v>1163</v>
          </cell>
          <cell r="E1367">
            <v>45978</v>
          </cell>
        </row>
        <row r="1368">
          <cell r="D1368">
            <v>1164</v>
          </cell>
          <cell r="E1368">
            <v>45978</v>
          </cell>
        </row>
        <row r="1369">
          <cell r="D1369">
            <v>1165</v>
          </cell>
          <cell r="E1369">
            <v>45975</v>
          </cell>
        </row>
        <row r="1370">
          <cell r="D1370">
            <v>1168</v>
          </cell>
          <cell r="E1370">
            <v>45966</v>
          </cell>
        </row>
        <row r="1371">
          <cell r="D1371">
            <v>1169</v>
          </cell>
          <cell r="E1371">
            <v>45966</v>
          </cell>
        </row>
        <row r="1372">
          <cell r="D1372">
            <v>1170</v>
          </cell>
          <cell r="E1372">
            <v>45966</v>
          </cell>
        </row>
        <row r="1373">
          <cell r="D1373">
            <v>1171</v>
          </cell>
          <cell r="E1373">
            <v>45966</v>
          </cell>
        </row>
        <row r="1374">
          <cell r="D1374">
            <v>1172</v>
          </cell>
          <cell r="E1374">
            <v>45966</v>
          </cell>
        </row>
        <row r="1375">
          <cell r="D1375">
            <v>1173</v>
          </cell>
          <cell r="E1375">
            <v>45966</v>
          </cell>
        </row>
        <row r="1376">
          <cell r="D1376">
            <v>1071</v>
          </cell>
          <cell r="E1376">
            <v>45979</v>
          </cell>
        </row>
        <row r="1377">
          <cell r="D1377">
            <v>1174</v>
          </cell>
          <cell r="E1377">
            <v>45979</v>
          </cell>
        </row>
        <row r="1378">
          <cell r="D1378">
            <v>1175</v>
          </cell>
          <cell r="E1378">
            <v>45979</v>
          </cell>
        </row>
        <row r="1379">
          <cell r="D1379">
            <v>128</v>
          </cell>
          <cell r="E1379">
            <v>45979</v>
          </cell>
        </row>
        <row r="1380">
          <cell r="D1380">
            <v>87</v>
          </cell>
          <cell r="E1380">
            <v>45979</v>
          </cell>
        </row>
        <row r="1381">
          <cell r="D1381">
            <v>94</v>
          </cell>
          <cell r="E1381">
            <v>45979</v>
          </cell>
        </row>
        <row r="1382">
          <cell r="D1382">
            <v>36</v>
          </cell>
          <cell r="E1382">
            <v>45979</v>
          </cell>
        </row>
        <row r="1383">
          <cell r="D1383">
            <v>119</v>
          </cell>
          <cell r="E1383">
            <v>45979</v>
          </cell>
        </row>
        <row r="1384">
          <cell r="D1384">
            <v>96</v>
          </cell>
          <cell r="E1384">
            <v>45979</v>
          </cell>
        </row>
        <row r="1385">
          <cell r="D1385">
            <v>64</v>
          </cell>
          <cell r="E1385">
            <v>45979</v>
          </cell>
        </row>
        <row r="1386">
          <cell r="D1386">
            <v>105</v>
          </cell>
          <cell r="E1386">
            <v>45979</v>
          </cell>
        </row>
        <row r="1387">
          <cell r="D1387">
            <v>129</v>
          </cell>
          <cell r="E1387">
            <v>45979</v>
          </cell>
        </row>
        <row r="1388">
          <cell r="D1388">
            <v>147</v>
          </cell>
          <cell r="E1388">
            <v>45979</v>
          </cell>
        </row>
        <row r="1389">
          <cell r="D1389">
            <v>79</v>
          </cell>
          <cell r="E1389">
            <v>45979</v>
          </cell>
        </row>
        <row r="1390">
          <cell r="D1390">
            <v>88</v>
          </cell>
          <cell r="E1390">
            <v>45979</v>
          </cell>
        </row>
        <row r="1391">
          <cell r="D1391">
            <v>3</v>
          </cell>
          <cell r="E1391">
            <v>45979</v>
          </cell>
        </row>
        <row r="1392">
          <cell r="D1392">
            <v>41</v>
          </cell>
          <cell r="E1392">
            <v>45979</v>
          </cell>
        </row>
        <row r="1393">
          <cell r="D1393">
            <v>54</v>
          </cell>
          <cell r="E1393">
            <v>45979</v>
          </cell>
        </row>
        <row r="1394">
          <cell r="D1394">
            <v>18</v>
          </cell>
          <cell r="E1394">
            <v>45979</v>
          </cell>
        </row>
        <row r="1395">
          <cell r="D1395">
            <v>24</v>
          </cell>
          <cell r="E1395">
            <v>45979</v>
          </cell>
        </row>
        <row r="1396">
          <cell r="D1396">
            <v>91</v>
          </cell>
          <cell r="E1396">
            <v>45979</v>
          </cell>
        </row>
        <row r="1397">
          <cell r="D1397">
            <v>511</v>
          </cell>
          <cell r="E1397">
            <v>45979</v>
          </cell>
        </row>
        <row r="1398">
          <cell r="D1398">
            <v>78</v>
          </cell>
          <cell r="E1398">
            <v>45979</v>
          </cell>
        </row>
        <row r="1399">
          <cell r="D1399">
            <v>125</v>
          </cell>
          <cell r="E1399">
            <v>45979</v>
          </cell>
        </row>
        <row r="1400">
          <cell r="D1400">
            <v>1176</v>
          </cell>
          <cell r="E1400">
            <v>45981</v>
          </cell>
        </row>
        <row r="1401">
          <cell r="D1401">
            <v>1177</v>
          </cell>
          <cell r="E1401">
            <v>45969</v>
          </cell>
        </row>
        <row r="1402">
          <cell r="D1402">
            <v>1178</v>
          </cell>
          <cell r="E1402">
            <v>45982</v>
          </cell>
        </row>
        <row r="1403">
          <cell r="D1403">
            <v>1179</v>
          </cell>
          <cell r="E1403">
            <v>45982</v>
          </cell>
        </row>
        <row r="1404">
          <cell r="D1404">
            <v>1180</v>
          </cell>
          <cell r="E1404">
            <v>45982</v>
          </cell>
        </row>
        <row r="1405">
          <cell r="D1405">
            <v>1122</v>
          </cell>
          <cell r="E1405">
            <v>45985</v>
          </cell>
        </row>
        <row r="1406">
          <cell r="D1406">
            <v>1174</v>
          </cell>
          <cell r="E1406">
            <v>45985</v>
          </cell>
        </row>
        <row r="1407">
          <cell r="D1407">
            <v>1183</v>
          </cell>
          <cell r="E1407">
            <v>45985</v>
          </cell>
        </row>
        <row r="1408">
          <cell r="D1408">
            <v>1181</v>
          </cell>
          <cell r="E1408">
            <v>45986</v>
          </cell>
        </row>
        <row r="1409">
          <cell r="D1409">
            <v>1182</v>
          </cell>
          <cell r="E1409">
            <v>45986</v>
          </cell>
        </row>
        <row r="1410">
          <cell r="D1410">
            <v>1184</v>
          </cell>
          <cell r="E1410">
            <v>45987</v>
          </cell>
        </row>
        <row r="1411">
          <cell r="D1411">
            <v>1185</v>
          </cell>
          <cell r="E1411">
            <v>45987</v>
          </cell>
        </row>
        <row r="1412">
          <cell r="D1412">
            <v>1186</v>
          </cell>
          <cell r="E1412">
            <v>45987</v>
          </cell>
        </row>
        <row r="1413">
          <cell r="D1413">
            <v>1187</v>
          </cell>
          <cell r="E1413">
            <v>45987</v>
          </cell>
        </row>
        <row r="1414">
          <cell r="D1414">
            <v>449</v>
          </cell>
          <cell r="E1414">
            <v>45988</v>
          </cell>
        </row>
        <row r="1415">
          <cell r="D1415">
            <v>450</v>
          </cell>
          <cell r="E1415">
            <v>45988</v>
          </cell>
        </row>
        <row r="1416">
          <cell r="D1416">
            <v>1188</v>
          </cell>
          <cell r="E1416">
            <v>45988</v>
          </cell>
        </row>
        <row r="1417">
          <cell r="D1417">
            <v>237</v>
          </cell>
          <cell r="E1417">
            <v>45989</v>
          </cell>
        </row>
        <row r="1418">
          <cell r="D1418">
            <v>1189</v>
          </cell>
          <cell r="E1418">
            <v>45992</v>
          </cell>
        </row>
        <row r="1419">
          <cell r="D1419">
            <v>1190</v>
          </cell>
          <cell r="E1419">
            <v>45992</v>
          </cell>
        </row>
        <row r="1420">
          <cell r="D1420">
            <v>1191</v>
          </cell>
          <cell r="E1420">
            <v>45992</v>
          </cell>
        </row>
        <row r="1421">
          <cell r="D1421">
            <v>1197</v>
          </cell>
          <cell r="E1421">
            <v>45992</v>
          </cell>
        </row>
        <row r="1422">
          <cell r="D1422">
            <v>882</v>
          </cell>
          <cell r="E1422">
            <v>45992</v>
          </cell>
        </row>
        <row r="1423">
          <cell r="D1423">
            <v>1198</v>
          </cell>
          <cell r="E1423">
            <v>45992</v>
          </cell>
        </row>
        <row r="1424">
          <cell r="D1424">
            <v>1192</v>
          </cell>
          <cell r="E1424">
            <v>45992</v>
          </cell>
        </row>
        <row r="1425">
          <cell r="D1425">
            <v>1193</v>
          </cell>
          <cell r="E1425">
            <v>45992</v>
          </cell>
        </row>
        <row r="1426">
          <cell r="D1426">
            <v>1194</v>
          </cell>
          <cell r="E1426">
            <v>45992</v>
          </cell>
        </row>
        <row r="1427">
          <cell r="D1427">
            <v>160</v>
          </cell>
          <cell r="E1427">
            <v>45985</v>
          </cell>
        </row>
        <row r="1428">
          <cell r="D1428">
            <v>187</v>
          </cell>
          <cell r="E1428">
            <v>45992</v>
          </cell>
        </row>
        <row r="1429">
          <cell r="D1429">
            <v>1195</v>
          </cell>
          <cell r="E1429">
            <v>45992</v>
          </cell>
        </row>
        <row r="1430">
          <cell r="D1430">
            <v>1196</v>
          </cell>
          <cell r="E1430">
            <v>45992</v>
          </cell>
        </row>
        <row r="1431">
          <cell r="D1431">
            <v>1199</v>
          </cell>
          <cell r="E1431">
            <v>45993</v>
          </cell>
        </row>
        <row r="1432">
          <cell r="D1432">
            <v>861</v>
          </cell>
          <cell r="E1432">
            <v>45993</v>
          </cell>
        </row>
        <row r="1433">
          <cell r="D1433">
            <v>420</v>
          </cell>
          <cell r="E1433">
            <v>45993</v>
          </cell>
        </row>
        <row r="1434">
          <cell r="D1434">
            <v>424</v>
          </cell>
          <cell r="E1434">
            <v>45993</v>
          </cell>
        </row>
        <row r="1435">
          <cell r="D1435">
            <v>876</v>
          </cell>
          <cell r="E1435">
            <v>45993</v>
          </cell>
        </row>
        <row r="1436">
          <cell r="D1436">
            <v>873</v>
          </cell>
          <cell r="E1436">
            <v>45993</v>
          </cell>
        </row>
        <row r="1437">
          <cell r="D1437">
            <v>480</v>
          </cell>
          <cell r="E1437">
            <v>45993</v>
          </cell>
        </row>
        <row r="1438">
          <cell r="D1438">
            <v>962</v>
          </cell>
          <cell r="E1438">
            <v>45993</v>
          </cell>
        </row>
        <row r="1439">
          <cell r="D1439">
            <v>896</v>
          </cell>
          <cell r="E1439">
            <v>45993</v>
          </cell>
        </row>
        <row r="1440">
          <cell r="D1440">
            <v>433</v>
          </cell>
          <cell r="E1440">
            <v>45993</v>
          </cell>
        </row>
        <row r="1441">
          <cell r="D1441">
            <v>1200</v>
          </cell>
          <cell r="E1441">
            <v>45993</v>
          </cell>
        </row>
        <row r="1442">
          <cell r="D1442">
            <v>1201</v>
          </cell>
          <cell r="E1442">
            <v>45993</v>
          </cell>
        </row>
        <row r="1443">
          <cell r="D1443">
            <v>1202</v>
          </cell>
          <cell r="E1443">
            <v>45993</v>
          </cell>
        </row>
        <row r="1444">
          <cell r="D1444">
            <v>386</v>
          </cell>
          <cell r="E1444">
            <v>45993</v>
          </cell>
        </row>
        <row r="1445">
          <cell r="D1445">
            <v>1203</v>
          </cell>
          <cell r="E1445">
            <v>45993</v>
          </cell>
        </row>
        <row r="1446">
          <cell r="D1446">
            <v>1204</v>
          </cell>
          <cell r="E1446">
            <v>45993</v>
          </cell>
        </row>
        <row r="1447">
          <cell r="D1447">
            <v>274</v>
          </cell>
          <cell r="E1447">
            <v>45993</v>
          </cell>
        </row>
        <row r="1448">
          <cell r="D1448">
            <v>1205</v>
          </cell>
          <cell r="E1448">
            <v>45993</v>
          </cell>
        </row>
        <row r="1449">
          <cell r="D1449">
            <v>1206</v>
          </cell>
          <cell r="E1449">
            <v>45993</v>
          </cell>
        </row>
        <row r="1450">
          <cell r="D1450">
            <v>1207</v>
          </cell>
          <cell r="E1450">
            <v>45993</v>
          </cell>
        </row>
        <row r="1451">
          <cell r="D1451">
            <v>1208</v>
          </cell>
          <cell r="E1451">
            <v>45993</v>
          </cell>
        </row>
        <row r="1452">
          <cell r="D1452">
            <v>1209</v>
          </cell>
          <cell r="E1452">
            <v>45993</v>
          </cell>
        </row>
        <row r="1453">
          <cell r="D1453">
            <v>1210</v>
          </cell>
          <cell r="E1453">
            <v>45993</v>
          </cell>
        </row>
        <row r="1454">
          <cell r="D1454">
            <v>1211</v>
          </cell>
          <cell r="E1454">
            <v>45993</v>
          </cell>
        </row>
        <row r="1455">
          <cell r="D1455">
            <v>1212</v>
          </cell>
          <cell r="E1455">
            <v>45993</v>
          </cell>
        </row>
        <row r="1456">
          <cell r="D1456">
            <v>1213</v>
          </cell>
          <cell r="E1456">
            <v>45993</v>
          </cell>
        </row>
        <row r="1457">
          <cell r="D1457">
            <v>1214</v>
          </cell>
          <cell r="E1457">
            <v>45993</v>
          </cell>
        </row>
        <row r="1458">
          <cell r="D1458">
            <v>1215</v>
          </cell>
          <cell r="E1458">
            <v>45993</v>
          </cell>
        </row>
        <row r="1459">
          <cell r="D1459">
            <v>1216</v>
          </cell>
          <cell r="E1459">
            <v>45993</v>
          </cell>
        </row>
        <row r="1460">
          <cell r="D1460">
            <v>1217</v>
          </cell>
          <cell r="E1460">
            <v>45993</v>
          </cell>
        </row>
        <row r="1461">
          <cell r="D1461">
            <v>1218</v>
          </cell>
          <cell r="E1461">
            <v>45993</v>
          </cell>
        </row>
        <row r="1462">
          <cell r="D1462">
            <v>1219</v>
          </cell>
          <cell r="E1462">
            <v>45993</v>
          </cell>
        </row>
        <row r="1463">
          <cell r="D1463">
            <v>1220</v>
          </cell>
          <cell r="E1463">
            <v>45993</v>
          </cell>
        </row>
        <row r="1464">
          <cell r="D1464">
            <v>1221</v>
          </cell>
          <cell r="E1464">
            <v>45993</v>
          </cell>
        </row>
        <row r="1465">
          <cell r="D1465">
            <v>1222</v>
          </cell>
          <cell r="E1465">
            <v>45993</v>
          </cell>
        </row>
        <row r="1466">
          <cell r="D1466">
            <v>1223</v>
          </cell>
          <cell r="E1466">
            <v>45993</v>
          </cell>
        </row>
        <row r="1467">
          <cell r="D1467">
            <v>1224</v>
          </cell>
          <cell r="E1467">
            <v>45993</v>
          </cell>
        </row>
        <row r="1468">
          <cell r="D1468">
            <v>1225</v>
          </cell>
          <cell r="E1468">
            <v>45993</v>
          </cell>
        </row>
        <row r="1469">
          <cell r="D1469">
            <v>1226</v>
          </cell>
          <cell r="E1469">
            <v>45993</v>
          </cell>
        </row>
        <row r="1470">
          <cell r="D1470">
            <v>1227</v>
          </cell>
          <cell r="E1470">
            <v>45993</v>
          </cell>
        </row>
        <row r="1471">
          <cell r="D1471">
            <v>1228</v>
          </cell>
          <cell r="E1471">
            <v>45993</v>
          </cell>
        </row>
        <row r="1472">
          <cell r="D1472">
            <v>1229</v>
          </cell>
          <cell r="E1472">
            <v>45993</v>
          </cell>
        </row>
        <row r="1473">
          <cell r="D1473">
            <v>1230</v>
          </cell>
          <cell r="E1473">
            <v>45993</v>
          </cell>
        </row>
        <row r="1474">
          <cell r="D1474">
            <v>1231</v>
          </cell>
          <cell r="E1474">
            <v>45993</v>
          </cell>
        </row>
        <row r="1475">
          <cell r="D1475">
            <v>1232</v>
          </cell>
          <cell r="E1475">
            <v>45993</v>
          </cell>
        </row>
        <row r="1476">
          <cell r="D1476">
            <v>1233</v>
          </cell>
          <cell r="E1476">
            <v>45993</v>
          </cell>
        </row>
        <row r="1477">
          <cell r="D1477">
            <v>1234</v>
          </cell>
          <cell r="E1477">
            <v>45993</v>
          </cell>
        </row>
        <row r="1478">
          <cell r="D1478">
            <v>1235</v>
          </cell>
          <cell r="E1478">
            <v>45993</v>
          </cell>
        </row>
        <row r="1479">
          <cell r="D1479">
            <v>1236</v>
          </cell>
          <cell r="E1479">
            <v>45993</v>
          </cell>
        </row>
        <row r="1480">
          <cell r="D1480">
            <v>1237</v>
          </cell>
          <cell r="E1480">
            <v>45993</v>
          </cell>
        </row>
        <row r="1481">
          <cell r="D1481">
            <v>1238</v>
          </cell>
          <cell r="E1481">
            <v>45993</v>
          </cell>
        </row>
        <row r="1482">
          <cell r="D1482">
            <v>911</v>
          </cell>
          <cell r="E1482">
            <v>45993</v>
          </cell>
        </row>
        <row r="1483">
          <cell r="D1483">
            <v>1239</v>
          </cell>
          <cell r="E1483">
            <v>45995</v>
          </cell>
        </row>
        <row r="1484">
          <cell r="D1484">
            <v>1240</v>
          </cell>
          <cell r="E1484">
            <v>45995</v>
          </cell>
        </row>
        <row r="1485">
          <cell r="D1485">
            <v>784</v>
          </cell>
          <cell r="E1485">
            <v>45995</v>
          </cell>
        </row>
        <row r="1486">
          <cell r="D1486">
            <v>487</v>
          </cell>
          <cell r="E1486">
            <v>45995</v>
          </cell>
        </row>
        <row r="1487">
          <cell r="D1487">
            <v>1241</v>
          </cell>
          <cell r="E1487">
            <v>45995</v>
          </cell>
        </row>
        <row r="1488">
          <cell r="D1488">
            <v>1242</v>
          </cell>
          <cell r="E1488">
            <v>45995</v>
          </cell>
        </row>
        <row r="1489">
          <cell r="D1489">
            <v>1243</v>
          </cell>
          <cell r="E1489">
            <v>45995</v>
          </cell>
        </row>
        <row r="1490">
          <cell r="D1490">
            <v>1244</v>
          </cell>
          <cell r="E1490">
            <v>45995</v>
          </cell>
        </row>
        <row r="1491">
          <cell r="D1491">
            <v>307</v>
          </cell>
          <cell r="E1491">
            <v>45995</v>
          </cell>
        </row>
        <row r="1492">
          <cell r="D1492">
            <v>1245</v>
          </cell>
          <cell r="E1492">
            <v>45995</v>
          </cell>
        </row>
        <row r="1493">
          <cell r="D1493">
            <v>1246</v>
          </cell>
          <cell r="E1493">
            <v>45995</v>
          </cell>
        </row>
        <row r="1494">
          <cell r="D1494">
            <v>1247</v>
          </cell>
          <cell r="E1494">
            <v>45995</v>
          </cell>
        </row>
        <row r="1495">
          <cell r="D1495">
            <v>1248</v>
          </cell>
          <cell r="E1495">
            <v>45995</v>
          </cell>
        </row>
        <row r="1496">
          <cell r="D1496">
            <v>1249</v>
          </cell>
          <cell r="E1496">
            <v>45995</v>
          </cell>
        </row>
        <row r="1497">
          <cell r="D1497">
            <v>1250</v>
          </cell>
          <cell r="E1497">
            <v>45995</v>
          </cell>
        </row>
        <row r="1498">
          <cell r="D1498">
            <v>794</v>
          </cell>
          <cell r="E1498">
            <v>45995</v>
          </cell>
        </row>
        <row r="1499">
          <cell r="D1499">
            <v>854</v>
          </cell>
          <cell r="E1499">
            <v>45995</v>
          </cell>
        </row>
        <row r="1500">
          <cell r="D1500">
            <v>1252</v>
          </cell>
          <cell r="E1500">
            <v>45995</v>
          </cell>
        </row>
        <row r="1501">
          <cell r="D1501">
            <v>344</v>
          </cell>
          <cell r="E1501">
            <v>45995</v>
          </cell>
        </row>
        <row r="1502">
          <cell r="D1502">
            <v>292</v>
          </cell>
          <cell r="E1502">
            <v>45995</v>
          </cell>
        </row>
        <row r="1503">
          <cell r="D1503">
            <v>1253</v>
          </cell>
          <cell r="E1503">
            <v>45995</v>
          </cell>
        </row>
        <row r="1504">
          <cell r="D1504">
            <v>788</v>
          </cell>
          <cell r="E1504">
            <v>45995</v>
          </cell>
        </row>
        <row r="1505">
          <cell r="D1505">
            <v>789</v>
          </cell>
          <cell r="E1505">
            <v>45995</v>
          </cell>
        </row>
        <row r="1506">
          <cell r="D1506">
            <v>252</v>
          </cell>
          <cell r="E1506">
            <v>45996</v>
          </cell>
        </row>
        <row r="1507">
          <cell r="D1507">
            <v>188</v>
          </cell>
          <cell r="E1507">
            <v>45996</v>
          </cell>
        </row>
        <row r="1508">
          <cell r="D1508">
            <v>249</v>
          </cell>
          <cell r="E1508">
            <v>45996</v>
          </cell>
        </row>
        <row r="1509">
          <cell r="D1509">
            <v>176</v>
          </cell>
          <cell r="E1509">
            <v>45996</v>
          </cell>
        </row>
        <row r="1510">
          <cell r="D1510">
            <v>172</v>
          </cell>
          <cell r="E1510">
            <v>45996</v>
          </cell>
        </row>
        <row r="1511">
          <cell r="D1511">
            <v>930</v>
          </cell>
          <cell r="E1511">
            <v>45996</v>
          </cell>
        </row>
        <row r="1512">
          <cell r="D1512">
            <v>1254</v>
          </cell>
          <cell r="E1512">
            <v>45996</v>
          </cell>
        </row>
        <row r="1513">
          <cell r="D1513">
            <v>1256</v>
          </cell>
          <cell r="E1513">
            <v>45996</v>
          </cell>
        </row>
        <row r="1514">
          <cell r="D1514">
            <v>1257</v>
          </cell>
          <cell r="E1514">
            <v>45996</v>
          </cell>
        </row>
        <row r="1515">
          <cell r="D1515">
            <v>1259</v>
          </cell>
          <cell r="E1515">
            <v>45996</v>
          </cell>
        </row>
        <row r="1516">
          <cell r="D1516">
            <v>1205</v>
          </cell>
          <cell r="E1516">
            <v>45996</v>
          </cell>
        </row>
        <row r="1517">
          <cell r="D1517">
            <v>1262</v>
          </cell>
          <cell r="E1517">
            <v>45996</v>
          </cell>
        </row>
        <row r="1518">
          <cell r="D1518">
            <v>1263</v>
          </cell>
          <cell r="E1518">
            <v>45996</v>
          </cell>
        </row>
        <row r="1519">
          <cell r="D1519">
            <v>1258</v>
          </cell>
          <cell r="E1519">
            <v>45996</v>
          </cell>
        </row>
        <row r="1520">
          <cell r="D1520">
            <v>1064</v>
          </cell>
          <cell r="E1520">
            <v>45996</v>
          </cell>
        </row>
        <row r="1521">
          <cell r="D1521">
            <v>1264</v>
          </cell>
          <cell r="E1521">
            <v>45999</v>
          </cell>
        </row>
        <row r="1522">
          <cell r="D1522">
            <v>1265</v>
          </cell>
          <cell r="E1522">
            <v>45999</v>
          </cell>
        </row>
        <row r="1523">
          <cell r="D1523">
            <v>1266</v>
          </cell>
          <cell r="E1523">
            <v>45999</v>
          </cell>
        </row>
        <row r="1524">
          <cell r="D1524">
            <v>174</v>
          </cell>
          <cell r="E1524">
            <v>45928</v>
          </cell>
        </row>
        <row r="1525">
          <cell r="D1525">
            <v>180</v>
          </cell>
          <cell r="E1525">
            <v>45928</v>
          </cell>
        </row>
        <row r="1526">
          <cell r="D1526">
            <v>186</v>
          </cell>
          <cell r="E1526">
            <v>45928</v>
          </cell>
        </row>
        <row r="1527">
          <cell r="D1527">
            <v>781</v>
          </cell>
          <cell r="E1527">
            <v>45928</v>
          </cell>
        </row>
        <row r="1528">
          <cell r="D1528">
            <v>785</v>
          </cell>
          <cell r="E1528">
            <v>45928</v>
          </cell>
        </row>
        <row r="1529">
          <cell r="D1529">
            <v>249</v>
          </cell>
          <cell r="E1529">
            <v>45958</v>
          </cell>
        </row>
        <row r="1530">
          <cell r="D1530">
            <v>411</v>
          </cell>
          <cell r="E1530">
            <v>45958</v>
          </cell>
        </row>
        <row r="1531">
          <cell r="D1531">
            <v>500</v>
          </cell>
          <cell r="E1531">
            <v>45958</v>
          </cell>
        </row>
        <row r="1532">
          <cell r="D1532">
            <v>794</v>
          </cell>
          <cell r="E1532">
            <v>45958</v>
          </cell>
        </row>
        <row r="1533">
          <cell r="D1533">
            <v>795</v>
          </cell>
          <cell r="E1533">
            <v>45958</v>
          </cell>
        </row>
        <row r="1534">
          <cell r="D1534">
            <v>798</v>
          </cell>
          <cell r="E1534">
            <v>45958</v>
          </cell>
        </row>
        <row r="1535">
          <cell r="D1535">
            <v>1064</v>
          </cell>
          <cell r="E1535">
            <v>45958</v>
          </cell>
        </row>
        <row r="1536">
          <cell r="D1536">
            <v>213</v>
          </cell>
          <cell r="E1536">
            <v>45989</v>
          </cell>
        </row>
        <row r="1537">
          <cell r="D1537">
            <v>249</v>
          </cell>
          <cell r="E1537">
            <v>45989</v>
          </cell>
        </row>
        <row r="1538">
          <cell r="D1538">
            <v>319</v>
          </cell>
          <cell r="E1538">
            <v>45989</v>
          </cell>
        </row>
        <row r="1539">
          <cell r="D1539">
            <v>500</v>
          </cell>
          <cell r="E1539">
            <v>45989</v>
          </cell>
        </row>
        <row r="1540">
          <cell r="D1540">
            <v>795</v>
          </cell>
          <cell r="E1540">
            <v>45989</v>
          </cell>
        </row>
        <row r="1541">
          <cell r="D1541">
            <v>1162</v>
          </cell>
          <cell r="E1541">
            <v>45989</v>
          </cell>
        </row>
        <row r="1542">
          <cell r="D1542">
            <v>1163</v>
          </cell>
          <cell r="E1542">
            <v>45989</v>
          </cell>
        </row>
        <row r="1543">
          <cell r="D1543">
            <v>1164</v>
          </cell>
          <cell r="E1543">
            <v>45989</v>
          </cell>
        </row>
        <row r="1544">
          <cell r="D1544">
            <v>1165</v>
          </cell>
          <cell r="E1544">
            <v>45989</v>
          </cell>
        </row>
        <row r="1545">
          <cell r="D1545">
            <v>1</v>
          </cell>
          <cell r="E1545">
            <v>46000</v>
          </cell>
        </row>
        <row r="1546">
          <cell r="D1546">
            <v>7</v>
          </cell>
          <cell r="E1546">
            <v>46000</v>
          </cell>
        </row>
        <row r="1547">
          <cell r="D1547">
            <v>10</v>
          </cell>
          <cell r="E1547">
            <v>46000</v>
          </cell>
        </row>
        <row r="1548">
          <cell r="D1548">
            <v>13</v>
          </cell>
          <cell r="E1548">
            <v>46000</v>
          </cell>
        </row>
        <row r="1549">
          <cell r="D1549">
            <v>15</v>
          </cell>
          <cell r="E1549">
            <v>46000</v>
          </cell>
        </row>
        <row r="1550">
          <cell r="D1550">
            <v>17</v>
          </cell>
          <cell r="E1550">
            <v>46000</v>
          </cell>
        </row>
        <row r="1551">
          <cell r="D1551">
            <v>19</v>
          </cell>
          <cell r="E1551">
            <v>46000</v>
          </cell>
        </row>
        <row r="1552">
          <cell r="D1552">
            <v>25</v>
          </cell>
          <cell r="E1552">
            <v>46000</v>
          </cell>
        </row>
        <row r="1553">
          <cell r="D1553">
            <v>28</v>
          </cell>
          <cell r="E1553">
            <v>46000</v>
          </cell>
        </row>
        <row r="1554">
          <cell r="D1554">
            <v>36</v>
          </cell>
          <cell r="E1554">
            <v>46000</v>
          </cell>
        </row>
        <row r="1555">
          <cell r="D1555">
            <v>37</v>
          </cell>
          <cell r="E1555">
            <v>46000</v>
          </cell>
        </row>
        <row r="1556">
          <cell r="D1556">
            <v>42</v>
          </cell>
          <cell r="E1556">
            <v>46000</v>
          </cell>
        </row>
        <row r="1557">
          <cell r="D1557">
            <v>43</v>
          </cell>
          <cell r="E1557">
            <v>46000</v>
          </cell>
        </row>
        <row r="1558">
          <cell r="D1558">
            <v>44</v>
          </cell>
          <cell r="E1558">
            <v>46000</v>
          </cell>
        </row>
        <row r="1559">
          <cell r="D1559">
            <v>45</v>
          </cell>
          <cell r="E1559">
            <v>46000</v>
          </cell>
        </row>
        <row r="1560">
          <cell r="D1560">
            <v>46</v>
          </cell>
          <cell r="E1560">
            <v>46000</v>
          </cell>
        </row>
        <row r="1561">
          <cell r="D1561">
            <v>57</v>
          </cell>
          <cell r="E1561">
            <v>46000</v>
          </cell>
        </row>
        <row r="1562">
          <cell r="D1562">
            <v>59</v>
          </cell>
          <cell r="E1562">
            <v>46000</v>
          </cell>
        </row>
        <row r="1563">
          <cell r="D1563">
            <v>61</v>
          </cell>
          <cell r="E1563">
            <v>46000</v>
          </cell>
        </row>
        <row r="1564">
          <cell r="D1564">
            <v>66</v>
          </cell>
          <cell r="E1564">
            <v>46000</v>
          </cell>
        </row>
        <row r="1565">
          <cell r="D1565">
            <v>67</v>
          </cell>
          <cell r="E1565">
            <v>46000</v>
          </cell>
        </row>
        <row r="1566">
          <cell r="D1566">
            <v>69</v>
          </cell>
          <cell r="E1566">
            <v>46000</v>
          </cell>
        </row>
        <row r="1567">
          <cell r="D1567">
            <v>70</v>
          </cell>
          <cell r="E1567">
            <v>46000</v>
          </cell>
        </row>
        <row r="1568">
          <cell r="D1568">
            <v>71</v>
          </cell>
          <cell r="E1568">
            <v>46000</v>
          </cell>
        </row>
        <row r="1569">
          <cell r="D1569">
            <v>72</v>
          </cell>
          <cell r="E1569">
            <v>46000</v>
          </cell>
        </row>
        <row r="1570">
          <cell r="D1570">
            <v>73</v>
          </cell>
          <cell r="E1570">
            <v>46000</v>
          </cell>
        </row>
        <row r="1571">
          <cell r="D1571">
            <v>75</v>
          </cell>
          <cell r="E1571">
            <v>46000</v>
          </cell>
        </row>
        <row r="1572">
          <cell r="D1572">
            <v>76</v>
          </cell>
          <cell r="E1572">
            <v>46000</v>
          </cell>
        </row>
        <row r="1573">
          <cell r="D1573">
            <v>77</v>
          </cell>
          <cell r="E1573">
            <v>46000</v>
          </cell>
        </row>
        <row r="1574">
          <cell r="D1574">
            <v>78</v>
          </cell>
          <cell r="E1574">
            <v>46000</v>
          </cell>
        </row>
        <row r="1575">
          <cell r="D1575">
            <v>79</v>
          </cell>
          <cell r="E1575">
            <v>46000</v>
          </cell>
        </row>
        <row r="1576">
          <cell r="D1576">
            <v>80</v>
          </cell>
          <cell r="E1576">
            <v>46000</v>
          </cell>
        </row>
        <row r="1577">
          <cell r="D1577">
            <v>81</v>
          </cell>
          <cell r="E1577">
            <v>46000</v>
          </cell>
        </row>
        <row r="1578">
          <cell r="D1578">
            <v>87</v>
          </cell>
          <cell r="E1578">
            <v>46000</v>
          </cell>
        </row>
        <row r="1579">
          <cell r="D1579">
            <v>90</v>
          </cell>
          <cell r="E1579">
            <v>46000</v>
          </cell>
        </row>
        <row r="1580">
          <cell r="D1580">
            <v>92</v>
          </cell>
          <cell r="E1580">
            <v>46000</v>
          </cell>
        </row>
        <row r="1581">
          <cell r="D1581">
            <v>93</v>
          </cell>
          <cell r="E1581">
            <v>46000</v>
          </cell>
        </row>
        <row r="1582">
          <cell r="D1582">
            <v>94</v>
          </cell>
          <cell r="E1582">
            <v>46000</v>
          </cell>
        </row>
        <row r="1583">
          <cell r="D1583">
            <v>95</v>
          </cell>
          <cell r="E1583">
            <v>46000</v>
          </cell>
        </row>
        <row r="1584">
          <cell r="D1584">
            <v>98</v>
          </cell>
          <cell r="E1584">
            <v>46000</v>
          </cell>
        </row>
        <row r="1585">
          <cell r="D1585">
            <v>101</v>
          </cell>
          <cell r="E1585">
            <v>46000</v>
          </cell>
        </row>
        <row r="1586">
          <cell r="D1586">
            <v>102</v>
          </cell>
          <cell r="E1586">
            <v>46000</v>
          </cell>
        </row>
        <row r="1587">
          <cell r="D1587">
            <v>105</v>
          </cell>
          <cell r="E1587">
            <v>46000</v>
          </cell>
        </row>
        <row r="1588">
          <cell r="D1588">
            <v>107</v>
          </cell>
          <cell r="E1588">
            <v>46000</v>
          </cell>
        </row>
        <row r="1589">
          <cell r="D1589">
            <v>110</v>
          </cell>
          <cell r="E1589">
            <v>46000</v>
          </cell>
        </row>
        <row r="1590">
          <cell r="D1590">
            <v>113</v>
          </cell>
          <cell r="E1590">
            <v>46000</v>
          </cell>
        </row>
        <row r="1591">
          <cell r="D1591">
            <v>121</v>
          </cell>
          <cell r="E1591">
            <v>46000</v>
          </cell>
        </row>
        <row r="1592">
          <cell r="D1592">
            <v>126</v>
          </cell>
          <cell r="E1592">
            <v>46000</v>
          </cell>
        </row>
        <row r="1593">
          <cell r="D1593">
            <v>133</v>
          </cell>
          <cell r="E1593">
            <v>46000</v>
          </cell>
        </row>
        <row r="1594">
          <cell r="D1594">
            <v>134</v>
          </cell>
          <cell r="E1594">
            <v>46000</v>
          </cell>
        </row>
        <row r="1595">
          <cell r="D1595">
            <v>135</v>
          </cell>
          <cell r="E1595">
            <v>46000</v>
          </cell>
        </row>
        <row r="1596">
          <cell r="D1596">
            <v>136</v>
          </cell>
          <cell r="E1596">
            <v>46000</v>
          </cell>
        </row>
        <row r="1597">
          <cell r="D1597">
            <v>141</v>
          </cell>
          <cell r="E1597">
            <v>46000</v>
          </cell>
        </row>
        <row r="1598">
          <cell r="D1598">
            <v>142</v>
          </cell>
          <cell r="E1598">
            <v>46000</v>
          </cell>
        </row>
        <row r="1599">
          <cell r="D1599">
            <v>143</v>
          </cell>
          <cell r="E1599">
            <v>46000</v>
          </cell>
        </row>
        <row r="1600">
          <cell r="D1600">
            <v>145</v>
          </cell>
          <cell r="E1600">
            <v>46000</v>
          </cell>
        </row>
        <row r="1601">
          <cell r="D1601">
            <v>147</v>
          </cell>
          <cell r="E1601">
            <v>46000</v>
          </cell>
        </row>
        <row r="1602">
          <cell r="D1602">
            <v>162</v>
          </cell>
          <cell r="E1602">
            <v>46000</v>
          </cell>
        </row>
        <row r="1603">
          <cell r="D1603">
            <v>167</v>
          </cell>
          <cell r="E1603">
            <v>46000</v>
          </cell>
        </row>
        <row r="1604">
          <cell r="D1604">
            <v>168</v>
          </cell>
          <cell r="E1604">
            <v>46000</v>
          </cell>
        </row>
        <row r="1605">
          <cell r="D1605">
            <v>169</v>
          </cell>
          <cell r="E1605">
            <v>46000</v>
          </cell>
        </row>
        <row r="1606">
          <cell r="D1606">
            <v>170</v>
          </cell>
          <cell r="E1606">
            <v>46000</v>
          </cell>
        </row>
        <row r="1607">
          <cell r="D1607">
            <v>171</v>
          </cell>
          <cell r="E1607">
            <v>46000</v>
          </cell>
        </row>
        <row r="1608">
          <cell r="D1608">
            <v>173</v>
          </cell>
          <cell r="E1608">
            <v>46000</v>
          </cell>
        </row>
        <row r="1609">
          <cell r="D1609">
            <v>174</v>
          </cell>
          <cell r="E1609">
            <v>46000</v>
          </cell>
        </row>
        <row r="1610">
          <cell r="D1610">
            <v>177</v>
          </cell>
          <cell r="E1610">
            <v>46000</v>
          </cell>
        </row>
        <row r="1611">
          <cell r="D1611">
            <v>165</v>
          </cell>
          <cell r="E1611">
            <v>46000</v>
          </cell>
        </row>
        <row r="1612">
          <cell r="D1612">
            <v>184</v>
          </cell>
          <cell r="E1612">
            <v>46000</v>
          </cell>
        </row>
        <row r="1613">
          <cell r="D1613">
            <v>187</v>
          </cell>
          <cell r="E1613">
            <v>46000</v>
          </cell>
        </row>
        <row r="1614">
          <cell r="D1614">
            <v>192</v>
          </cell>
          <cell r="E1614">
            <v>46000</v>
          </cell>
        </row>
        <row r="1615">
          <cell r="D1615">
            <v>194</v>
          </cell>
          <cell r="E1615">
            <v>46000</v>
          </cell>
        </row>
        <row r="1616">
          <cell r="D1616">
            <v>195</v>
          </cell>
          <cell r="E1616">
            <v>46000</v>
          </cell>
        </row>
        <row r="1617">
          <cell r="D1617">
            <v>196</v>
          </cell>
          <cell r="E1617">
            <v>46000</v>
          </cell>
        </row>
        <row r="1618">
          <cell r="D1618">
            <v>199</v>
          </cell>
          <cell r="E1618">
            <v>46000</v>
          </cell>
        </row>
        <row r="1619">
          <cell r="D1619">
            <v>201</v>
          </cell>
          <cell r="E1619">
            <v>46000</v>
          </cell>
        </row>
        <row r="1620">
          <cell r="D1620">
            <v>202</v>
          </cell>
          <cell r="E1620">
            <v>46000</v>
          </cell>
        </row>
        <row r="1621">
          <cell r="D1621">
            <v>205</v>
          </cell>
          <cell r="E1621">
            <v>46000</v>
          </cell>
        </row>
        <row r="1622">
          <cell r="D1622">
            <v>208</v>
          </cell>
          <cell r="E1622">
            <v>46000</v>
          </cell>
        </row>
        <row r="1623">
          <cell r="D1623">
            <v>209</v>
          </cell>
          <cell r="E1623">
            <v>46000</v>
          </cell>
        </row>
        <row r="1624">
          <cell r="D1624">
            <v>210</v>
          </cell>
          <cell r="E1624">
            <v>46000</v>
          </cell>
        </row>
        <row r="1625">
          <cell r="D1625">
            <v>211</v>
          </cell>
          <cell r="E1625">
            <v>46000</v>
          </cell>
        </row>
        <row r="1626">
          <cell r="D1626">
            <v>212</v>
          </cell>
          <cell r="E1626">
            <v>46000</v>
          </cell>
        </row>
        <row r="1627">
          <cell r="D1627">
            <v>213</v>
          </cell>
          <cell r="E1627">
            <v>46000</v>
          </cell>
        </row>
        <row r="1628">
          <cell r="D1628">
            <v>218</v>
          </cell>
          <cell r="E1628">
            <v>46000</v>
          </cell>
        </row>
        <row r="1629">
          <cell r="D1629">
            <v>238</v>
          </cell>
          <cell r="E1629">
            <v>46000</v>
          </cell>
        </row>
        <row r="1630">
          <cell r="D1630">
            <v>239</v>
          </cell>
          <cell r="E1630">
            <v>46000</v>
          </cell>
        </row>
        <row r="1631">
          <cell r="D1631">
            <v>240</v>
          </cell>
          <cell r="E1631">
            <v>46000</v>
          </cell>
        </row>
        <row r="1632">
          <cell r="D1632">
            <v>241</v>
          </cell>
          <cell r="E1632">
            <v>46000</v>
          </cell>
        </row>
        <row r="1633">
          <cell r="D1633">
            <v>244</v>
          </cell>
          <cell r="E1633">
            <v>46000</v>
          </cell>
        </row>
        <row r="1634">
          <cell r="D1634">
            <v>249</v>
          </cell>
          <cell r="E1634">
            <v>46000</v>
          </cell>
        </row>
        <row r="1635">
          <cell r="D1635">
            <v>251</v>
          </cell>
          <cell r="E1635">
            <v>46000</v>
          </cell>
        </row>
        <row r="1636">
          <cell r="D1636">
            <v>388</v>
          </cell>
          <cell r="E1636">
            <v>46000</v>
          </cell>
        </row>
        <row r="1637">
          <cell r="D1637">
            <v>389</v>
          </cell>
          <cell r="E1637">
            <v>46000</v>
          </cell>
        </row>
        <row r="1638">
          <cell r="D1638">
            <v>390</v>
          </cell>
          <cell r="E1638">
            <v>46000</v>
          </cell>
        </row>
        <row r="1639">
          <cell r="D1639">
            <v>408</v>
          </cell>
          <cell r="E1639">
            <v>46000</v>
          </cell>
        </row>
        <row r="1640">
          <cell r="D1640">
            <v>441</v>
          </cell>
          <cell r="E1640">
            <v>46000</v>
          </cell>
        </row>
        <row r="1641">
          <cell r="D1641">
            <v>4</v>
          </cell>
          <cell r="E1641">
            <v>46000</v>
          </cell>
        </row>
        <row r="1642">
          <cell r="D1642">
            <v>99</v>
          </cell>
          <cell r="E1642">
            <v>46000</v>
          </cell>
        </row>
        <row r="1643">
          <cell r="D1643">
            <v>100</v>
          </cell>
          <cell r="E1643">
            <v>46000</v>
          </cell>
        </row>
        <row r="1644">
          <cell r="D1644">
            <v>174</v>
          </cell>
          <cell r="E1644">
            <v>46000</v>
          </cell>
        </row>
        <row r="1645">
          <cell r="D1645">
            <v>188</v>
          </cell>
          <cell r="E1645">
            <v>46000</v>
          </cell>
        </row>
        <row r="1646">
          <cell r="D1646">
            <v>245</v>
          </cell>
          <cell r="E1646">
            <v>46000</v>
          </cell>
        </row>
        <row r="1647">
          <cell r="D1647">
            <v>249</v>
          </cell>
          <cell r="E1647">
            <v>46000</v>
          </cell>
        </row>
        <row r="1648">
          <cell r="D1648">
            <v>380</v>
          </cell>
          <cell r="E1648">
            <v>46000</v>
          </cell>
        </row>
        <row r="1649">
          <cell r="D1649">
            <v>1231</v>
          </cell>
          <cell r="E1649">
            <v>46000</v>
          </cell>
        </row>
        <row r="1650">
          <cell r="D1650">
            <v>1267</v>
          </cell>
          <cell r="E1650">
            <v>46000</v>
          </cell>
        </row>
        <row r="1651">
          <cell r="D1651">
            <v>1268</v>
          </cell>
          <cell r="E1651">
            <v>46000</v>
          </cell>
        </row>
        <row r="1652">
          <cell r="D1652">
            <v>1269</v>
          </cell>
          <cell r="E1652">
            <v>46000</v>
          </cell>
        </row>
        <row r="1653">
          <cell r="D1653">
            <v>1270</v>
          </cell>
          <cell r="E1653">
            <v>46000</v>
          </cell>
        </row>
        <row r="1654">
          <cell r="D1654">
            <v>1271</v>
          </cell>
          <cell r="E1654">
            <v>46000</v>
          </cell>
        </row>
        <row r="1655">
          <cell r="D1655">
            <v>1272</v>
          </cell>
          <cell r="E1655">
            <v>45993</v>
          </cell>
        </row>
        <row r="1656">
          <cell r="D1656">
            <v>1273</v>
          </cell>
          <cell r="E1656">
            <v>45993</v>
          </cell>
        </row>
        <row r="1657">
          <cell r="D1657">
            <v>1274</v>
          </cell>
          <cell r="E1657">
            <v>45993</v>
          </cell>
        </row>
        <row r="1658">
          <cell r="D1658">
            <v>1275</v>
          </cell>
          <cell r="E1658">
            <v>45993</v>
          </cell>
        </row>
        <row r="1659">
          <cell r="D1659">
            <v>596</v>
          </cell>
          <cell r="E1659">
            <v>45993</v>
          </cell>
        </row>
        <row r="1660">
          <cell r="D1660">
            <v>1277</v>
          </cell>
          <cell r="E1660">
            <v>45993</v>
          </cell>
        </row>
        <row r="1661">
          <cell r="D1661">
            <v>433</v>
          </cell>
          <cell r="E1661">
            <v>45993</v>
          </cell>
        </row>
        <row r="1662">
          <cell r="D1662">
            <v>387</v>
          </cell>
          <cell r="E1662">
            <v>45993</v>
          </cell>
        </row>
        <row r="1663">
          <cell r="D1663">
            <v>925</v>
          </cell>
          <cell r="E1663">
            <v>45993</v>
          </cell>
        </row>
        <row r="1664">
          <cell r="D1664">
            <v>1281</v>
          </cell>
          <cell r="E1664">
            <v>46001</v>
          </cell>
        </row>
        <row r="1665">
          <cell r="D1665">
            <v>1282</v>
          </cell>
          <cell r="E1665">
            <v>46001</v>
          </cell>
        </row>
        <row r="1666">
          <cell r="D1666">
            <v>1283</v>
          </cell>
          <cell r="E1666">
            <v>46001</v>
          </cell>
        </row>
        <row r="1667">
          <cell r="D1667">
            <v>1284</v>
          </cell>
          <cell r="E1667">
            <v>46001</v>
          </cell>
        </row>
        <row r="1668">
          <cell r="D1668">
            <v>1285</v>
          </cell>
          <cell r="E1668">
            <v>46001</v>
          </cell>
        </row>
        <row r="1669">
          <cell r="D1669">
            <v>1286</v>
          </cell>
          <cell r="E1669">
            <v>46001</v>
          </cell>
        </row>
        <row r="1670">
          <cell r="D1670">
            <v>1287</v>
          </cell>
          <cell r="E1670">
            <v>46001</v>
          </cell>
        </row>
        <row r="1671">
          <cell r="D1671">
            <v>1288</v>
          </cell>
          <cell r="E1671">
            <v>46001</v>
          </cell>
        </row>
        <row r="1672">
          <cell r="D1672">
            <v>450</v>
          </cell>
          <cell r="E1672">
            <v>46001</v>
          </cell>
        </row>
        <row r="1673">
          <cell r="D1673">
            <v>449</v>
          </cell>
          <cell r="E1673">
            <v>46001</v>
          </cell>
        </row>
        <row r="1674">
          <cell r="D1674">
            <v>239</v>
          </cell>
          <cell r="E1674">
            <v>46002</v>
          </cell>
        </row>
        <row r="1675">
          <cell r="D1675">
            <v>236</v>
          </cell>
          <cell r="E1675">
            <v>46002</v>
          </cell>
        </row>
        <row r="1676">
          <cell r="D1676">
            <v>597</v>
          </cell>
          <cell r="E1676">
            <v>46002</v>
          </cell>
        </row>
        <row r="1677">
          <cell r="D1677">
            <v>89</v>
          </cell>
          <cell r="E1677">
            <v>46003</v>
          </cell>
        </row>
        <row r="1678">
          <cell r="D1678">
            <v>129</v>
          </cell>
          <cell r="E1678">
            <v>46003</v>
          </cell>
        </row>
        <row r="1679">
          <cell r="D1679">
            <v>147</v>
          </cell>
          <cell r="E1679">
            <v>46003</v>
          </cell>
        </row>
        <row r="1680">
          <cell r="D1680">
            <v>272</v>
          </cell>
          <cell r="E1680">
            <v>46003</v>
          </cell>
        </row>
        <row r="1681">
          <cell r="D1681">
            <v>922</v>
          </cell>
          <cell r="E1681">
            <v>46003</v>
          </cell>
        </row>
        <row r="1682">
          <cell r="D1682">
            <v>920</v>
          </cell>
          <cell r="E1682">
            <v>46003</v>
          </cell>
        </row>
        <row r="1683">
          <cell r="D1683">
            <v>1289</v>
          </cell>
          <cell r="E1683">
            <v>46003</v>
          </cell>
        </row>
        <row r="1684">
          <cell r="D1684">
            <v>1290</v>
          </cell>
          <cell r="E1684">
            <v>46003</v>
          </cell>
        </row>
        <row r="1685">
          <cell r="D1685">
            <v>1291</v>
          </cell>
          <cell r="E1685">
            <v>46003</v>
          </cell>
        </row>
        <row r="1686">
          <cell r="D1686">
            <v>1292</v>
          </cell>
          <cell r="E1686">
            <v>46003</v>
          </cell>
        </row>
        <row r="1687">
          <cell r="D1687">
            <v>1293</v>
          </cell>
          <cell r="E1687">
            <v>46003</v>
          </cell>
        </row>
        <row r="1688">
          <cell r="D1688">
            <v>1294</v>
          </cell>
          <cell r="E1688">
            <v>46003</v>
          </cell>
        </row>
        <row r="1689">
          <cell r="D1689">
            <v>1295</v>
          </cell>
          <cell r="E1689">
            <v>46003</v>
          </cell>
        </row>
        <row r="1690">
          <cell r="D1690">
            <v>1296</v>
          </cell>
          <cell r="E1690">
            <v>46003</v>
          </cell>
        </row>
        <row r="1691">
          <cell r="D1691">
            <v>1297</v>
          </cell>
          <cell r="E1691">
            <v>46003</v>
          </cell>
        </row>
        <row r="1692">
          <cell r="D1692">
            <v>921</v>
          </cell>
          <cell r="E1692">
            <v>46006</v>
          </cell>
        </row>
        <row r="1693">
          <cell r="D1693">
            <v>969</v>
          </cell>
          <cell r="E1693">
            <v>46006</v>
          </cell>
        </row>
        <row r="1694">
          <cell r="D1694">
            <v>971</v>
          </cell>
          <cell r="E1694">
            <v>46006</v>
          </cell>
        </row>
        <row r="1695">
          <cell r="D1695">
            <v>1298</v>
          </cell>
          <cell r="E1695">
            <v>46006</v>
          </cell>
        </row>
        <row r="1696">
          <cell r="D1696">
            <v>1058</v>
          </cell>
          <cell r="E1696">
            <v>46006</v>
          </cell>
        </row>
        <row r="1697">
          <cell r="D1697">
            <v>1061</v>
          </cell>
          <cell r="E1697">
            <v>46006</v>
          </cell>
        </row>
        <row r="1698">
          <cell r="D1698">
            <v>956</v>
          </cell>
          <cell r="E1698">
            <v>46006</v>
          </cell>
        </row>
        <row r="1699">
          <cell r="D1699">
            <v>1299</v>
          </cell>
          <cell r="E1699">
            <v>46006</v>
          </cell>
        </row>
        <row r="1700">
          <cell r="D1700">
            <v>1300</v>
          </cell>
          <cell r="E1700">
            <v>46006</v>
          </cell>
        </row>
        <row r="1701">
          <cell r="D1701">
            <v>1301</v>
          </cell>
          <cell r="E1701">
            <v>46007</v>
          </cell>
        </row>
        <row r="1702">
          <cell r="D1702">
            <v>1302</v>
          </cell>
          <cell r="E1702">
            <v>46007</v>
          </cell>
        </row>
        <row r="1703">
          <cell r="D1703">
            <v>1303</v>
          </cell>
          <cell r="E1703">
            <v>46007</v>
          </cell>
        </row>
        <row r="1704">
          <cell r="D1704">
            <v>1304</v>
          </cell>
          <cell r="E1704">
            <v>46007</v>
          </cell>
        </row>
        <row r="1705">
          <cell r="D1705">
            <v>213</v>
          </cell>
          <cell r="E1705">
            <v>46007</v>
          </cell>
        </row>
        <row r="1706">
          <cell r="D1706">
            <v>178</v>
          </cell>
          <cell r="E1706">
            <v>46007</v>
          </cell>
        </row>
        <row r="1707">
          <cell r="D1707">
            <v>158</v>
          </cell>
          <cell r="E1707">
            <v>46007</v>
          </cell>
        </row>
        <row r="1708">
          <cell r="D1708">
            <v>173</v>
          </cell>
          <cell r="E1708">
            <v>46007</v>
          </cell>
        </row>
        <row r="1709">
          <cell r="D1709">
            <v>249</v>
          </cell>
          <cell r="E1709">
            <v>46007</v>
          </cell>
        </row>
        <row r="1710">
          <cell r="D1710">
            <v>157</v>
          </cell>
          <cell r="E1710">
            <v>46007</v>
          </cell>
        </row>
        <row r="1711">
          <cell r="D1711">
            <v>1305</v>
          </cell>
          <cell r="E1711">
            <v>46007</v>
          </cell>
        </row>
        <row r="1712">
          <cell r="D1712">
            <v>1306</v>
          </cell>
          <cell r="E1712">
            <v>46007</v>
          </cell>
        </row>
        <row r="1713">
          <cell r="D1713">
            <v>1307</v>
          </cell>
          <cell r="E1713">
            <v>46007</v>
          </cell>
        </row>
        <row r="1714">
          <cell r="D1714">
            <v>176</v>
          </cell>
          <cell r="E1714">
            <v>46008</v>
          </cell>
        </row>
        <row r="1715">
          <cell r="D1715">
            <v>180</v>
          </cell>
          <cell r="E1715">
            <v>46008</v>
          </cell>
        </row>
        <row r="1716">
          <cell r="D1716">
            <v>172</v>
          </cell>
          <cell r="E1716">
            <v>46008</v>
          </cell>
        </row>
        <row r="1717">
          <cell r="D1717">
            <v>252</v>
          </cell>
          <cell r="E1717">
            <v>46008</v>
          </cell>
        </row>
        <row r="1718">
          <cell r="D1718">
            <v>179</v>
          </cell>
          <cell r="E1718">
            <v>46008</v>
          </cell>
        </row>
        <row r="1719">
          <cell r="D1719">
            <v>160</v>
          </cell>
          <cell r="E1719">
            <v>46008</v>
          </cell>
        </row>
        <row r="1720">
          <cell r="D1720">
            <v>1308</v>
          </cell>
          <cell r="E1720">
            <v>46008</v>
          </cell>
        </row>
        <row r="1721">
          <cell r="D1721">
            <v>183</v>
          </cell>
          <cell r="E1721">
            <v>46009</v>
          </cell>
        </row>
        <row r="1722">
          <cell r="D1722">
            <v>899</v>
          </cell>
          <cell r="E1722">
            <v>46009</v>
          </cell>
        </row>
        <row r="1723">
          <cell r="D1723">
            <v>1105</v>
          </cell>
          <cell r="E1723">
            <v>46009</v>
          </cell>
        </row>
        <row r="1724">
          <cell r="D1724">
            <v>1309</v>
          </cell>
          <cell r="E1724">
            <v>45926</v>
          </cell>
        </row>
        <row r="1725">
          <cell r="D1725">
            <v>176</v>
          </cell>
          <cell r="E1725">
            <v>46020</v>
          </cell>
        </row>
        <row r="1726">
          <cell r="D1726">
            <v>188</v>
          </cell>
          <cell r="E1726">
            <v>46020</v>
          </cell>
        </row>
        <row r="1727">
          <cell r="D1727">
            <v>241</v>
          </cell>
          <cell r="E1727">
            <v>46020</v>
          </cell>
        </row>
        <row r="1728">
          <cell r="D1728">
            <v>252</v>
          </cell>
          <cell r="E1728">
            <v>46020</v>
          </cell>
        </row>
        <row r="1729">
          <cell r="D1729">
            <v>318</v>
          </cell>
          <cell r="E1729">
            <v>46020</v>
          </cell>
        </row>
        <row r="1730">
          <cell r="D1730">
            <v>411</v>
          </cell>
          <cell r="E1730">
            <v>46020</v>
          </cell>
        </row>
        <row r="1731">
          <cell r="D1731">
            <v>412</v>
          </cell>
          <cell r="E1731">
            <v>46020</v>
          </cell>
        </row>
        <row r="1732">
          <cell r="D1732">
            <v>777</v>
          </cell>
          <cell r="E1732">
            <v>46020</v>
          </cell>
        </row>
        <row r="1733">
          <cell r="D1733">
            <v>880</v>
          </cell>
          <cell r="E1733">
            <v>46020</v>
          </cell>
        </row>
        <row r="1734">
          <cell r="D1734">
            <v>252</v>
          </cell>
          <cell r="E1734">
            <v>46029</v>
          </cell>
        </row>
        <row r="1735">
          <cell r="D1735">
            <v>250</v>
          </cell>
          <cell r="E1735">
            <v>46029</v>
          </cell>
        </row>
        <row r="1736">
          <cell r="D1736">
            <v>188</v>
          </cell>
          <cell r="E1736">
            <v>46029</v>
          </cell>
        </row>
        <row r="1737">
          <cell r="D1737">
            <v>180</v>
          </cell>
          <cell r="E1737">
            <v>46029</v>
          </cell>
        </row>
        <row r="1738">
          <cell r="D1738">
            <v>172</v>
          </cell>
          <cell r="E1738">
            <v>46029</v>
          </cell>
        </row>
        <row r="1739">
          <cell r="D1739">
            <v>174</v>
          </cell>
          <cell r="E1739">
            <v>46029</v>
          </cell>
        </row>
        <row r="1740">
          <cell r="D1740">
            <v>176</v>
          </cell>
          <cell r="E1740">
            <v>46029</v>
          </cell>
        </row>
        <row r="1741">
          <cell r="D1741">
            <v>249</v>
          </cell>
          <cell r="E1741">
            <v>46029</v>
          </cell>
        </row>
        <row r="1742">
          <cell r="D1742">
            <v>934</v>
          </cell>
          <cell r="E1742">
            <v>46034</v>
          </cell>
        </row>
        <row r="1743">
          <cell r="D1743">
            <v>936</v>
          </cell>
          <cell r="E1743">
            <v>46034</v>
          </cell>
        </row>
        <row r="1744">
          <cell r="D1744">
            <v>538</v>
          </cell>
          <cell r="E1744">
            <v>46034</v>
          </cell>
        </row>
        <row r="1745">
          <cell r="D1745">
            <v>1255</v>
          </cell>
          <cell r="E1745">
            <v>46034</v>
          </cell>
        </row>
        <row r="1746">
          <cell r="D1746">
            <v>1260</v>
          </cell>
          <cell r="E1746">
            <v>46034</v>
          </cell>
        </row>
        <row r="1747">
          <cell r="D1747">
            <v>623</v>
          </cell>
          <cell r="E1747">
            <v>46034</v>
          </cell>
        </row>
        <row r="1748">
          <cell r="D1748">
            <v>1140</v>
          </cell>
          <cell r="E1748">
            <v>46034</v>
          </cell>
        </row>
        <row r="1749">
          <cell r="D1749">
            <v>637</v>
          </cell>
          <cell r="E1749">
            <v>46034</v>
          </cell>
        </row>
        <row r="1750">
          <cell r="D1750">
            <v>176</v>
          </cell>
          <cell r="E1750">
            <v>45899</v>
          </cell>
        </row>
        <row r="1751">
          <cell r="D1751">
            <v>180</v>
          </cell>
          <cell r="E1751">
            <v>45899</v>
          </cell>
        </row>
        <row r="1752">
          <cell r="D1752">
            <v>186</v>
          </cell>
          <cell r="E1752">
            <v>45899</v>
          </cell>
        </row>
        <row r="1753">
          <cell r="D1753">
            <v>188</v>
          </cell>
          <cell r="E1753">
            <v>45899</v>
          </cell>
        </row>
        <row r="1754">
          <cell r="D1754">
            <v>258</v>
          </cell>
          <cell r="E1754">
            <v>45899</v>
          </cell>
        </row>
        <row r="1755">
          <cell r="D1755">
            <v>172</v>
          </cell>
          <cell r="E1755">
            <v>45930</v>
          </cell>
        </row>
        <row r="1756">
          <cell r="D1756">
            <v>174</v>
          </cell>
          <cell r="E1756">
            <v>45930</v>
          </cell>
        </row>
        <row r="1757">
          <cell r="D1757">
            <v>179</v>
          </cell>
          <cell r="E1757">
            <v>45930</v>
          </cell>
        </row>
        <row r="1758">
          <cell r="D1758">
            <v>180</v>
          </cell>
          <cell r="E1758">
            <v>45930</v>
          </cell>
        </row>
        <row r="1759">
          <cell r="D1759">
            <v>186</v>
          </cell>
          <cell r="E1759">
            <v>45930</v>
          </cell>
        </row>
        <row r="1760">
          <cell r="D1760">
            <v>188</v>
          </cell>
          <cell r="E1760">
            <v>45930</v>
          </cell>
        </row>
        <row r="1761">
          <cell r="D1761">
            <v>249</v>
          </cell>
          <cell r="E1761">
            <v>45930</v>
          </cell>
        </row>
        <row r="1762">
          <cell r="D1762">
            <v>250</v>
          </cell>
          <cell r="E1762">
            <v>45930</v>
          </cell>
        </row>
        <row r="1763">
          <cell r="D1763">
            <v>258</v>
          </cell>
          <cell r="E1763">
            <v>45930</v>
          </cell>
        </row>
        <row r="1764">
          <cell r="D1764">
            <v>262</v>
          </cell>
          <cell r="E1764">
            <v>45930</v>
          </cell>
        </row>
        <row r="1765">
          <cell r="D1765">
            <v>263</v>
          </cell>
          <cell r="E1765">
            <v>45930</v>
          </cell>
        </row>
        <row r="1766">
          <cell r="D1766">
            <v>333</v>
          </cell>
          <cell r="E1766">
            <v>45930</v>
          </cell>
        </row>
        <row r="1767">
          <cell r="D1767">
            <v>343</v>
          </cell>
          <cell r="E1767">
            <v>45930</v>
          </cell>
        </row>
        <row r="1768">
          <cell r="D1768">
            <v>614</v>
          </cell>
          <cell r="E1768">
            <v>45930</v>
          </cell>
        </row>
        <row r="1769">
          <cell r="D1769">
            <v>621</v>
          </cell>
          <cell r="E1769">
            <v>45930</v>
          </cell>
        </row>
        <row r="1770">
          <cell r="D1770">
            <v>664</v>
          </cell>
          <cell r="E1770">
            <v>45930</v>
          </cell>
        </row>
        <row r="1771">
          <cell r="D1771">
            <v>665</v>
          </cell>
          <cell r="E1771">
            <v>45930</v>
          </cell>
        </row>
        <row r="1772">
          <cell r="D1772">
            <v>666</v>
          </cell>
          <cell r="E1772">
            <v>45930</v>
          </cell>
        </row>
        <row r="1773">
          <cell r="D1773">
            <v>667</v>
          </cell>
          <cell r="E1773">
            <v>45930</v>
          </cell>
        </row>
        <row r="1774">
          <cell r="D1774">
            <v>258</v>
          </cell>
          <cell r="E1774">
            <v>45960</v>
          </cell>
        </row>
        <row r="1775">
          <cell r="D1775">
            <v>350</v>
          </cell>
          <cell r="E1775">
            <v>45960</v>
          </cell>
        </row>
        <row r="1776">
          <cell r="D1776">
            <v>412</v>
          </cell>
          <cell r="E1776">
            <v>45960</v>
          </cell>
        </row>
        <row r="1777">
          <cell r="D1777">
            <v>416</v>
          </cell>
          <cell r="E1777">
            <v>45960</v>
          </cell>
        </row>
        <row r="1778">
          <cell r="D1778">
            <v>622</v>
          </cell>
          <cell r="E1778">
            <v>45960</v>
          </cell>
        </row>
        <row r="1779">
          <cell r="D1779">
            <v>769</v>
          </cell>
          <cell r="E1779">
            <v>45960</v>
          </cell>
        </row>
        <row r="1780">
          <cell r="D1780">
            <v>770</v>
          </cell>
          <cell r="E1780">
            <v>45960</v>
          </cell>
        </row>
        <row r="1781">
          <cell r="D1781">
            <v>775</v>
          </cell>
          <cell r="E1781">
            <v>45960</v>
          </cell>
        </row>
        <row r="1782">
          <cell r="D1782">
            <v>784</v>
          </cell>
          <cell r="E1782">
            <v>45960</v>
          </cell>
        </row>
        <row r="1783">
          <cell r="D1783">
            <v>801</v>
          </cell>
          <cell r="E1783">
            <v>45960</v>
          </cell>
        </row>
        <row r="1784">
          <cell r="D1784">
            <v>303</v>
          </cell>
          <cell r="E1784">
            <v>45991</v>
          </cell>
        </row>
        <row r="1785">
          <cell r="D1785">
            <v>304</v>
          </cell>
          <cell r="E1785">
            <v>45991</v>
          </cell>
        </row>
        <row r="1786">
          <cell r="D1786">
            <v>327</v>
          </cell>
          <cell r="E1786">
            <v>45991</v>
          </cell>
        </row>
        <row r="1787">
          <cell r="D1787">
            <v>452</v>
          </cell>
          <cell r="E1787">
            <v>45991</v>
          </cell>
        </row>
        <row r="1788">
          <cell r="D1788">
            <v>500</v>
          </cell>
          <cell r="E1788">
            <v>45991</v>
          </cell>
        </row>
        <row r="1789">
          <cell r="D1789">
            <v>666</v>
          </cell>
          <cell r="E1789">
            <v>45991</v>
          </cell>
        </row>
        <row r="1790">
          <cell r="D1790">
            <v>735</v>
          </cell>
          <cell r="E1790">
            <v>45991</v>
          </cell>
        </row>
        <row r="1791">
          <cell r="D1791">
            <v>743</v>
          </cell>
          <cell r="E1791">
            <v>45991</v>
          </cell>
        </row>
        <row r="1792">
          <cell r="D1792">
            <v>773</v>
          </cell>
          <cell r="E1792">
            <v>45991</v>
          </cell>
        </row>
        <row r="1793">
          <cell r="D1793">
            <v>777</v>
          </cell>
          <cell r="E1793">
            <v>45991</v>
          </cell>
        </row>
        <row r="1794">
          <cell r="D1794">
            <v>797</v>
          </cell>
          <cell r="E1794">
            <v>45991</v>
          </cell>
        </row>
        <row r="1795">
          <cell r="D1795">
            <v>827</v>
          </cell>
          <cell r="E1795">
            <v>45991</v>
          </cell>
        </row>
        <row r="1796">
          <cell r="D1796">
            <v>828</v>
          </cell>
          <cell r="E1796">
            <v>45991</v>
          </cell>
        </row>
        <row r="1797">
          <cell r="D1797">
            <v>829</v>
          </cell>
          <cell r="E1797">
            <v>45991</v>
          </cell>
        </row>
        <row r="1798">
          <cell r="D1798">
            <v>830</v>
          </cell>
          <cell r="E1798">
            <v>45991</v>
          </cell>
        </row>
        <row r="1799">
          <cell r="D1799">
            <v>831</v>
          </cell>
          <cell r="E1799">
            <v>45991</v>
          </cell>
        </row>
        <row r="1800">
          <cell r="D1800">
            <v>834</v>
          </cell>
          <cell r="E1800">
            <v>45991</v>
          </cell>
        </row>
        <row r="1801">
          <cell r="D1801">
            <v>919</v>
          </cell>
          <cell r="E1801">
            <v>45991</v>
          </cell>
        </row>
        <row r="1802">
          <cell r="D1802">
            <v>922</v>
          </cell>
          <cell r="E1802">
            <v>45991</v>
          </cell>
        </row>
        <row r="1803">
          <cell r="D1803">
            <v>925</v>
          </cell>
          <cell r="E1803">
            <v>45991</v>
          </cell>
        </row>
        <row r="1804">
          <cell r="D1804">
            <v>1034</v>
          </cell>
          <cell r="E1804">
            <v>45991</v>
          </cell>
        </row>
        <row r="1805">
          <cell r="D1805">
            <v>1060</v>
          </cell>
          <cell r="E1805">
            <v>45991</v>
          </cell>
        </row>
        <row r="1806">
          <cell r="D1806">
            <v>1063</v>
          </cell>
          <cell r="E1806">
            <v>45991</v>
          </cell>
        </row>
        <row r="1807">
          <cell r="D1807">
            <v>1064</v>
          </cell>
          <cell r="E1807">
            <v>45991</v>
          </cell>
        </row>
        <row r="1808">
          <cell r="D1808">
            <v>1086</v>
          </cell>
          <cell r="E1808">
            <v>45991</v>
          </cell>
        </row>
        <row r="1809">
          <cell r="D1809">
            <v>98</v>
          </cell>
          <cell r="E1809">
            <v>46021</v>
          </cell>
        </row>
        <row r="1810">
          <cell r="D1810">
            <v>160</v>
          </cell>
          <cell r="E1810">
            <v>46021</v>
          </cell>
        </row>
        <row r="1811">
          <cell r="D1811">
            <v>172</v>
          </cell>
          <cell r="E1811">
            <v>46021</v>
          </cell>
        </row>
        <row r="1812">
          <cell r="D1812">
            <v>176</v>
          </cell>
          <cell r="E1812">
            <v>46021</v>
          </cell>
        </row>
        <row r="1813">
          <cell r="D1813">
            <v>179</v>
          </cell>
          <cell r="E1813">
            <v>46021</v>
          </cell>
        </row>
        <row r="1814">
          <cell r="D1814">
            <v>180</v>
          </cell>
          <cell r="E1814">
            <v>46021</v>
          </cell>
        </row>
        <row r="1815">
          <cell r="D1815">
            <v>250</v>
          </cell>
          <cell r="E1815">
            <v>46021</v>
          </cell>
        </row>
        <row r="1816">
          <cell r="D1816">
            <v>252</v>
          </cell>
          <cell r="E1816">
            <v>46021</v>
          </cell>
        </row>
        <row r="1817">
          <cell r="D1817">
            <v>253</v>
          </cell>
          <cell r="E1817">
            <v>46021</v>
          </cell>
        </row>
        <row r="1818">
          <cell r="D1818">
            <v>828</v>
          </cell>
          <cell r="E1818">
            <v>46021</v>
          </cell>
        </row>
        <row r="1819">
          <cell r="D1819">
            <v>831</v>
          </cell>
          <cell r="E1819">
            <v>46021</v>
          </cell>
        </row>
        <row r="1820">
          <cell r="D1820">
            <v>1310</v>
          </cell>
          <cell r="E1820">
            <v>46035</v>
          </cell>
        </row>
        <row r="1821">
          <cell r="D1821">
            <v>188</v>
          </cell>
          <cell r="E1821">
            <v>46033</v>
          </cell>
        </row>
        <row r="1822">
          <cell r="D1822">
            <v>1111</v>
          </cell>
          <cell r="E1822">
            <v>46033</v>
          </cell>
        </row>
        <row r="1823">
          <cell r="D1823">
            <v>505</v>
          </cell>
          <cell r="E1823">
            <v>46033</v>
          </cell>
        </row>
        <row r="1824">
          <cell r="D1824">
            <v>1311</v>
          </cell>
          <cell r="E1824">
            <v>46035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3472C-D1EC-48A9-BA80-846E7519D505}">
  <dimension ref="A3:S1333"/>
  <sheetViews>
    <sheetView tabSelected="1" view="pageBreakPreview" zoomScale="60" zoomScaleNormal="100" workbookViewId="0">
      <selection activeCell="C12" sqref="C12"/>
    </sheetView>
  </sheetViews>
  <sheetFormatPr baseColWidth="10" defaultColWidth="19.85546875" defaultRowHeight="15" x14ac:dyDescent="0.25"/>
  <cols>
    <col min="1" max="1" width="19.85546875" style="1"/>
    <col min="2" max="2" width="20.5703125" style="1" customWidth="1"/>
    <col min="3" max="3" width="21.7109375" style="1" customWidth="1"/>
    <col min="4" max="4" width="19" style="21" customWidth="1"/>
    <col min="5" max="5" width="23.85546875" style="1" bestFit="1" customWidth="1"/>
    <col min="6" max="6" width="19.42578125" style="1" customWidth="1"/>
    <col min="7" max="7" width="16.42578125" style="1" customWidth="1"/>
    <col min="8" max="8" width="80.42578125" style="1" customWidth="1"/>
    <col min="9" max="9" width="15.140625" style="1" customWidth="1"/>
    <col min="10" max="10" width="23.5703125" style="1" bestFit="1" customWidth="1"/>
    <col min="11" max="11" width="19.7109375" style="1" customWidth="1"/>
    <col min="12" max="12" width="23.85546875" style="1" customWidth="1"/>
    <col min="13" max="13" width="19.85546875" style="3"/>
    <col min="14" max="16384" width="19.85546875" style="1"/>
  </cols>
  <sheetData>
    <row r="3" spans="1:13" ht="28.5" customHeight="1" x14ac:dyDescent="0.25">
      <c r="B3" s="2" t="s">
        <v>0</v>
      </c>
      <c r="C3" s="2"/>
      <c r="D3" s="2"/>
      <c r="E3" s="2"/>
      <c r="F3" s="2"/>
      <c r="G3" s="2"/>
      <c r="H3" s="2"/>
      <c r="I3" s="2"/>
      <c r="J3" s="2"/>
      <c r="K3" s="2"/>
      <c r="L3" s="2"/>
    </row>
    <row r="4" spans="1:13" ht="27" customHeight="1" x14ac:dyDescent="0.25">
      <c r="B4" s="2" t="s">
        <v>1</v>
      </c>
      <c r="C4" s="2"/>
      <c r="D4" s="2"/>
      <c r="E4" s="2"/>
      <c r="F4" s="2"/>
      <c r="G4" s="2"/>
      <c r="H4" s="2"/>
      <c r="I4" s="2"/>
      <c r="J4" s="2"/>
      <c r="K4" s="2"/>
      <c r="L4" s="2"/>
    </row>
    <row r="5" spans="1:13" ht="32.450000000000003" customHeight="1" x14ac:dyDescent="0.25">
      <c r="B5" s="4" t="s">
        <v>2</v>
      </c>
      <c r="C5" s="4"/>
      <c r="D5" s="4"/>
      <c r="E5" s="4"/>
      <c r="F5" s="4"/>
      <c r="G5" s="4"/>
      <c r="H5" s="4"/>
      <c r="I5" s="4"/>
      <c r="J5" s="4"/>
      <c r="K5" s="4"/>
      <c r="L5" s="4"/>
    </row>
    <row r="6" spans="1:13" ht="32.450000000000003" customHeight="1" x14ac:dyDescent="0.25">
      <c r="B6" s="5"/>
      <c r="C6" s="5"/>
      <c r="D6" s="5"/>
      <c r="E6" s="5"/>
      <c r="F6" s="5"/>
      <c r="G6" s="5"/>
      <c r="H6" s="5"/>
      <c r="I6" s="6"/>
      <c r="J6" s="6"/>
      <c r="K6" s="6"/>
      <c r="L6" s="6"/>
    </row>
    <row r="7" spans="1:13" x14ac:dyDescent="0.25">
      <c r="B7" s="7"/>
      <c r="C7" s="7"/>
      <c r="D7" s="8"/>
      <c r="E7" s="7"/>
      <c r="F7" s="7"/>
      <c r="G7" s="7"/>
      <c r="H7" s="7"/>
      <c r="I7" s="7"/>
      <c r="J7" s="7"/>
      <c r="K7" s="7"/>
      <c r="L7" s="9"/>
    </row>
    <row r="8" spans="1:13" s="13" customFormat="1" ht="76.5" customHeight="1" x14ac:dyDescent="0.25">
      <c r="A8" s="10" t="s">
        <v>3</v>
      </c>
      <c r="B8" s="11" t="s">
        <v>4</v>
      </c>
      <c r="C8" s="11" t="s">
        <v>5</v>
      </c>
      <c r="D8" s="12" t="s">
        <v>6</v>
      </c>
      <c r="E8" s="11" t="s">
        <v>7</v>
      </c>
      <c r="F8" s="11" t="s">
        <v>8</v>
      </c>
      <c r="G8" s="11" t="s">
        <v>9</v>
      </c>
      <c r="H8" s="11" t="s">
        <v>10</v>
      </c>
      <c r="I8" s="11" t="s">
        <v>11</v>
      </c>
      <c r="J8" s="11" t="s">
        <v>12</v>
      </c>
      <c r="K8" s="11" t="s">
        <v>13</v>
      </c>
      <c r="L8" s="11" t="s">
        <v>14</v>
      </c>
    </row>
    <row r="9" spans="1:13" s="20" customFormat="1" ht="36.75" customHeight="1" x14ac:dyDescent="0.25">
      <c r="A9" s="14">
        <f>'[1]Reporte Mensual'!A6</f>
        <v>1</v>
      </c>
      <c r="B9" s="15">
        <f>'[1]Reporte Mensual'!B6</f>
        <v>4715</v>
      </c>
      <c r="C9" s="15" t="str">
        <f>'[1]Reporte Mensual'!C6</f>
        <v xml:space="preserve">PAPELERIA </v>
      </c>
      <c r="D9" s="16">
        <f>VLOOKUP(A9,[1]Hoja1!$D$5:$E$1824,2,FALSE)</f>
        <v>45779</v>
      </c>
      <c r="E9" s="16">
        <f>D9</f>
        <v>45779</v>
      </c>
      <c r="F9" s="15" t="str">
        <f>'[1]Reporte Mensual'!E6</f>
        <v>2.3.3.2.01</v>
      </c>
      <c r="G9" s="15" t="str">
        <f>'[1]Reporte Mensual'!F6</f>
        <v>2.3.3.2.01</v>
      </c>
      <c r="H9" s="15" t="str">
        <f>'[1]Reporte Mensual'!G6</f>
        <v>PAPEL BOND 8.5X11</v>
      </c>
      <c r="I9" s="15" t="str">
        <f>'[1]Reporte Mensual'!H6</f>
        <v>RESMA</v>
      </c>
      <c r="J9" s="17">
        <f>'[1]Reporte Mensual'!I6</f>
        <v>200.76910082644628</v>
      </c>
      <c r="K9" s="18">
        <f>'[1]Reporte Mensual'!R6</f>
        <v>1801</v>
      </c>
      <c r="L9" s="17">
        <f>IFERROR(J9*K9,"")</f>
        <v>361585.15058842977</v>
      </c>
      <c r="M9" s="19"/>
    </row>
    <row r="10" spans="1:13" s="20" customFormat="1" ht="36.75" customHeight="1" x14ac:dyDescent="0.25">
      <c r="A10" s="14">
        <f>'[1]Reporte Mensual'!A7</f>
        <v>2</v>
      </c>
      <c r="B10" s="15">
        <f>'[1]Reporte Mensual'!B7</f>
        <v>4716</v>
      </c>
      <c r="C10" s="15" t="str">
        <f>'[1]Reporte Mensual'!C7</f>
        <v xml:space="preserve">PAPELERIA </v>
      </c>
      <c r="D10" s="16" t="e">
        <f>VLOOKUP(A10,[1]Hoja1!$D$5:$E$1824,2,FALSE)</f>
        <v>#N/A</v>
      </c>
      <c r="E10" s="16" t="e">
        <f t="shared" ref="E10:E73" si="0">D10</f>
        <v>#N/A</v>
      </c>
      <c r="F10" s="15" t="str">
        <f>'[1]Reporte Mensual'!E7</f>
        <v>2.3.3.2.01</v>
      </c>
      <c r="G10" s="15" t="str">
        <f>'[1]Reporte Mensual'!F7</f>
        <v>2.3.3.2.01</v>
      </c>
      <c r="H10" s="15" t="str">
        <f>'[1]Reporte Mensual'!G7</f>
        <v>PAPEL BOND 8 1/2 X 13</v>
      </c>
      <c r="I10" s="15" t="str">
        <f>'[1]Reporte Mensual'!H7</f>
        <v>RESMA</v>
      </c>
      <c r="J10" s="17">
        <f>'[1]Reporte Mensual'!I7</f>
        <v>262.75751724137933</v>
      </c>
      <c r="K10" s="18">
        <f>'[1]Reporte Mensual'!R7</f>
        <v>137</v>
      </c>
      <c r="L10" s="17">
        <f t="shared" ref="L10:L73" si="1">IFERROR(J10*K10,"")</f>
        <v>35997.779862068972</v>
      </c>
      <c r="M10" s="19"/>
    </row>
    <row r="11" spans="1:13" s="20" customFormat="1" ht="36.75" customHeight="1" x14ac:dyDescent="0.25">
      <c r="A11" s="14">
        <f>'[1]Reporte Mensual'!A8</f>
        <v>3</v>
      </c>
      <c r="B11" s="15">
        <f>'[1]Reporte Mensual'!B8</f>
        <v>4717</v>
      </c>
      <c r="C11" s="15" t="str">
        <f>'[1]Reporte Mensual'!C8</f>
        <v xml:space="preserve">PAPELERIA </v>
      </c>
      <c r="D11" s="16">
        <f>VLOOKUP(A11,[1]Hoja1!$D$5:$E$1824,2,FALSE)</f>
        <v>45784</v>
      </c>
      <c r="E11" s="16">
        <f t="shared" si="0"/>
        <v>45784</v>
      </c>
      <c r="F11" s="15" t="str">
        <f>'[1]Reporte Mensual'!E8</f>
        <v>2.3.3.2.01</v>
      </c>
      <c r="G11" s="15" t="str">
        <f>'[1]Reporte Mensual'!F8</f>
        <v>2.3.3.2.01</v>
      </c>
      <c r="H11" s="15" t="str">
        <f>'[1]Reporte Mensual'!G8</f>
        <v>PAPEL BOND 8 1/2 X 14</v>
      </c>
      <c r="I11" s="15" t="str">
        <f>'[1]Reporte Mensual'!H8</f>
        <v>RESMA</v>
      </c>
      <c r="J11" s="17">
        <f>'[1]Reporte Mensual'!I8</f>
        <v>280.08073199527746</v>
      </c>
      <c r="K11" s="18">
        <f>'[1]Reporte Mensual'!R8</f>
        <v>89</v>
      </c>
      <c r="L11" s="17">
        <f t="shared" si="1"/>
        <v>24927.185147579694</v>
      </c>
      <c r="M11" s="19"/>
    </row>
    <row r="12" spans="1:13" s="20" customFormat="1" ht="36.75" customHeight="1" x14ac:dyDescent="0.25">
      <c r="A12" s="14">
        <f>'[1]Reporte Mensual'!A9</f>
        <v>4</v>
      </c>
      <c r="B12" s="15">
        <f>'[1]Reporte Mensual'!B9</f>
        <v>4718</v>
      </c>
      <c r="C12" s="15" t="str">
        <f>'[1]Reporte Mensual'!C9</f>
        <v xml:space="preserve">PAPELERIA </v>
      </c>
      <c r="D12" s="16">
        <f>VLOOKUP(A12,[1]Hoja1!$D$5:$E$1824,2,FALSE)</f>
        <v>45860</v>
      </c>
      <c r="E12" s="16">
        <f t="shared" si="0"/>
        <v>45860</v>
      </c>
      <c r="F12" s="15" t="str">
        <f>'[1]Reporte Mensual'!E9</f>
        <v>2.3.9.2.01</v>
      </c>
      <c r="G12" s="15" t="str">
        <f>'[1]Reporte Mensual'!F9</f>
        <v>2.3.9.2.01</v>
      </c>
      <c r="H12" s="15" t="str">
        <f>'[1]Reporte Mensual'!G9</f>
        <v>PAPEL BOND TIMBRADO DEL MINC 8 1/2 X 11" (LOGO: "CULTURA")</v>
      </c>
      <c r="I12" s="15" t="str">
        <f>'[1]Reporte Mensual'!H9</f>
        <v>RESMA</v>
      </c>
      <c r="J12" s="17">
        <f>'[1]Reporte Mensual'!I9</f>
        <v>1873.2885714285717</v>
      </c>
      <c r="K12" s="18">
        <f>'[1]Reporte Mensual'!R9</f>
        <v>78</v>
      </c>
      <c r="L12" s="17">
        <f t="shared" si="1"/>
        <v>146116.5085714286</v>
      </c>
      <c r="M12" s="19"/>
    </row>
    <row r="13" spans="1:13" s="20" customFormat="1" ht="41.25" customHeight="1" x14ac:dyDescent="0.25">
      <c r="A13" s="14">
        <f>'[1]Reporte Mensual'!A10</f>
        <v>5</v>
      </c>
      <c r="B13" s="15">
        <f>'[1]Reporte Mensual'!B10</f>
        <v>4719</v>
      </c>
      <c r="C13" s="15" t="str">
        <f>'[1]Reporte Mensual'!C10</f>
        <v xml:space="preserve">PAPELERIA </v>
      </c>
      <c r="D13" s="16" t="e">
        <f>VLOOKUP(A13,[1]Hoja1!$D$5:$E$1824,2,FALSE)</f>
        <v>#N/A</v>
      </c>
      <c r="E13" s="16" t="e">
        <f t="shared" si="0"/>
        <v>#N/A</v>
      </c>
      <c r="F13" s="15" t="str">
        <f>'[1]Reporte Mensual'!E10</f>
        <v>2.3.3.2.01</v>
      </c>
      <c r="G13" s="15" t="str">
        <f>'[1]Reporte Mensual'!F10</f>
        <v>2.3.3.2.01</v>
      </c>
      <c r="H13" s="15" t="str">
        <f>'[1]Reporte Mensual'!G10</f>
        <v>PAPEL CARTULINA HILO COLOR CREMA CLARO, 12- 1C , TAMAÑO 8.5X11.( EXCLUSIVO) 250/1</v>
      </c>
      <c r="I13" s="15" t="str">
        <f>'[1]Reporte Mensual'!H10</f>
        <v>UD</v>
      </c>
      <c r="J13" s="17">
        <f>'[1]Reporte Mensual'!I10</f>
        <v>3.7385999999999999</v>
      </c>
      <c r="K13" s="18">
        <f>'[1]Reporte Mensual'!R10</f>
        <v>0</v>
      </c>
      <c r="L13" s="17">
        <f t="shared" si="1"/>
        <v>0</v>
      </c>
      <c r="M13" s="19"/>
    </row>
    <row r="14" spans="1:13" s="20" customFormat="1" ht="38.25" customHeight="1" x14ac:dyDescent="0.25">
      <c r="A14" s="14">
        <f>'[1]Reporte Mensual'!A11</f>
        <v>6</v>
      </c>
      <c r="B14" s="15">
        <f>'[1]Reporte Mensual'!B11</f>
        <v>4720</v>
      </c>
      <c r="C14" s="15" t="str">
        <f>'[1]Reporte Mensual'!C11</f>
        <v xml:space="preserve">PAPELERIA </v>
      </c>
      <c r="D14" s="16" t="e">
        <f>VLOOKUP(A14,[1]Hoja1!$D$5:$E$1824,2,FALSE)</f>
        <v>#N/A</v>
      </c>
      <c r="E14" s="16" t="e">
        <f t="shared" si="0"/>
        <v>#N/A</v>
      </c>
      <c r="F14" s="15" t="str">
        <f>'[1]Reporte Mensual'!E11</f>
        <v>2.3.9.2.01</v>
      </c>
      <c r="G14" s="15" t="str">
        <f>'[1]Reporte Mensual'!F11</f>
        <v>2.3.9.2.01</v>
      </c>
      <c r="H14" s="15" t="str">
        <f>'[1]Reporte Mensual'!G11</f>
        <v>PAPEL PARA SUMADORA</v>
      </c>
      <c r="I14" s="15" t="str">
        <f>'[1]Reporte Mensual'!H11</f>
        <v>UD</v>
      </c>
      <c r="J14" s="17">
        <f>'[1]Reporte Mensual'!I11</f>
        <v>16.902232885906042</v>
      </c>
      <c r="K14" s="18">
        <f>'[1]Reporte Mensual'!R11</f>
        <v>94</v>
      </c>
      <c r="L14" s="17">
        <f t="shared" si="1"/>
        <v>1588.809891275168</v>
      </c>
      <c r="M14" s="19"/>
    </row>
    <row r="15" spans="1:13" s="20" customFormat="1" ht="38.25" customHeight="1" x14ac:dyDescent="0.25">
      <c r="A15" s="14">
        <f>'[1]Reporte Mensual'!A12</f>
        <v>7</v>
      </c>
      <c r="B15" s="15">
        <f>'[1]Reporte Mensual'!B12</f>
        <v>4721</v>
      </c>
      <c r="C15" s="15" t="str">
        <f>'[1]Reporte Mensual'!C12</f>
        <v xml:space="preserve">PAPELERIA </v>
      </c>
      <c r="D15" s="16">
        <f>VLOOKUP(A15,[1]Hoja1!$D$5:$E$1824,2,FALSE)</f>
        <v>45967</v>
      </c>
      <c r="E15" s="16">
        <f t="shared" si="0"/>
        <v>45967</v>
      </c>
      <c r="F15" s="15" t="str">
        <f>'[1]Reporte Mensual'!E12</f>
        <v>2.3.9.2.01</v>
      </c>
      <c r="G15" s="15" t="str">
        <f>'[1]Reporte Mensual'!F12</f>
        <v>2.3.9.2.01</v>
      </c>
      <c r="H15" s="15" t="str">
        <f>'[1]Reporte Mensual'!G12</f>
        <v>FOLDER AMARILLO 8-1/2 X 11 (100/1)</v>
      </c>
      <c r="I15" s="15" t="str">
        <f>'[1]Reporte Mensual'!H12</f>
        <v>UD</v>
      </c>
      <c r="J15" s="17">
        <f>'[1]Reporte Mensual'!I12</f>
        <v>3.0876067907953186</v>
      </c>
      <c r="K15" s="18">
        <f>'[1]Reporte Mensual'!R12</f>
        <v>17437</v>
      </c>
      <c r="L15" s="17">
        <f t="shared" si="1"/>
        <v>53838.599611097969</v>
      </c>
      <c r="M15" s="19"/>
    </row>
    <row r="16" spans="1:13" s="20" customFormat="1" ht="43.9" customHeight="1" x14ac:dyDescent="0.25">
      <c r="A16" s="14">
        <f>'[1]Reporte Mensual'!A13</f>
        <v>8</v>
      </c>
      <c r="B16" s="15">
        <f>'[1]Reporte Mensual'!B13</f>
        <v>4722</v>
      </c>
      <c r="C16" s="15" t="str">
        <f>'[1]Reporte Mensual'!C13</f>
        <v xml:space="preserve">PAPELERIA </v>
      </c>
      <c r="D16" s="16" t="e">
        <f>VLOOKUP(A16,[1]Hoja1!$D$5:$E$1824,2,FALSE)</f>
        <v>#N/A</v>
      </c>
      <c r="E16" s="16" t="e">
        <f t="shared" si="0"/>
        <v>#N/A</v>
      </c>
      <c r="F16" s="15" t="str">
        <f>'[1]Reporte Mensual'!E13</f>
        <v>2.3.9.2.01</v>
      </c>
      <c r="G16" s="15" t="str">
        <f>'[1]Reporte Mensual'!F13</f>
        <v>2.3.9.2.01</v>
      </c>
      <c r="H16" s="15" t="str">
        <f>'[1]Reporte Mensual'!G13</f>
        <v>FOLDERS AMARILLOS 8 1/2 X 13 (CAJA/100/1)</v>
      </c>
      <c r="I16" s="15" t="str">
        <f>'[1]Reporte Mensual'!H13</f>
        <v>UD</v>
      </c>
      <c r="J16" s="17">
        <f>'[1]Reporte Mensual'!I13</f>
        <v>4.5645689467312343</v>
      </c>
      <c r="K16" s="18">
        <f>'[1]Reporte Mensual'!R13</f>
        <v>14500</v>
      </c>
      <c r="L16" s="17">
        <f t="shared" si="1"/>
        <v>66186.249727602903</v>
      </c>
      <c r="M16" s="19"/>
    </row>
    <row r="17" spans="1:13" s="20" customFormat="1" ht="38.25" customHeight="1" x14ac:dyDescent="0.25">
      <c r="A17" s="14">
        <f>'[1]Reporte Mensual'!A14</f>
        <v>9</v>
      </c>
      <c r="B17" s="15">
        <f>'[1]Reporte Mensual'!B14</f>
        <v>4723</v>
      </c>
      <c r="C17" s="15" t="str">
        <f>'[1]Reporte Mensual'!C14</f>
        <v xml:space="preserve">PAPELERIA </v>
      </c>
      <c r="D17" s="16">
        <f>VLOOKUP(A17,[1]Hoja1!$D$5:$E$1824,2,FALSE)</f>
        <v>45909</v>
      </c>
      <c r="E17" s="16">
        <f t="shared" si="0"/>
        <v>45909</v>
      </c>
      <c r="F17" s="15" t="str">
        <f>'[1]Reporte Mensual'!E14</f>
        <v>2.3.9.2.01</v>
      </c>
      <c r="G17" s="15" t="str">
        <f>'[1]Reporte Mensual'!F14</f>
        <v>2.3.9.2.01</v>
      </c>
      <c r="H17" s="15" t="str">
        <f>'[1]Reporte Mensual'!G14</f>
        <v>FOLDERS AMARILLOS 8 1/2 X 14 (caja: 100/1)</v>
      </c>
      <c r="I17" s="15" t="str">
        <f>'[1]Reporte Mensual'!H14</f>
        <v>UD</v>
      </c>
      <c r="J17" s="17">
        <f>'[1]Reporte Mensual'!I14</f>
        <v>3.9912571428571426</v>
      </c>
      <c r="K17" s="18">
        <f>'[1]Reporte Mensual'!R14</f>
        <v>1347</v>
      </c>
      <c r="L17" s="17">
        <f t="shared" si="1"/>
        <v>5376.2233714285712</v>
      </c>
      <c r="M17" s="19"/>
    </row>
    <row r="18" spans="1:13" s="20" customFormat="1" ht="38.25" customHeight="1" x14ac:dyDescent="0.25">
      <c r="A18" s="14">
        <f>'[1]Reporte Mensual'!A15</f>
        <v>10</v>
      </c>
      <c r="B18" s="15">
        <f>'[1]Reporte Mensual'!B15</f>
        <v>4724</v>
      </c>
      <c r="C18" s="15" t="str">
        <f>'[1]Reporte Mensual'!C15</f>
        <v xml:space="preserve">PAPELERIA </v>
      </c>
      <c r="D18" s="16">
        <f>VLOOKUP(A18,[1]Hoja1!$D$5:$E$1824,2,FALSE)</f>
        <v>45909</v>
      </c>
      <c r="E18" s="16">
        <f t="shared" si="0"/>
        <v>45909</v>
      </c>
      <c r="F18" s="15" t="str">
        <f>'[1]Reporte Mensual'!E15</f>
        <v>2.3.9.2.01</v>
      </c>
      <c r="G18" s="15" t="str">
        <f>'[1]Reporte Mensual'!F15</f>
        <v>2.3.9.2.01</v>
      </c>
      <c r="H18" s="15" t="str">
        <f>'[1]Reporte Mensual'!G15</f>
        <v>FOLDER MANILA, DISTINTOS COLORES 8 1/2 X11" (CAJA 100/1)</v>
      </c>
      <c r="I18" s="15" t="str">
        <f>'[1]Reporte Mensual'!H15</f>
        <v>UD</v>
      </c>
      <c r="J18" s="17">
        <f>'[1]Reporte Mensual'!I15</f>
        <v>21.2636</v>
      </c>
      <c r="K18" s="18">
        <f>'[1]Reporte Mensual'!R15</f>
        <v>14922</v>
      </c>
      <c r="L18" s="17">
        <f t="shared" si="1"/>
        <v>317295.43920000002</v>
      </c>
      <c r="M18" s="19"/>
    </row>
    <row r="19" spans="1:13" s="20" customFormat="1" ht="38.25" customHeight="1" x14ac:dyDescent="0.25">
      <c r="A19" s="14">
        <f>'[1]Reporte Mensual'!A16</f>
        <v>11</v>
      </c>
      <c r="B19" s="15">
        <f>'[1]Reporte Mensual'!B16</f>
        <v>4725</v>
      </c>
      <c r="C19" s="15" t="str">
        <f>'[1]Reporte Mensual'!C16</f>
        <v xml:space="preserve">PAPELERIA </v>
      </c>
      <c r="D19" s="16" t="e">
        <f>VLOOKUP(A19,[1]Hoja1!$D$5:$E$1824,2,FALSE)</f>
        <v>#N/A</v>
      </c>
      <c r="E19" s="16" t="e">
        <f t="shared" si="0"/>
        <v>#N/A</v>
      </c>
      <c r="F19" s="15" t="str">
        <f>'[1]Reporte Mensual'!E16</f>
        <v>2.3.9.2.01</v>
      </c>
      <c r="G19" s="15" t="str">
        <f>'[1]Reporte Mensual'!F16</f>
        <v>2.3.9.2.01</v>
      </c>
      <c r="H19" s="15" t="str">
        <f>'[1]Reporte Mensual'!G16</f>
        <v>FOLDERS SATINADOS CON BOLSILLO AMARILLO (CAJA 25/1)</v>
      </c>
      <c r="I19" s="15" t="str">
        <f>'[1]Reporte Mensual'!H16</f>
        <v>UD</v>
      </c>
      <c r="J19" s="17">
        <f>'[1]Reporte Mensual'!I16</f>
        <v>60.75363376339206</v>
      </c>
      <c r="K19" s="18">
        <f>'[1]Reporte Mensual'!R16</f>
        <v>610</v>
      </c>
      <c r="L19" s="17">
        <f t="shared" si="1"/>
        <v>37059.716595669153</v>
      </c>
      <c r="M19" s="19"/>
    </row>
    <row r="20" spans="1:13" s="20" customFormat="1" ht="38.25" customHeight="1" x14ac:dyDescent="0.25">
      <c r="A20" s="14">
        <f>'[1]Reporte Mensual'!A17</f>
        <v>12</v>
      </c>
      <c r="B20" s="15">
        <f>'[1]Reporte Mensual'!B17</f>
        <v>4726</v>
      </c>
      <c r="C20" s="15" t="str">
        <f>'[1]Reporte Mensual'!C17</f>
        <v xml:space="preserve">PAPELERIA </v>
      </c>
      <c r="D20" s="16">
        <f>VLOOKUP(A20,[1]Hoja1!$D$5:$E$1824,2,FALSE)</f>
        <v>45909</v>
      </c>
      <c r="E20" s="16">
        <f t="shared" si="0"/>
        <v>45909</v>
      </c>
      <c r="F20" s="15" t="str">
        <f>'[1]Reporte Mensual'!E17</f>
        <v>2.3.9.2.01</v>
      </c>
      <c r="G20" s="15" t="str">
        <f>'[1]Reporte Mensual'!F17</f>
        <v>2.3.9.2.01</v>
      </c>
      <c r="H20" s="15" t="str">
        <f>'[1]Reporte Mensual'!G17</f>
        <v>FOLDERS DE COLGAR 8-1/2 X 11, (PENDAFLEX) (CAJA 25/1)</v>
      </c>
      <c r="I20" s="15" t="str">
        <f>'[1]Reporte Mensual'!H17</f>
        <v>UD</v>
      </c>
      <c r="J20" s="17">
        <f>'[1]Reporte Mensual'!I17</f>
        <v>22.965799248874596</v>
      </c>
      <c r="K20" s="18">
        <f>'[1]Reporte Mensual'!R17</f>
        <v>1610</v>
      </c>
      <c r="L20" s="17">
        <f t="shared" si="1"/>
        <v>36974.936790688102</v>
      </c>
      <c r="M20" s="19"/>
    </row>
    <row r="21" spans="1:13" s="20" customFormat="1" ht="38.25" customHeight="1" x14ac:dyDescent="0.25">
      <c r="A21" s="14">
        <f>'[1]Reporte Mensual'!A18</f>
        <v>13</v>
      </c>
      <c r="B21" s="15">
        <f>'[1]Reporte Mensual'!B18</f>
        <v>4727</v>
      </c>
      <c r="C21" s="15" t="str">
        <f>'[1]Reporte Mensual'!C18</f>
        <v xml:space="preserve">PAPELERIA </v>
      </c>
      <c r="D21" s="16">
        <f>VLOOKUP(A21,[1]Hoja1!$D$5:$E$1824,2,FALSE)</f>
        <v>45967</v>
      </c>
      <c r="E21" s="16">
        <f t="shared" si="0"/>
        <v>45967</v>
      </c>
      <c r="F21" s="15" t="str">
        <f>'[1]Reporte Mensual'!E18</f>
        <v>2.3.9.2.01</v>
      </c>
      <c r="G21" s="15" t="str">
        <f>'[1]Reporte Mensual'!F18</f>
        <v>2.3.9.2.01</v>
      </c>
      <c r="H21" s="15" t="str">
        <f>'[1]Reporte Mensual'!G18</f>
        <v>SOBRE BLANCO NO.10 PARA CARTA 500/1</v>
      </c>
      <c r="I21" s="15" t="str">
        <f>'[1]Reporte Mensual'!H18</f>
        <v>UD</v>
      </c>
      <c r="J21" s="17">
        <f>'[1]Reporte Mensual'!I18</f>
        <v>3.8271053541905125</v>
      </c>
      <c r="K21" s="18">
        <f>'[1]Reporte Mensual'!R18</f>
        <v>6693</v>
      </c>
      <c r="L21" s="17">
        <f t="shared" si="1"/>
        <v>25614.816135597099</v>
      </c>
      <c r="M21" s="19"/>
    </row>
    <row r="22" spans="1:13" s="20" customFormat="1" ht="38.25" customHeight="1" x14ac:dyDescent="0.25">
      <c r="A22" s="14">
        <f>'[1]Reporte Mensual'!A19</f>
        <v>14</v>
      </c>
      <c r="B22" s="15">
        <f>'[1]Reporte Mensual'!B19</f>
        <v>4728</v>
      </c>
      <c r="C22" s="15" t="str">
        <f>'[1]Reporte Mensual'!C19</f>
        <v xml:space="preserve">PAPELERIA </v>
      </c>
      <c r="D22" s="16">
        <f>VLOOKUP(A22,[1]Hoja1!$D$5:$E$1824,2,FALSE)</f>
        <v>45909</v>
      </c>
      <c r="E22" s="16">
        <f t="shared" si="0"/>
        <v>45909</v>
      </c>
      <c r="F22" s="15" t="str">
        <f>'[1]Reporte Mensual'!E19</f>
        <v>2.3.9.2.01</v>
      </c>
      <c r="G22" s="15" t="str">
        <f>'[1]Reporte Mensual'!F19</f>
        <v>2.3.9.2.01</v>
      </c>
      <c r="H22" s="15" t="str">
        <f>'[1]Reporte Mensual'!G19</f>
        <v>SOBRE EN HILO CREMA NO.10 P/CARTA</v>
      </c>
      <c r="I22" s="15" t="str">
        <f>'[1]Reporte Mensual'!H19</f>
        <v>UD</v>
      </c>
      <c r="J22" s="17">
        <f>'[1]Reporte Mensual'!I19</f>
        <v>3.5942799999999999</v>
      </c>
      <c r="K22" s="18">
        <f>'[1]Reporte Mensual'!R19</f>
        <v>7287</v>
      </c>
      <c r="L22" s="17">
        <f t="shared" si="1"/>
        <v>26191.518359999998</v>
      </c>
      <c r="M22" s="19"/>
    </row>
    <row r="23" spans="1:13" s="20" customFormat="1" ht="38.25" customHeight="1" x14ac:dyDescent="0.25">
      <c r="A23" s="14">
        <f>'[1]Reporte Mensual'!A20</f>
        <v>15</v>
      </c>
      <c r="B23" s="15">
        <f>'[1]Reporte Mensual'!B20</f>
        <v>4729</v>
      </c>
      <c r="C23" s="15" t="str">
        <f>'[1]Reporte Mensual'!C20</f>
        <v xml:space="preserve">PAPELERIA </v>
      </c>
      <c r="D23" s="16">
        <f>VLOOKUP(A23,[1]Hoja1!$D$5:$E$1824,2,FALSE)</f>
        <v>46000</v>
      </c>
      <c r="E23" s="16">
        <f t="shared" si="0"/>
        <v>46000</v>
      </c>
      <c r="F23" s="15" t="str">
        <f>'[1]Reporte Mensual'!E20</f>
        <v>2.3.9.2.01</v>
      </c>
      <c r="G23" s="15" t="str">
        <f>'[1]Reporte Mensual'!F20</f>
        <v>2.3.9.2.01</v>
      </c>
      <c r="H23" s="15" t="str">
        <f>'[1]Reporte Mensual'!G20</f>
        <v>FOLDERS DE COLGAR 8-1/2 X 13 (PENDAFLEX) (CAJA 25/1)</v>
      </c>
      <c r="I23" s="15" t="str">
        <f>'[1]Reporte Mensual'!H20</f>
        <v>UD</v>
      </c>
      <c r="J23" s="17">
        <f>'[1]Reporte Mensual'!I20</f>
        <v>25.799414767213118</v>
      </c>
      <c r="K23" s="18">
        <f>'[1]Reporte Mensual'!R20</f>
        <v>1906</v>
      </c>
      <c r="L23" s="17">
        <f t="shared" si="1"/>
        <v>49173.684546308206</v>
      </c>
      <c r="M23" s="19"/>
    </row>
    <row r="24" spans="1:13" s="20" customFormat="1" ht="38.25" customHeight="1" x14ac:dyDescent="0.25">
      <c r="A24" s="14">
        <f>'[1]Reporte Mensual'!A21</f>
        <v>16</v>
      </c>
      <c r="B24" s="15">
        <f>'[1]Reporte Mensual'!B21</f>
        <v>4730</v>
      </c>
      <c r="C24" s="15" t="str">
        <f>'[1]Reporte Mensual'!C21</f>
        <v xml:space="preserve">PAPELERIA </v>
      </c>
      <c r="D24" s="16">
        <f>VLOOKUP(A24,[1]Hoja1!$D$5:$E$1824,2,FALSE)</f>
        <v>45909</v>
      </c>
      <c r="E24" s="16">
        <f t="shared" si="0"/>
        <v>45909</v>
      </c>
      <c r="F24" s="15" t="str">
        <f>'[1]Reporte Mensual'!E21</f>
        <v>2.3.9.2.01</v>
      </c>
      <c r="G24" s="15" t="str">
        <f>'[1]Reporte Mensual'!F21</f>
        <v>2.3.9.2.01</v>
      </c>
      <c r="H24" s="15" t="str">
        <f>'[1]Reporte Mensual'!G21</f>
        <v>SOBRE MANILA MONEDERO 4 X 7</v>
      </c>
      <c r="I24" s="15" t="str">
        <f>'[1]Reporte Mensual'!H21</f>
        <v>UD</v>
      </c>
      <c r="J24" s="17">
        <f>'[1]Reporte Mensual'!I21</f>
        <v>1.9681503864018182</v>
      </c>
      <c r="K24" s="18">
        <f>'[1]Reporte Mensual'!R21</f>
        <v>8768</v>
      </c>
      <c r="L24" s="17">
        <f t="shared" si="1"/>
        <v>17256.742587971141</v>
      </c>
      <c r="M24" s="19"/>
    </row>
    <row r="25" spans="1:13" s="20" customFormat="1" ht="38.25" customHeight="1" x14ac:dyDescent="0.25">
      <c r="A25" s="14">
        <f>'[1]Reporte Mensual'!A22</f>
        <v>17</v>
      </c>
      <c r="B25" s="15">
        <f>'[1]Reporte Mensual'!B22</f>
        <v>4731</v>
      </c>
      <c r="C25" s="15" t="str">
        <f>'[1]Reporte Mensual'!C22</f>
        <v xml:space="preserve">PAPELERIA </v>
      </c>
      <c r="D25" s="16">
        <f>VLOOKUP(A25,[1]Hoja1!$D$5:$E$1824,2,FALSE)</f>
        <v>46000</v>
      </c>
      <c r="E25" s="16">
        <f t="shared" si="0"/>
        <v>46000</v>
      </c>
      <c r="F25" s="15" t="str">
        <f>'[1]Reporte Mensual'!E22</f>
        <v>2.3.9.2.01</v>
      </c>
      <c r="G25" s="15" t="str">
        <f>'[1]Reporte Mensual'!F22</f>
        <v>2.3.9.2.01</v>
      </c>
      <c r="H25" s="15" t="str">
        <f>'[1]Reporte Mensual'!G22</f>
        <v>SOBRE MANILA 6 X 9</v>
      </c>
      <c r="I25" s="15" t="str">
        <f>'[1]Reporte Mensual'!H22</f>
        <v>UD</v>
      </c>
      <c r="J25" s="17">
        <f>'[1]Reporte Mensual'!I22</f>
        <v>2.3828</v>
      </c>
      <c r="K25" s="18">
        <f>'[1]Reporte Mensual'!R22</f>
        <v>14298</v>
      </c>
      <c r="L25" s="17">
        <f t="shared" si="1"/>
        <v>34069.274400000002</v>
      </c>
      <c r="M25" s="19"/>
    </row>
    <row r="26" spans="1:13" s="20" customFormat="1" ht="38.25" customHeight="1" x14ac:dyDescent="0.25">
      <c r="A26" s="14">
        <f>'[1]Reporte Mensual'!A23</f>
        <v>18</v>
      </c>
      <c r="B26" s="15">
        <f>'[1]Reporte Mensual'!B23</f>
        <v>4732</v>
      </c>
      <c r="C26" s="15" t="str">
        <f>'[1]Reporte Mensual'!C23</f>
        <v xml:space="preserve">PAPELERIA </v>
      </c>
      <c r="D26" s="16">
        <f>VLOOKUP(A26,[1]Hoja1!$D$5:$E$1824,2,FALSE)</f>
        <v>45979</v>
      </c>
      <c r="E26" s="16">
        <f t="shared" si="0"/>
        <v>45979</v>
      </c>
      <c r="F26" s="15" t="str">
        <f>'[1]Reporte Mensual'!E23</f>
        <v>2.3.9.2.01</v>
      </c>
      <c r="G26" s="15" t="str">
        <f>'[1]Reporte Mensual'!F23</f>
        <v>2.3.9.2.01</v>
      </c>
      <c r="H26" s="15" t="str">
        <f>'[1]Reporte Mensual'!G23</f>
        <v>SOBRE MANILA 9 X 12</v>
      </c>
      <c r="I26" s="15" t="str">
        <f>'[1]Reporte Mensual'!H23</f>
        <v>UD</v>
      </c>
      <c r="J26" s="17">
        <f>'[1]Reporte Mensual'!I23</f>
        <v>3.7256510646374581</v>
      </c>
      <c r="K26" s="18">
        <f>'[1]Reporte Mensual'!R23</f>
        <v>2657</v>
      </c>
      <c r="L26" s="17">
        <f t="shared" si="1"/>
        <v>9899.0548787417265</v>
      </c>
      <c r="M26" s="19"/>
    </row>
    <row r="27" spans="1:13" s="20" customFormat="1" ht="35.450000000000003" customHeight="1" x14ac:dyDescent="0.25">
      <c r="A27" s="14">
        <f>'[1]Reporte Mensual'!A24</f>
        <v>19</v>
      </c>
      <c r="B27" s="15">
        <f>'[1]Reporte Mensual'!B24</f>
        <v>4733</v>
      </c>
      <c r="C27" s="15" t="str">
        <f>'[1]Reporte Mensual'!C24</f>
        <v xml:space="preserve">PAPELERIA </v>
      </c>
      <c r="D27" s="16">
        <f>VLOOKUP(A27,[1]Hoja1!$D$5:$E$1824,2,FALSE)</f>
        <v>45967</v>
      </c>
      <c r="E27" s="16">
        <f t="shared" si="0"/>
        <v>45967</v>
      </c>
      <c r="F27" s="15" t="str">
        <f>'[1]Reporte Mensual'!E24</f>
        <v>2.3.9.2.01</v>
      </c>
      <c r="G27" s="15" t="str">
        <f>'[1]Reporte Mensual'!F24</f>
        <v>2.3.9.2.01</v>
      </c>
      <c r="H27" s="15" t="str">
        <f>'[1]Reporte Mensual'!G24</f>
        <v>SOBRE MANILA 10 X 13</v>
      </c>
      <c r="I27" s="15" t="str">
        <f>'[1]Reporte Mensual'!H24</f>
        <v>UD</v>
      </c>
      <c r="J27" s="17">
        <f>'[1]Reporte Mensual'!I24</f>
        <v>4.122685057471263</v>
      </c>
      <c r="K27" s="18">
        <f>'[1]Reporte Mensual'!R24</f>
        <v>8701</v>
      </c>
      <c r="L27" s="17">
        <f t="shared" si="1"/>
        <v>35871.482685057461</v>
      </c>
      <c r="M27" s="19"/>
    </row>
    <row r="28" spans="1:13" s="20" customFormat="1" ht="35.450000000000003" customHeight="1" x14ac:dyDescent="0.25">
      <c r="A28" s="14">
        <f>'[1]Reporte Mensual'!A25</f>
        <v>20</v>
      </c>
      <c r="B28" s="15">
        <f>'[1]Reporte Mensual'!B25</f>
        <v>4734</v>
      </c>
      <c r="C28" s="15" t="str">
        <f>'[1]Reporte Mensual'!C25</f>
        <v xml:space="preserve">PAPELERIA </v>
      </c>
      <c r="D28" s="16">
        <f>VLOOKUP(A28,[1]Hoja1!$D$5:$E$1824,2,FALSE)</f>
        <v>45909</v>
      </c>
      <c r="E28" s="16">
        <f t="shared" si="0"/>
        <v>45909</v>
      </c>
      <c r="F28" s="15" t="str">
        <f>'[1]Reporte Mensual'!E25</f>
        <v>2.3.9.2.01</v>
      </c>
      <c r="G28" s="15" t="str">
        <f>'[1]Reporte Mensual'!F25</f>
        <v>2.3.9.2.01</v>
      </c>
      <c r="H28" s="15" t="str">
        <f>'[1]Reporte Mensual'!G25</f>
        <v>SOBRE MANILA 10 X 15</v>
      </c>
      <c r="I28" s="15" t="str">
        <f>'[1]Reporte Mensual'!H25</f>
        <v>UD</v>
      </c>
      <c r="J28" s="17">
        <f>'[1]Reporte Mensual'!I25</f>
        <v>6.0015079205851611</v>
      </c>
      <c r="K28" s="18">
        <f>'[1]Reporte Mensual'!R25</f>
        <v>3806</v>
      </c>
      <c r="L28" s="17">
        <f t="shared" si="1"/>
        <v>22841.739145747124</v>
      </c>
      <c r="M28" s="19"/>
    </row>
    <row r="29" spans="1:13" s="20" customFormat="1" ht="35.450000000000003" customHeight="1" x14ac:dyDescent="0.25">
      <c r="A29" s="14">
        <f>'[1]Reporte Mensual'!A26</f>
        <v>21</v>
      </c>
      <c r="B29" s="15">
        <f>'[1]Reporte Mensual'!B26</f>
        <v>4735</v>
      </c>
      <c r="C29" s="15" t="str">
        <f>'[1]Reporte Mensual'!C26</f>
        <v xml:space="preserve">PAPELERIA </v>
      </c>
      <c r="D29" s="16">
        <f>VLOOKUP(A29,[1]Hoja1!$D$5:$E$1824,2,FALSE)</f>
        <v>45909</v>
      </c>
      <c r="E29" s="16">
        <f t="shared" si="0"/>
        <v>45909</v>
      </c>
      <c r="F29" s="15" t="str">
        <f>'[1]Reporte Mensual'!E26</f>
        <v>2.3.9.2.01</v>
      </c>
      <c r="G29" s="15" t="str">
        <f>'[1]Reporte Mensual'!F26</f>
        <v>2.3.9.2.01</v>
      </c>
      <c r="H29" s="15" t="str">
        <f>'[1]Reporte Mensual'!G26</f>
        <v>SOBRE MANILA 6 X 9 TIMBRADO</v>
      </c>
      <c r="I29" s="15" t="str">
        <f>'[1]Reporte Mensual'!H26</f>
        <v>UD</v>
      </c>
      <c r="J29" s="17">
        <f>'[1]Reporte Mensual'!I26</f>
        <v>7.1725088000000001</v>
      </c>
      <c r="K29" s="18">
        <f>'[1]Reporte Mensual'!R26</f>
        <v>5882</v>
      </c>
      <c r="L29" s="17">
        <f t="shared" si="1"/>
        <v>42188.696761600004</v>
      </c>
      <c r="M29" s="19"/>
    </row>
    <row r="30" spans="1:13" s="20" customFormat="1" ht="35.450000000000003" customHeight="1" x14ac:dyDescent="0.25">
      <c r="A30" s="14">
        <f>'[1]Reporte Mensual'!A27</f>
        <v>22</v>
      </c>
      <c r="B30" s="15">
        <f>'[1]Reporte Mensual'!B27</f>
        <v>4736</v>
      </c>
      <c r="C30" s="15" t="str">
        <f>'[1]Reporte Mensual'!C27</f>
        <v xml:space="preserve">PAPELERIA </v>
      </c>
      <c r="D30" s="16">
        <f>VLOOKUP(A30,[1]Hoja1!$D$5:$E$1824,2,FALSE)</f>
        <v>45909</v>
      </c>
      <c r="E30" s="16">
        <f t="shared" si="0"/>
        <v>45909</v>
      </c>
      <c r="F30" s="15" t="str">
        <f>'[1]Reporte Mensual'!E27</f>
        <v>2.3.9.2.01</v>
      </c>
      <c r="G30" s="15" t="str">
        <f>'[1]Reporte Mensual'!F27</f>
        <v>2.3.9.2.01</v>
      </c>
      <c r="H30" s="15" t="str">
        <f>'[1]Reporte Mensual'!G27</f>
        <v>SOBRE MANILA 9 X 12 TIMBRADO</v>
      </c>
      <c r="I30" s="15" t="str">
        <f>'[1]Reporte Mensual'!H27</f>
        <v>UD</v>
      </c>
      <c r="J30" s="17">
        <f>'[1]Reporte Mensual'!I27</f>
        <v>7.2809461102682205</v>
      </c>
      <c r="K30" s="18">
        <f>'[1]Reporte Mensual'!R27</f>
        <v>5490</v>
      </c>
      <c r="L30" s="17">
        <f t="shared" si="1"/>
        <v>39972.394145372527</v>
      </c>
      <c r="M30" s="19"/>
    </row>
    <row r="31" spans="1:13" s="20" customFormat="1" ht="23.45" customHeight="1" x14ac:dyDescent="0.25">
      <c r="A31" s="14">
        <f>'[1]Reporte Mensual'!A28</f>
        <v>23</v>
      </c>
      <c r="B31" s="15">
        <f>'[1]Reporte Mensual'!B28</f>
        <v>4737</v>
      </c>
      <c r="C31" s="15" t="str">
        <f>'[1]Reporte Mensual'!C28</f>
        <v xml:space="preserve">PAPELERIA </v>
      </c>
      <c r="D31" s="16">
        <f>VLOOKUP(A31,[1]Hoja1!$D$5:$E$1824,2,FALSE)</f>
        <v>45909</v>
      </c>
      <c r="E31" s="16">
        <f t="shared" si="0"/>
        <v>45909</v>
      </c>
      <c r="F31" s="15" t="str">
        <f>'[1]Reporte Mensual'!E28</f>
        <v>2.3.9.2.01</v>
      </c>
      <c r="G31" s="15" t="str">
        <f>'[1]Reporte Mensual'!F28</f>
        <v>2.3.9.2.01</v>
      </c>
      <c r="H31" s="15" t="str">
        <f>'[1]Reporte Mensual'!G28</f>
        <v>SOBRE MANILA 10 X 13 TIMBRADO</v>
      </c>
      <c r="I31" s="15" t="str">
        <f>'[1]Reporte Mensual'!H28</f>
        <v>UD</v>
      </c>
      <c r="J31" s="17">
        <f>'[1]Reporte Mensual'!I28</f>
        <v>8.3916689103993569</v>
      </c>
      <c r="K31" s="18">
        <f>'[1]Reporte Mensual'!R28</f>
        <v>2601</v>
      </c>
      <c r="L31" s="17">
        <f t="shared" si="1"/>
        <v>21826.730835948729</v>
      </c>
      <c r="M31" s="19"/>
    </row>
    <row r="32" spans="1:13" s="20" customFormat="1" ht="36.75" customHeight="1" x14ac:dyDescent="0.25">
      <c r="A32" s="14">
        <f>'[1]Reporte Mensual'!A29</f>
        <v>24</v>
      </c>
      <c r="B32" s="15">
        <f>'[1]Reporte Mensual'!B29</f>
        <v>4738</v>
      </c>
      <c r="C32" s="15" t="str">
        <f>'[1]Reporte Mensual'!C29</f>
        <v xml:space="preserve">PAPELERIA </v>
      </c>
      <c r="D32" s="16">
        <f>VLOOKUP(A32,[1]Hoja1!$D$5:$E$1824,2,FALSE)</f>
        <v>45957</v>
      </c>
      <c r="E32" s="16">
        <f t="shared" si="0"/>
        <v>45957</v>
      </c>
      <c r="F32" s="15" t="str">
        <f>'[1]Reporte Mensual'!E29</f>
        <v>2.3.9.2.01</v>
      </c>
      <c r="G32" s="15" t="str">
        <f>'[1]Reporte Mensual'!F29</f>
        <v>2.3.9.2.01</v>
      </c>
      <c r="H32" s="15" t="str">
        <f>'[1]Reporte Mensual'!G29</f>
        <v>LIBRETAS RAYADAS 5 X 8</v>
      </c>
      <c r="I32" s="15" t="str">
        <f>'[1]Reporte Mensual'!H29</f>
        <v>UD</v>
      </c>
      <c r="J32" s="17">
        <f>'[1]Reporte Mensual'!I29</f>
        <v>19.831643831742664</v>
      </c>
      <c r="K32" s="18">
        <f>'[1]Reporte Mensual'!R29</f>
        <v>1777</v>
      </c>
      <c r="L32" s="17">
        <f t="shared" si="1"/>
        <v>35240.831089006715</v>
      </c>
      <c r="M32" s="19"/>
    </row>
    <row r="33" spans="1:13" s="20" customFormat="1" ht="27" customHeight="1" x14ac:dyDescent="0.25">
      <c r="A33" s="14">
        <f>'[1]Reporte Mensual'!A30</f>
        <v>25</v>
      </c>
      <c r="B33" s="15">
        <f>'[1]Reporte Mensual'!B30</f>
        <v>4739</v>
      </c>
      <c r="C33" s="15" t="str">
        <f>'[1]Reporte Mensual'!C30</f>
        <v xml:space="preserve">PAPELERIA </v>
      </c>
      <c r="D33" s="16">
        <f>VLOOKUP(A33,[1]Hoja1!$D$5:$E$1824,2,FALSE)</f>
        <v>45909</v>
      </c>
      <c r="E33" s="16">
        <f t="shared" si="0"/>
        <v>45909</v>
      </c>
      <c r="F33" s="15" t="str">
        <f>'[1]Reporte Mensual'!E30</f>
        <v>2.3.9.2.01</v>
      </c>
      <c r="G33" s="15" t="str">
        <f>'[1]Reporte Mensual'!F30</f>
        <v>2.3.9.2.01</v>
      </c>
      <c r="H33" s="15" t="str">
        <f>'[1]Reporte Mensual'!G30</f>
        <v>LIBRETAS RAYADAS 8.5 X 11</v>
      </c>
      <c r="I33" s="15" t="str">
        <f>'[1]Reporte Mensual'!H30</f>
        <v>UD</v>
      </c>
      <c r="J33" s="17">
        <f>'[1]Reporte Mensual'!I30</f>
        <v>34.804664801178205</v>
      </c>
      <c r="K33" s="18">
        <f>'[1]Reporte Mensual'!R30</f>
        <v>1849</v>
      </c>
      <c r="L33" s="17">
        <f t="shared" si="1"/>
        <v>64353.8252173785</v>
      </c>
      <c r="M33" s="19"/>
    </row>
    <row r="34" spans="1:13" s="20" customFormat="1" ht="22.5" customHeight="1" x14ac:dyDescent="0.25">
      <c r="A34" s="14">
        <f>'[1]Reporte Mensual'!A31</f>
        <v>26</v>
      </c>
      <c r="B34" s="15">
        <f>'[1]Reporte Mensual'!B31</f>
        <v>4740</v>
      </c>
      <c r="C34" s="15" t="str">
        <f>'[1]Reporte Mensual'!C31</f>
        <v xml:space="preserve">PAPELERIA </v>
      </c>
      <c r="D34" s="16">
        <f>VLOOKUP(A34,[1]Hoja1!$D$5:$E$1824,2,FALSE)</f>
        <v>45909</v>
      </c>
      <c r="E34" s="16">
        <f t="shared" si="0"/>
        <v>45909</v>
      </c>
      <c r="F34" s="15" t="str">
        <f>'[1]Reporte Mensual'!E31</f>
        <v>2.3.9.2.01</v>
      </c>
      <c r="G34" s="15" t="str">
        <f>'[1]Reporte Mensual'!F31</f>
        <v>2.3.9.2.01</v>
      </c>
      <c r="H34" s="15" t="str">
        <f>'[1]Reporte Mensual'!G31</f>
        <v>PORTADA DE CARTON P/ENCUADERNAR</v>
      </c>
      <c r="I34" s="15" t="str">
        <f>'[1]Reporte Mensual'!H31</f>
        <v>UD</v>
      </c>
      <c r="J34" s="17">
        <f>'[1]Reporte Mensual'!I31</f>
        <v>4.116614964028777</v>
      </c>
      <c r="K34" s="18">
        <f>'[1]Reporte Mensual'!R31</f>
        <v>620</v>
      </c>
      <c r="L34" s="17">
        <f t="shared" si="1"/>
        <v>2552.3012776978417</v>
      </c>
      <c r="M34" s="19"/>
    </row>
    <row r="35" spans="1:13" s="20" customFormat="1" ht="30.75" customHeight="1" x14ac:dyDescent="0.25">
      <c r="A35" s="14">
        <f>'[1]Reporte Mensual'!A32</f>
        <v>27</v>
      </c>
      <c r="B35" s="15">
        <f>'[1]Reporte Mensual'!B32</f>
        <v>4741</v>
      </c>
      <c r="C35" s="15" t="str">
        <f>'[1]Reporte Mensual'!C32</f>
        <v xml:space="preserve">PAPELERIA </v>
      </c>
      <c r="D35" s="16" t="e">
        <f>VLOOKUP(A35,[1]Hoja1!$D$5:$E$1824,2,FALSE)</f>
        <v>#N/A</v>
      </c>
      <c r="E35" s="16" t="e">
        <f t="shared" si="0"/>
        <v>#N/A</v>
      </c>
      <c r="F35" s="15" t="str">
        <f>'[1]Reporte Mensual'!E32</f>
        <v>2.3.9.2.01</v>
      </c>
      <c r="G35" s="15" t="str">
        <f>'[1]Reporte Mensual'!F32</f>
        <v>2.3.9.2.01</v>
      </c>
      <c r="H35" s="15" t="str">
        <f>'[1]Reporte Mensual'!G32</f>
        <v>PORTADAS PLASTICAS P/ENCUADERNAR (50/1)</v>
      </c>
      <c r="I35" s="15" t="str">
        <f>'[1]Reporte Mensual'!H32</f>
        <v>UD</v>
      </c>
      <c r="J35" s="17">
        <f>'[1]Reporte Mensual'!I32</f>
        <v>5.75</v>
      </c>
      <c r="K35" s="18">
        <f>'[1]Reporte Mensual'!R32</f>
        <v>21400</v>
      </c>
      <c r="L35" s="17">
        <f t="shared" si="1"/>
        <v>123050</v>
      </c>
      <c r="M35" s="19"/>
    </row>
    <row r="36" spans="1:13" s="20" customFormat="1" ht="22.5" customHeight="1" x14ac:dyDescent="0.25">
      <c r="A36" s="14">
        <f>'[1]Reporte Mensual'!A33</f>
        <v>28</v>
      </c>
      <c r="B36" s="15">
        <f>'[1]Reporte Mensual'!B33</f>
        <v>4742</v>
      </c>
      <c r="C36" s="15" t="str">
        <f>'[1]Reporte Mensual'!C33</f>
        <v xml:space="preserve">PAPELERIA </v>
      </c>
      <c r="D36" s="16">
        <f>VLOOKUP(A36,[1]Hoja1!$D$5:$E$1824,2,FALSE)</f>
        <v>45849</v>
      </c>
      <c r="E36" s="16">
        <f t="shared" si="0"/>
        <v>45849</v>
      </c>
      <c r="F36" s="15" t="str">
        <f>'[1]Reporte Mensual'!E33</f>
        <v>2.3.3.3.01</v>
      </c>
      <c r="G36" s="15" t="str">
        <f>'[1]Reporte Mensual'!F33</f>
        <v>2.3.3.3.01</v>
      </c>
      <c r="H36" s="15" t="str">
        <f>'[1]Reporte Mensual'!G33</f>
        <v>LIBRO RECORD 300 PÁGINAS</v>
      </c>
      <c r="I36" s="15" t="str">
        <f>'[1]Reporte Mensual'!H33</f>
        <v>UD</v>
      </c>
      <c r="J36" s="17">
        <f>'[1]Reporte Mensual'!I33</f>
        <v>211.62486666666666</v>
      </c>
      <c r="K36" s="18">
        <f>'[1]Reporte Mensual'!R33</f>
        <v>131</v>
      </c>
      <c r="L36" s="17">
        <f t="shared" si="1"/>
        <v>27722.857533333332</v>
      </c>
      <c r="M36" s="19"/>
    </row>
    <row r="37" spans="1:13" s="20" customFormat="1" ht="37.15" customHeight="1" x14ac:dyDescent="0.25">
      <c r="A37" s="14">
        <f>'[1]Reporte Mensual'!A34</f>
        <v>29</v>
      </c>
      <c r="B37" s="15">
        <f>'[1]Reporte Mensual'!B34</f>
        <v>4743</v>
      </c>
      <c r="C37" s="15" t="str">
        <f>'[1]Reporte Mensual'!C34</f>
        <v xml:space="preserve">PAPELERIA </v>
      </c>
      <c r="D37" s="16" t="e">
        <f>VLOOKUP(A37,[1]Hoja1!$D$5:$E$1824,2,FALSE)</f>
        <v>#N/A</v>
      </c>
      <c r="E37" s="16" t="e">
        <f t="shared" si="0"/>
        <v>#N/A</v>
      </c>
      <c r="F37" s="15" t="str">
        <f>'[1]Reporte Mensual'!E34</f>
        <v>2.3.3.3.01</v>
      </c>
      <c r="G37" s="15" t="str">
        <f>'[1]Reporte Mensual'!F34</f>
        <v>2.3.3.3.01</v>
      </c>
      <c r="H37" s="15" t="str">
        <f>'[1]Reporte Mensual'!G34</f>
        <v>LIBRO RECORD 500 PÁGINAS</v>
      </c>
      <c r="I37" s="15" t="str">
        <f>'[1]Reporte Mensual'!H34</f>
        <v>UD</v>
      </c>
      <c r="J37" s="17">
        <f>'[1]Reporte Mensual'!I34</f>
        <v>255.05109999999996</v>
      </c>
      <c r="K37" s="18">
        <f>'[1]Reporte Mensual'!R34</f>
        <v>67</v>
      </c>
      <c r="L37" s="17">
        <f t="shared" si="1"/>
        <v>17088.423699999996</v>
      </c>
      <c r="M37" s="19"/>
    </row>
    <row r="38" spans="1:13" s="20" customFormat="1" ht="39" customHeight="1" x14ac:dyDescent="0.25">
      <c r="A38" s="14">
        <f>'[1]Reporte Mensual'!A35</f>
        <v>30</v>
      </c>
      <c r="B38" s="15">
        <f>'[1]Reporte Mensual'!B35</f>
        <v>4744</v>
      </c>
      <c r="C38" s="15" t="str">
        <f>'[1]Reporte Mensual'!C35</f>
        <v xml:space="preserve">PAPELERIA </v>
      </c>
      <c r="D38" s="16">
        <f>VLOOKUP(A38,[1]Hoja1!$D$5:$E$1824,2,FALSE)</f>
        <v>45790</v>
      </c>
      <c r="E38" s="16">
        <f t="shared" si="0"/>
        <v>45790</v>
      </c>
      <c r="F38" s="15" t="str">
        <f>'[1]Reporte Mensual'!E35</f>
        <v>2.3.9.2.01</v>
      </c>
      <c r="G38" s="15" t="str">
        <f>'[1]Reporte Mensual'!F35</f>
        <v>2.3.9.2.01</v>
      </c>
      <c r="H38" s="15" t="str">
        <f>'[1]Reporte Mensual'!G35</f>
        <v>LABEL MAILING 26114 (1 1/3" X 4" = 33.8 mm x 101.6 mm)- CAJA(100 HOJAS- 14 label/HOJA)</v>
      </c>
      <c r="I38" s="15" t="str">
        <f>'[1]Reporte Mensual'!H35</f>
        <v>UD</v>
      </c>
      <c r="J38" s="17">
        <f>'[1]Reporte Mensual'!I35</f>
        <v>6.9370283636363634</v>
      </c>
      <c r="K38" s="18">
        <f>'[1]Reporte Mensual'!R35</f>
        <v>2277</v>
      </c>
      <c r="L38" s="17">
        <f t="shared" si="1"/>
        <v>15795.613583999999</v>
      </c>
      <c r="M38" s="19"/>
    </row>
    <row r="39" spans="1:13" s="20" customFormat="1" ht="28.5" customHeight="1" x14ac:dyDescent="0.25">
      <c r="A39" s="14">
        <f>'[1]Reporte Mensual'!A36</f>
        <v>31</v>
      </c>
      <c r="B39" s="15">
        <f>'[1]Reporte Mensual'!B36</f>
        <v>4745</v>
      </c>
      <c r="C39" s="15" t="str">
        <f>'[1]Reporte Mensual'!C36</f>
        <v xml:space="preserve">PAPELERIA </v>
      </c>
      <c r="D39" s="16" t="e">
        <f>VLOOKUP(A39,[1]Hoja1!$D$5:$E$1824,2,FALSE)</f>
        <v>#N/A</v>
      </c>
      <c r="E39" s="16" t="e">
        <f t="shared" si="0"/>
        <v>#N/A</v>
      </c>
      <c r="F39" s="15" t="str">
        <f>'[1]Reporte Mensual'!E36</f>
        <v>2.3.9.2.01</v>
      </c>
      <c r="G39" s="15" t="str">
        <f>'[1]Reporte Mensual'!F36</f>
        <v>2.3.9.2.01</v>
      </c>
      <c r="H39" s="15" t="str">
        <f>'[1]Reporte Mensual'!G36</f>
        <v>LABEL MACCO ML-1000 (2" X 4") CAJA(100 HOJAS)-10 LABEL/HOJA</v>
      </c>
      <c r="I39" s="15" t="str">
        <f>'[1]Reporte Mensual'!H36</f>
        <v>UD</v>
      </c>
      <c r="J39" s="17">
        <f>'[1]Reporte Mensual'!I36</f>
        <v>5.7705663614457823</v>
      </c>
      <c r="K39" s="18">
        <f>'[1]Reporte Mensual'!R36</f>
        <v>3444</v>
      </c>
      <c r="L39" s="17">
        <f t="shared" si="1"/>
        <v>19873.830548819275</v>
      </c>
      <c r="M39" s="19"/>
    </row>
    <row r="40" spans="1:13" s="20" customFormat="1" ht="38.25" customHeight="1" x14ac:dyDescent="0.25">
      <c r="A40" s="14">
        <f>'[1]Reporte Mensual'!A37</f>
        <v>32</v>
      </c>
      <c r="B40" s="15">
        <f>'[1]Reporte Mensual'!B37</f>
        <v>4746</v>
      </c>
      <c r="C40" s="15" t="str">
        <f>'[1]Reporte Mensual'!C37</f>
        <v xml:space="preserve">PAPELERIA </v>
      </c>
      <c r="D40" s="16" t="e">
        <f>VLOOKUP(A40,[1]Hoja1!$D$5:$E$1824,2,FALSE)</f>
        <v>#N/A</v>
      </c>
      <c r="E40" s="16" t="e">
        <f t="shared" si="0"/>
        <v>#N/A</v>
      </c>
      <c r="F40" s="15" t="str">
        <f>'[1]Reporte Mensual'!E37</f>
        <v>2.3.9.2.01</v>
      </c>
      <c r="G40" s="15" t="str">
        <f>'[1]Reporte Mensual'!F37</f>
        <v>2.3.9.2.01</v>
      </c>
      <c r="H40" s="15" t="str">
        <f>'[1]Reporte Mensual'!G37</f>
        <v>LABEL PARA CD/DVD (HOJAS)</v>
      </c>
      <c r="I40" s="15" t="str">
        <f>'[1]Reporte Mensual'!H37</f>
        <v>UD</v>
      </c>
      <c r="J40" s="17">
        <f>'[1]Reporte Mensual'!I37</f>
        <v>3.7</v>
      </c>
      <c r="K40" s="18">
        <f>'[1]Reporte Mensual'!R37</f>
        <v>885</v>
      </c>
      <c r="L40" s="17">
        <f t="shared" si="1"/>
        <v>3274.5</v>
      </c>
      <c r="M40" s="19"/>
    </row>
    <row r="41" spans="1:13" s="20" customFormat="1" ht="28.5" customHeight="1" x14ac:dyDescent="0.25">
      <c r="A41" s="14">
        <f>'[1]Reporte Mensual'!A38</f>
        <v>33</v>
      </c>
      <c r="B41" s="15">
        <f>'[1]Reporte Mensual'!B38</f>
        <v>4747</v>
      </c>
      <c r="C41" s="15" t="str">
        <f>'[1]Reporte Mensual'!C38</f>
        <v xml:space="preserve">PAPELERIA </v>
      </c>
      <c r="D41" s="16">
        <f>VLOOKUP(A41,[1]Hoja1!$D$5:$E$1824,2,FALSE)</f>
        <v>45957</v>
      </c>
      <c r="E41" s="16">
        <f t="shared" si="0"/>
        <v>45957</v>
      </c>
      <c r="F41" s="15" t="str">
        <f>'[1]Reporte Mensual'!E38</f>
        <v>2.3.3.2.01</v>
      </c>
      <c r="G41" s="15" t="str">
        <f>'[1]Reporte Mensual'!F38</f>
        <v>2.3.3.2.01</v>
      </c>
      <c r="H41" s="15" t="str">
        <f>'[1]Reporte Mensual'!G38</f>
        <v xml:space="preserve">LABEL PARA FOLDERS. (CAJA 100/1)) </v>
      </c>
      <c r="I41" s="15" t="str">
        <f>'[1]Reporte Mensual'!H38</f>
        <v>CAJA</v>
      </c>
      <c r="J41" s="17">
        <f>'[1]Reporte Mensual'!I38</f>
        <v>55.958222222222219</v>
      </c>
      <c r="K41" s="18">
        <f>'[1]Reporte Mensual'!R38</f>
        <v>42</v>
      </c>
      <c r="L41" s="17">
        <f t="shared" si="1"/>
        <v>2350.2453333333333</v>
      </c>
      <c r="M41" s="19"/>
    </row>
    <row r="42" spans="1:13" s="20" customFormat="1" ht="38.25" customHeight="1" x14ac:dyDescent="0.25">
      <c r="A42" s="14">
        <f>'[1]Reporte Mensual'!A39</f>
        <v>34</v>
      </c>
      <c r="B42" s="15">
        <f>'[1]Reporte Mensual'!B39</f>
        <v>4748</v>
      </c>
      <c r="C42" s="15" t="str">
        <f>'[1]Reporte Mensual'!C39</f>
        <v xml:space="preserve">PAPELERIA </v>
      </c>
      <c r="D42" s="16" t="e">
        <f>VLOOKUP(A42,[1]Hoja1!$D$5:$E$1824,2,FALSE)</f>
        <v>#N/A</v>
      </c>
      <c r="E42" s="16" t="e">
        <f t="shared" si="0"/>
        <v>#N/A</v>
      </c>
      <c r="F42" s="15" t="str">
        <f>'[1]Reporte Mensual'!E39</f>
        <v>2.3.9.2.01</v>
      </c>
      <c r="G42" s="15" t="str">
        <f>'[1]Reporte Mensual'!F39</f>
        <v>2.3.9.2.01</v>
      </c>
      <c r="H42" s="15" t="str">
        <f>'[1]Reporte Mensual'!G39</f>
        <v xml:space="preserve">LABEL CLEAR MAILING 8662 (1 1/3 X 4 1/4) .( 100 UNIDADES) </v>
      </c>
      <c r="I42" s="15" t="str">
        <f>'[1]Reporte Mensual'!H39</f>
        <v>CAJA</v>
      </c>
      <c r="J42" s="17">
        <f>'[1]Reporte Mensual'!I39</f>
        <v>6.431</v>
      </c>
      <c r="K42" s="18">
        <f>'[1]Reporte Mensual'!R39</f>
        <v>0</v>
      </c>
      <c r="L42" s="17">
        <f t="shared" si="1"/>
        <v>0</v>
      </c>
      <c r="M42" s="19"/>
    </row>
    <row r="43" spans="1:13" s="20" customFormat="1" ht="38.25" customHeight="1" x14ac:dyDescent="0.25">
      <c r="A43" s="14">
        <f>'[1]Reporte Mensual'!A40</f>
        <v>35</v>
      </c>
      <c r="B43" s="15">
        <f>'[1]Reporte Mensual'!B40</f>
        <v>4749</v>
      </c>
      <c r="C43" s="15" t="str">
        <f>'[1]Reporte Mensual'!C40</f>
        <v xml:space="preserve">PAPELERIA </v>
      </c>
      <c r="D43" s="16">
        <f>VLOOKUP(A43,[1]Hoja1!$D$5:$E$1824,2,FALSE)</f>
        <v>45909</v>
      </c>
      <c r="E43" s="16">
        <f t="shared" si="0"/>
        <v>45909</v>
      </c>
      <c r="F43" s="15" t="str">
        <f>'[1]Reporte Mensual'!E40</f>
        <v>2.3.9.2.01</v>
      </c>
      <c r="G43" s="15" t="str">
        <f>'[1]Reporte Mensual'!F40</f>
        <v>2.3.9.2.01</v>
      </c>
      <c r="H43" s="15" t="str">
        <f>'[1]Reporte Mensual'!G40</f>
        <v>LABEL CLEAR MAILING ML4002 (1 1/3 X 4")-CAJA(50 HOJA-14LABEL/HOJA</v>
      </c>
      <c r="I43" s="15" t="str">
        <f>'[1]Reporte Mensual'!H40</f>
        <v>CAJA</v>
      </c>
      <c r="J43" s="17">
        <f>'[1]Reporte Mensual'!I40</f>
        <v>7.009199999999999</v>
      </c>
      <c r="K43" s="18">
        <f>'[1]Reporte Mensual'!R40</f>
        <v>17</v>
      </c>
      <c r="L43" s="17">
        <f t="shared" si="1"/>
        <v>119.15639999999998</v>
      </c>
      <c r="M43" s="19"/>
    </row>
    <row r="44" spans="1:13" s="20" customFormat="1" ht="38.25" customHeight="1" x14ac:dyDescent="0.25">
      <c r="A44" s="14">
        <f>'[1]Reporte Mensual'!A41</f>
        <v>36</v>
      </c>
      <c r="B44" s="15">
        <f>'[1]Reporte Mensual'!B41</f>
        <v>4750</v>
      </c>
      <c r="C44" s="15" t="str">
        <f>'[1]Reporte Mensual'!C41</f>
        <v xml:space="preserve">PAPELERIA </v>
      </c>
      <c r="D44" s="16">
        <f>VLOOKUP(A44,[1]Hoja1!$D$5:$E$1824,2,FALSE)</f>
        <v>45790</v>
      </c>
      <c r="E44" s="16">
        <f t="shared" si="0"/>
        <v>45790</v>
      </c>
      <c r="F44" s="15" t="str">
        <f>'[1]Reporte Mensual'!E41</f>
        <v>2.3.9.2.01</v>
      </c>
      <c r="G44" s="15" t="str">
        <f>'[1]Reporte Mensual'!F41</f>
        <v>2.3.9.2.01</v>
      </c>
      <c r="H44" s="15" t="str">
        <f>'[1]Reporte Mensual'!G41</f>
        <v xml:space="preserve">POST-IT 3 X 2  (NOTAS ADHESIVAS). VARIOS COLORES </v>
      </c>
      <c r="I44" s="15" t="str">
        <f>'[1]Reporte Mensual'!H41</f>
        <v>UD</v>
      </c>
      <c r="J44" s="17">
        <f>'[1]Reporte Mensual'!I41</f>
        <v>18.656783333333337</v>
      </c>
      <c r="K44" s="18">
        <f>'[1]Reporte Mensual'!R41</f>
        <v>541</v>
      </c>
      <c r="L44" s="17">
        <f t="shared" si="1"/>
        <v>10093.319783333336</v>
      </c>
      <c r="M44" s="19"/>
    </row>
    <row r="45" spans="1:13" s="20" customFormat="1" ht="38.25" customHeight="1" x14ac:dyDescent="0.25">
      <c r="A45" s="14">
        <f>'[1]Reporte Mensual'!A42</f>
        <v>37</v>
      </c>
      <c r="B45" s="15">
        <f>'[1]Reporte Mensual'!B42</f>
        <v>4751</v>
      </c>
      <c r="C45" s="15" t="str">
        <f>'[1]Reporte Mensual'!C42</f>
        <v xml:space="preserve">PAPELERIA </v>
      </c>
      <c r="D45" s="16">
        <f>VLOOKUP(A45,[1]Hoja1!$D$5:$E$1824,2,FALSE)</f>
        <v>45909</v>
      </c>
      <c r="E45" s="16">
        <f t="shared" si="0"/>
        <v>45909</v>
      </c>
      <c r="F45" s="15" t="str">
        <f>'[1]Reporte Mensual'!E42</f>
        <v>2.3.9.2.01</v>
      </c>
      <c r="G45" s="15" t="str">
        <f>'[1]Reporte Mensual'!F42</f>
        <v>2.3.9.2.01</v>
      </c>
      <c r="H45" s="15" t="str">
        <f>'[1]Reporte Mensual'!G42</f>
        <v>POST-IT BANDERITAS DE CINCO (05) COLORES</v>
      </c>
      <c r="I45" s="15" t="str">
        <f>'[1]Reporte Mensual'!H42</f>
        <v>UD</v>
      </c>
      <c r="J45" s="17">
        <f>'[1]Reporte Mensual'!I42</f>
        <v>26.01689285714286</v>
      </c>
      <c r="K45" s="18">
        <f>'[1]Reporte Mensual'!R42</f>
        <v>488</v>
      </c>
      <c r="L45" s="17">
        <f t="shared" si="1"/>
        <v>12696.243714285716</v>
      </c>
      <c r="M45" s="19"/>
    </row>
    <row r="46" spans="1:13" s="20" customFormat="1" ht="38.25" customHeight="1" x14ac:dyDescent="0.25">
      <c r="A46" s="14">
        <f>'[1]Reporte Mensual'!A43</f>
        <v>38</v>
      </c>
      <c r="B46" s="15">
        <f>'[1]Reporte Mensual'!B43</f>
        <v>0</v>
      </c>
      <c r="C46" s="15">
        <f>'[1]Reporte Mensual'!C43</f>
        <v>0</v>
      </c>
      <c r="D46" s="16" t="e">
        <f>VLOOKUP(A46,[1]Hoja1!$D$5:$E$1824,2,FALSE)</f>
        <v>#N/A</v>
      </c>
      <c r="E46" s="16" t="e">
        <f t="shared" si="0"/>
        <v>#N/A</v>
      </c>
      <c r="F46" s="15">
        <f>'[1]Reporte Mensual'!E43</f>
        <v>0</v>
      </c>
      <c r="G46" s="15">
        <f>'[1]Reporte Mensual'!F43</f>
        <v>0</v>
      </c>
      <c r="H46" s="15">
        <f>'[1]Reporte Mensual'!G43</f>
        <v>0</v>
      </c>
      <c r="I46" s="15">
        <f>'[1]Reporte Mensual'!H43</f>
        <v>0</v>
      </c>
      <c r="J46" s="17" t="str">
        <f>'[1]Reporte Mensual'!I43</f>
        <v/>
      </c>
      <c r="K46" s="18">
        <f>'[1]Reporte Mensual'!R43</f>
        <v>0</v>
      </c>
      <c r="L46" s="17" t="str">
        <f t="shared" si="1"/>
        <v/>
      </c>
      <c r="M46" s="19"/>
    </row>
    <row r="47" spans="1:13" s="20" customFormat="1" ht="38.25" customHeight="1" x14ac:dyDescent="0.25">
      <c r="A47" s="14">
        <f>'[1]Reporte Mensual'!A44</f>
        <v>39</v>
      </c>
      <c r="B47" s="15">
        <f>'[1]Reporte Mensual'!B44</f>
        <v>4753</v>
      </c>
      <c r="C47" s="15" t="str">
        <f>'[1]Reporte Mensual'!C44</f>
        <v xml:space="preserve">PAPELERIA </v>
      </c>
      <c r="D47" s="16" t="e">
        <f>VLOOKUP(A47,[1]Hoja1!$D$5:$E$1824,2,FALSE)</f>
        <v>#N/A</v>
      </c>
      <c r="E47" s="16" t="e">
        <f t="shared" si="0"/>
        <v>#N/A</v>
      </c>
      <c r="F47" s="15" t="str">
        <f>'[1]Reporte Mensual'!E44</f>
        <v>2.3.9.2.01</v>
      </c>
      <c r="G47" s="15" t="str">
        <f>'[1]Reporte Mensual'!F44</f>
        <v>2.3.9.2.01</v>
      </c>
      <c r="H47" s="15" t="str">
        <f>'[1]Reporte Mensual'!G44</f>
        <v>ROLLO PAPEL TERMICO 2 1/4 X 50</v>
      </c>
      <c r="I47" s="15" t="str">
        <f>'[1]Reporte Mensual'!H44</f>
        <v>CAJA</v>
      </c>
      <c r="J47" s="17">
        <f>'[1]Reporte Mensual'!I44</f>
        <v>1528.1</v>
      </c>
      <c r="K47" s="18">
        <f>'[1]Reporte Mensual'!R44</f>
        <v>0</v>
      </c>
      <c r="L47" s="17">
        <f t="shared" si="1"/>
        <v>0</v>
      </c>
      <c r="M47" s="19"/>
    </row>
    <row r="48" spans="1:13" s="20" customFormat="1" ht="27.6" customHeight="1" x14ac:dyDescent="0.25">
      <c r="A48" s="14">
        <f>'[1]Reporte Mensual'!A45</f>
        <v>40</v>
      </c>
      <c r="B48" s="15">
        <f>'[1]Reporte Mensual'!B45</f>
        <v>4754</v>
      </c>
      <c r="C48" s="15" t="str">
        <f>'[1]Reporte Mensual'!C45</f>
        <v xml:space="preserve">PAPELERIA </v>
      </c>
      <c r="D48" s="16" t="e">
        <f>VLOOKUP(A48,[1]Hoja1!$D$5:$E$1824,2,FALSE)</f>
        <v>#N/A</v>
      </c>
      <c r="E48" s="16" t="e">
        <f t="shared" si="0"/>
        <v>#N/A</v>
      </c>
      <c r="F48" s="15" t="str">
        <f>'[1]Reporte Mensual'!E45</f>
        <v>2.3.9.2.01</v>
      </c>
      <c r="G48" s="15" t="str">
        <f>'[1]Reporte Mensual'!F45</f>
        <v>2.3.9.2.01</v>
      </c>
      <c r="H48" s="15" t="str">
        <f>'[1]Reporte Mensual'!G45</f>
        <v>SOBRE MANILA TAMAÑO 14 X 17</v>
      </c>
      <c r="I48" s="15" t="str">
        <f>'[1]Reporte Mensual'!H45</f>
        <v>UD</v>
      </c>
      <c r="J48" s="17">
        <f>'[1]Reporte Mensual'!I45</f>
        <v>7.5331199999999994</v>
      </c>
      <c r="K48" s="18">
        <f>'[1]Reporte Mensual'!R45</f>
        <v>1092</v>
      </c>
      <c r="L48" s="17">
        <f t="shared" si="1"/>
        <v>8226.1670399999985</v>
      </c>
      <c r="M48" s="19"/>
    </row>
    <row r="49" spans="1:13" s="20" customFormat="1" ht="35.450000000000003" customHeight="1" x14ac:dyDescent="0.25">
      <c r="A49" s="14">
        <f>'[1]Reporte Mensual'!A46</f>
        <v>41</v>
      </c>
      <c r="B49" s="15">
        <f>'[1]Reporte Mensual'!B46</f>
        <v>4755</v>
      </c>
      <c r="C49" s="15" t="str">
        <f>'[1]Reporte Mensual'!C46</f>
        <v xml:space="preserve">PAPELERIA </v>
      </c>
      <c r="D49" s="16">
        <f>VLOOKUP(A49,[1]Hoja1!$D$5:$E$1824,2,FALSE)</f>
        <v>45957</v>
      </c>
      <c r="E49" s="16">
        <f t="shared" si="0"/>
        <v>45957</v>
      </c>
      <c r="F49" s="15" t="str">
        <f>'[1]Reporte Mensual'!E46</f>
        <v>2.3.3.2.01</v>
      </c>
      <c r="G49" s="15" t="str">
        <f>'[1]Reporte Mensual'!F46</f>
        <v>2.3.3.2.01</v>
      </c>
      <c r="H49" s="15" t="str">
        <f>'[1]Reporte Mensual'!G46</f>
        <v xml:space="preserve">PAPEL BOND DE COLORES SURTIDOS  8.5 X 11 </v>
      </c>
      <c r="I49" s="15" t="str">
        <f>'[1]Reporte Mensual'!H46</f>
        <v>PAQ</v>
      </c>
      <c r="J49" s="17">
        <f>'[1]Reporte Mensual'!I46</f>
        <v>206.5</v>
      </c>
      <c r="K49" s="18">
        <f>'[1]Reporte Mensual'!R46</f>
        <v>36</v>
      </c>
      <c r="L49" s="17">
        <f t="shared" si="1"/>
        <v>7434</v>
      </c>
      <c r="M49" s="19"/>
    </row>
    <row r="50" spans="1:13" s="20" customFormat="1" ht="39.6" customHeight="1" x14ac:dyDescent="0.25">
      <c r="A50" s="14">
        <f>'[1]Reporte Mensual'!A47</f>
        <v>42</v>
      </c>
      <c r="B50" s="15">
        <f>'[1]Reporte Mensual'!B47</f>
        <v>4756</v>
      </c>
      <c r="C50" s="15" t="str">
        <f>'[1]Reporte Mensual'!C47</f>
        <v xml:space="preserve">PAPELERIA </v>
      </c>
      <c r="D50" s="16">
        <f>VLOOKUP(A50,[1]Hoja1!$D$5:$E$1824,2,FALSE)</f>
        <v>45909</v>
      </c>
      <c r="E50" s="16">
        <f t="shared" si="0"/>
        <v>45909</v>
      </c>
      <c r="F50" s="15" t="str">
        <f>'[1]Reporte Mensual'!E47</f>
        <v>2.3.3.2.01</v>
      </c>
      <c r="G50" s="15" t="str">
        <f>'[1]Reporte Mensual'!F47</f>
        <v>2.3.3.2.01</v>
      </c>
      <c r="H50" s="15" t="str">
        <f>'[1]Reporte Mensual'!G47</f>
        <v>PAPEL CARTONITE BLANCO 8.5*11. C12 (100 HOJAS)</v>
      </c>
      <c r="I50" s="15" t="str">
        <f>'[1]Reporte Mensual'!H47</f>
        <v>UD</v>
      </c>
      <c r="J50" s="17">
        <f>'[1]Reporte Mensual'!I47</f>
        <v>8.7555999999999994</v>
      </c>
      <c r="K50" s="18">
        <f>'[1]Reporte Mensual'!R47</f>
        <v>879</v>
      </c>
      <c r="L50" s="17">
        <f t="shared" si="1"/>
        <v>7696.1723999999995</v>
      </c>
      <c r="M50" s="19"/>
    </row>
    <row r="51" spans="1:13" s="20" customFormat="1" ht="39.6" customHeight="1" x14ac:dyDescent="0.25">
      <c r="A51" s="14">
        <f>'[1]Reporte Mensual'!A48</f>
        <v>43</v>
      </c>
      <c r="B51" s="15">
        <f>'[1]Reporte Mensual'!B48</f>
        <v>4757</v>
      </c>
      <c r="C51" s="15" t="str">
        <f>'[1]Reporte Mensual'!C48</f>
        <v xml:space="preserve">PAPELERIA </v>
      </c>
      <c r="D51" s="16">
        <f>VLOOKUP(A51,[1]Hoja1!$D$5:$E$1824,2,FALSE)</f>
        <v>46000</v>
      </c>
      <c r="E51" s="16">
        <f t="shared" si="0"/>
        <v>46000</v>
      </c>
      <c r="F51" s="15" t="str">
        <f>'[1]Reporte Mensual'!E48</f>
        <v>2.3.3.2.01</v>
      </c>
      <c r="G51" s="15" t="str">
        <f>'[1]Reporte Mensual'!F48</f>
        <v>2.3.3.2.01</v>
      </c>
      <c r="H51" s="15" t="str">
        <f>'[1]Reporte Mensual'!G48</f>
        <v>PAPEL OPALINA SATINADA PARA DIPLOMA, 8 ½ X 11,  (BLANCO) (100/1) C12 - A10-00305</v>
      </c>
      <c r="I51" s="15" t="str">
        <f>'[1]Reporte Mensual'!H48</f>
        <v>UD</v>
      </c>
      <c r="J51" s="17">
        <f>'[1]Reporte Mensual'!I48</f>
        <v>4.5282720000000003</v>
      </c>
      <c r="K51" s="18">
        <f>'[1]Reporte Mensual'!R48</f>
        <v>900</v>
      </c>
      <c r="L51" s="17">
        <f t="shared" si="1"/>
        <v>4075.4448000000002</v>
      </c>
      <c r="M51" s="19"/>
    </row>
    <row r="52" spans="1:13" s="20" customFormat="1" ht="39.6" customHeight="1" x14ac:dyDescent="0.25">
      <c r="A52" s="14">
        <f>'[1]Reporte Mensual'!A49</f>
        <v>44</v>
      </c>
      <c r="B52" s="15">
        <f>'[1]Reporte Mensual'!B49</f>
        <v>4758</v>
      </c>
      <c r="C52" s="15" t="str">
        <f>'[1]Reporte Mensual'!C49</f>
        <v xml:space="preserve">PAPELERIA </v>
      </c>
      <c r="D52" s="16">
        <f>VLOOKUP(A52,[1]Hoja1!$D$5:$E$1824,2,FALSE)</f>
        <v>45909</v>
      </c>
      <c r="E52" s="16">
        <f t="shared" si="0"/>
        <v>45909</v>
      </c>
      <c r="F52" s="15" t="str">
        <f>'[1]Reporte Mensual'!E49</f>
        <v>2.3.9.2.01</v>
      </c>
      <c r="G52" s="15" t="str">
        <f>'[1]Reporte Mensual'!F49</f>
        <v>2.3.9.2.01</v>
      </c>
      <c r="H52" s="15" t="str">
        <f>'[1]Reporte Mensual'!G49</f>
        <v>FOLDERS SATINADOS CON BOLSILLO NEGRO (CAJA 25/1)</v>
      </c>
      <c r="I52" s="15" t="str">
        <f>'[1]Reporte Mensual'!H49</f>
        <v>UD</v>
      </c>
      <c r="J52" s="17">
        <f>'[1]Reporte Mensual'!I49</f>
        <v>56.633700223380487</v>
      </c>
      <c r="K52" s="18">
        <f>'[1]Reporte Mensual'!R49</f>
        <v>1548</v>
      </c>
      <c r="L52" s="17">
        <f t="shared" si="1"/>
        <v>87668.967945792989</v>
      </c>
      <c r="M52" s="19"/>
    </row>
    <row r="53" spans="1:13" s="20" customFormat="1" ht="39.6" customHeight="1" x14ac:dyDescent="0.25">
      <c r="A53" s="14">
        <f>'[1]Reporte Mensual'!A50</f>
        <v>45</v>
      </c>
      <c r="B53" s="15">
        <f>'[1]Reporte Mensual'!B50</f>
        <v>4759</v>
      </c>
      <c r="C53" s="15" t="str">
        <f>'[1]Reporte Mensual'!C50</f>
        <v xml:space="preserve">PAPELERIA </v>
      </c>
      <c r="D53" s="16">
        <f>VLOOKUP(A53,[1]Hoja1!$D$5:$E$1824,2,FALSE)</f>
        <v>46000</v>
      </c>
      <c r="E53" s="16">
        <f t="shared" si="0"/>
        <v>46000</v>
      </c>
      <c r="F53" s="15" t="str">
        <f>'[1]Reporte Mensual'!E50</f>
        <v>2.3.9.2.01</v>
      </c>
      <c r="G53" s="15" t="str">
        <f>'[1]Reporte Mensual'!F50</f>
        <v>2.3.9.2.01</v>
      </c>
      <c r="H53" s="15" t="str">
        <f>'[1]Reporte Mensual'!G50</f>
        <v>FOLDERS SATINADOS CON BOLSILLO BLANCO (CAJA 25/1)</v>
      </c>
      <c r="I53" s="15" t="str">
        <f>'[1]Reporte Mensual'!H50</f>
        <v>UD</v>
      </c>
      <c r="J53" s="17">
        <f>'[1]Reporte Mensual'!I50</f>
        <v>92.908480000000012</v>
      </c>
      <c r="K53" s="18">
        <f>'[1]Reporte Mensual'!R50</f>
        <v>1682</v>
      </c>
      <c r="L53" s="17">
        <f t="shared" si="1"/>
        <v>156272.06336000003</v>
      </c>
      <c r="M53" s="19"/>
    </row>
    <row r="54" spans="1:13" s="20" customFormat="1" ht="39.6" customHeight="1" x14ac:dyDescent="0.25">
      <c r="A54" s="14">
        <f>'[1]Reporte Mensual'!A51</f>
        <v>46</v>
      </c>
      <c r="B54" s="15">
        <f>'[1]Reporte Mensual'!B51</f>
        <v>4760</v>
      </c>
      <c r="C54" s="15" t="str">
        <f>'[1]Reporte Mensual'!C51</f>
        <v xml:space="preserve">PAPELERIA </v>
      </c>
      <c r="D54" s="16">
        <f>VLOOKUP(A54,[1]Hoja1!$D$5:$E$1824,2,FALSE)</f>
        <v>46000</v>
      </c>
      <c r="E54" s="16">
        <f t="shared" si="0"/>
        <v>46000</v>
      </c>
      <c r="F54" s="15" t="str">
        <f>'[1]Reporte Mensual'!E51</f>
        <v>2.3.9.2.01</v>
      </c>
      <c r="G54" s="15" t="str">
        <f>'[1]Reporte Mensual'!F51</f>
        <v>2.3.9.2.01</v>
      </c>
      <c r="H54" s="15" t="str">
        <f>'[1]Reporte Mensual'!G51</f>
        <v>FOLDERS SATINADOS CON BOLSILLO ROJO (CAJA 25/1)</v>
      </c>
      <c r="I54" s="15" t="str">
        <f>'[1]Reporte Mensual'!H51</f>
        <v>UD</v>
      </c>
      <c r="J54" s="17">
        <f>'[1]Reporte Mensual'!I51</f>
        <v>58.603673246753246</v>
      </c>
      <c r="K54" s="18">
        <f>'[1]Reporte Mensual'!R51</f>
        <v>2070</v>
      </c>
      <c r="L54" s="17">
        <f t="shared" si="1"/>
        <v>121309.60362077922</v>
      </c>
      <c r="M54" s="19"/>
    </row>
    <row r="55" spans="1:13" s="20" customFormat="1" ht="39.6" customHeight="1" x14ac:dyDescent="0.25">
      <c r="A55" s="14">
        <f>'[1]Reporte Mensual'!A52</f>
        <v>47</v>
      </c>
      <c r="B55" s="15">
        <f>'[1]Reporte Mensual'!B52</f>
        <v>4761</v>
      </c>
      <c r="C55" s="15" t="str">
        <f>'[1]Reporte Mensual'!C52</f>
        <v xml:space="preserve">PAPELERIA </v>
      </c>
      <c r="D55" s="16">
        <f>VLOOKUP(A55,[1]Hoja1!$D$5:$E$1824,2,FALSE)</f>
        <v>45790</v>
      </c>
      <c r="E55" s="16">
        <f t="shared" si="0"/>
        <v>45790</v>
      </c>
      <c r="F55" s="15" t="str">
        <f>'[1]Reporte Mensual'!E52</f>
        <v>2.3.9.2.01</v>
      </c>
      <c r="G55" s="15" t="str">
        <f>'[1]Reporte Mensual'!F52</f>
        <v>2.3.9.2.01</v>
      </c>
      <c r="H55" s="15" t="str">
        <f>'[1]Reporte Mensual'!G52</f>
        <v>FOLDERS SATINADOS CON BOLSILLO AZÚL OSCURO (CAJA 25/1)</v>
      </c>
      <c r="I55" s="15" t="str">
        <f>'[1]Reporte Mensual'!H52</f>
        <v>UD</v>
      </c>
      <c r="J55" s="17">
        <f>'[1]Reporte Mensual'!I52</f>
        <v>55.60291949867608</v>
      </c>
      <c r="K55" s="18">
        <f>'[1]Reporte Mensual'!R52</f>
        <v>764</v>
      </c>
      <c r="L55" s="17">
        <f t="shared" si="1"/>
        <v>42480.630496988524</v>
      </c>
      <c r="M55" s="19"/>
    </row>
    <row r="56" spans="1:13" s="20" customFormat="1" ht="42.75" customHeight="1" x14ac:dyDescent="0.25">
      <c r="A56" s="14">
        <f>'[1]Reporte Mensual'!A53</f>
        <v>48</v>
      </c>
      <c r="B56" s="15">
        <f>'[1]Reporte Mensual'!B53</f>
        <v>4762</v>
      </c>
      <c r="C56" s="15" t="str">
        <f>'[1]Reporte Mensual'!C53</f>
        <v xml:space="preserve">PAPELERIA </v>
      </c>
      <c r="D56" s="16" t="e">
        <f>VLOOKUP(A56,[1]Hoja1!$D$5:$E$1824,2,FALSE)</f>
        <v>#N/A</v>
      </c>
      <c r="E56" s="16" t="e">
        <f t="shared" si="0"/>
        <v>#N/A</v>
      </c>
      <c r="F56" s="15" t="str">
        <f>'[1]Reporte Mensual'!E53</f>
        <v>2.3.3.3.01</v>
      </c>
      <c r="G56" s="15" t="str">
        <f>'[1]Reporte Mensual'!F53</f>
        <v>2.3.3.3.01</v>
      </c>
      <c r="H56" s="15" t="str">
        <f>'[1]Reporte Mensual'!G53</f>
        <v>LIBRETAS DE DIBUJO 9*12</v>
      </c>
      <c r="I56" s="15" t="str">
        <f>'[1]Reporte Mensual'!H53</f>
        <v>UD</v>
      </c>
      <c r="J56" s="17">
        <f>'[1]Reporte Mensual'!I53</f>
        <v>114.46</v>
      </c>
      <c r="K56" s="18">
        <f>'[1]Reporte Mensual'!R53</f>
        <v>4</v>
      </c>
      <c r="L56" s="17">
        <f t="shared" si="1"/>
        <v>457.84</v>
      </c>
      <c r="M56" s="19"/>
    </row>
    <row r="57" spans="1:13" s="20" customFormat="1" ht="27.75" customHeight="1" x14ac:dyDescent="0.25">
      <c r="A57" s="14">
        <f>'[1]Reporte Mensual'!A54</f>
        <v>49</v>
      </c>
      <c r="B57" s="15">
        <f>'[1]Reporte Mensual'!B54</f>
        <v>4763</v>
      </c>
      <c r="C57" s="15" t="str">
        <f>'[1]Reporte Mensual'!C54</f>
        <v xml:space="preserve">PAPELERIA </v>
      </c>
      <c r="D57" s="16" t="e">
        <f>VLOOKUP(A57,[1]Hoja1!$D$5:$E$1824,2,FALSE)</f>
        <v>#N/A</v>
      </c>
      <c r="E57" s="16" t="e">
        <f t="shared" si="0"/>
        <v>#N/A</v>
      </c>
      <c r="F57" s="15" t="str">
        <f>'[1]Reporte Mensual'!E54</f>
        <v>2.3.3.2.01</v>
      </c>
      <c r="G57" s="15" t="str">
        <f>'[1]Reporte Mensual'!F54</f>
        <v>2.3.3.2.01</v>
      </c>
      <c r="H57" s="15" t="str">
        <f>'[1]Reporte Mensual'!G54</f>
        <v>PAPEL HILO 8 1/2 X 11, COLOR AMARILLO SIN TIMBRAR</v>
      </c>
      <c r="I57" s="15" t="str">
        <f>'[1]Reporte Mensual'!H54</f>
        <v>UD</v>
      </c>
      <c r="J57" s="17">
        <f>'[1]Reporte Mensual'!I54</f>
        <v>4.8838461538461537</v>
      </c>
      <c r="K57" s="18">
        <f>'[1]Reporte Mensual'!R54</f>
        <v>0</v>
      </c>
      <c r="L57" s="17">
        <f t="shared" si="1"/>
        <v>0</v>
      </c>
      <c r="M57" s="19"/>
    </row>
    <row r="58" spans="1:13" s="20" customFormat="1" ht="33" customHeight="1" x14ac:dyDescent="0.25">
      <c r="A58" s="14">
        <f>'[1]Reporte Mensual'!A55</f>
        <v>50</v>
      </c>
      <c r="B58" s="15">
        <f>'[1]Reporte Mensual'!B55</f>
        <v>4764</v>
      </c>
      <c r="C58" s="15" t="str">
        <f>'[1]Reporte Mensual'!C55</f>
        <v xml:space="preserve">PAPELERIA </v>
      </c>
      <c r="D58" s="16" t="e">
        <f>VLOOKUP(A58,[1]Hoja1!$D$5:$E$1824,2,FALSE)</f>
        <v>#N/A</v>
      </c>
      <c r="E58" s="16" t="e">
        <f t="shared" si="0"/>
        <v>#N/A</v>
      </c>
      <c r="F58" s="15" t="str">
        <f>'[1]Reporte Mensual'!E55</f>
        <v>2.3.3.2.01</v>
      </c>
      <c r="G58" s="15" t="str">
        <f>'[1]Reporte Mensual'!F55</f>
        <v>2.3.3.2.01</v>
      </c>
      <c r="H58" s="15" t="str">
        <f>'[1]Reporte Mensual'!G55</f>
        <v>ROLLOS DE PAPEL KRAFT DE 60 PULGADAS DE ANCHO. EXCLUSIVO</v>
      </c>
      <c r="I58" s="15" t="str">
        <f>'[1]Reporte Mensual'!H55</f>
        <v>UD</v>
      </c>
      <c r="J58" s="17">
        <f>'[1]Reporte Mensual'!I55</f>
        <v>2196.2925</v>
      </c>
      <c r="K58" s="18">
        <f>'[1]Reporte Mensual'!R55</f>
        <v>0</v>
      </c>
      <c r="L58" s="17">
        <f t="shared" si="1"/>
        <v>0</v>
      </c>
      <c r="M58" s="19"/>
    </row>
    <row r="59" spans="1:13" s="20" customFormat="1" ht="27.75" customHeight="1" x14ac:dyDescent="0.25">
      <c r="A59" s="14">
        <f>'[1]Reporte Mensual'!A56</f>
        <v>51</v>
      </c>
      <c r="B59" s="15">
        <f>'[1]Reporte Mensual'!B56</f>
        <v>4765</v>
      </c>
      <c r="C59" s="15" t="str">
        <f>'[1]Reporte Mensual'!C56</f>
        <v xml:space="preserve">PAPELERIA </v>
      </c>
      <c r="D59" s="16" t="e">
        <f>VLOOKUP(A59,[1]Hoja1!$D$5:$E$1824,2,FALSE)</f>
        <v>#N/A</v>
      </c>
      <c r="E59" s="16" t="e">
        <f t="shared" si="0"/>
        <v>#N/A</v>
      </c>
      <c r="F59" s="15" t="str">
        <f>'[1]Reporte Mensual'!E56</f>
        <v>2.3.3.2.01</v>
      </c>
      <c r="G59" s="15" t="str">
        <f>'[1]Reporte Mensual'!F56</f>
        <v>2.3.3.2.01</v>
      </c>
      <c r="H59" s="15" t="str">
        <f>'[1]Reporte Mensual'!G56</f>
        <v xml:space="preserve">PAPEL OPALINA SATINADA PARA DIPLOMA, 8 ½ X 11, (500/1)  (CREMA CLARA) </v>
      </c>
      <c r="I59" s="15" t="str">
        <f>'[1]Reporte Mensual'!H56</f>
        <v>UD</v>
      </c>
      <c r="J59" s="17">
        <f>'[1]Reporte Mensual'!I56</f>
        <v>5.6639999999999997</v>
      </c>
      <c r="K59" s="18">
        <f>'[1]Reporte Mensual'!R56</f>
        <v>0</v>
      </c>
      <c r="L59" s="17">
        <f t="shared" si="1"/>
        <v>0</v>
      </c>
      <c r="M59" s="19"/>
    </row>
    <row r="60" spans="1:13" s="20" customFormat="1" ht="33.6" customHeight="1" x14ac:dyDescent="0.25">
      <c r="A60" s="14">
        <f>'[1]Reporte Mensual'!A57</f>
        <v>52</v>
      </c>
      <c r="B60" s="15">
        <f>'[1]Reporte Mensual'!B57</f>
        <v>4766</v>
      </c>
      <c r="C60" s="15" t="str">
        <f>'[1]Reporte Mensual'!C57</f>
        <v xml:space="preserve">PAPELERIA </v>
      </c>
      <c r="D60" s="16" t="e">
        <f>VLOOKUP(A60,[1]Hoja1!$D$5:$E$1824,2,FALSE)</f>
        <v>#N/A</v>
      </c>
      <c r="E60" s="16" t="e">
        <f t="shared" si="0"/>
        <v>#N/A</v>
      </c>
      <c r="F60" s="15" t="str">
        <f>'[1]Reporte Mensual'!E57</f>
        <v>2.3.3.2.01</v>
      </c>
      <c r="G60" s="15" t="str">
        <f>'[1]Reporte Mensual'!F57</f>
        <v>2.3.3.2.01</v>
      </c>
      <c r="H60" s="15" t="str">
        <f>'[1]Reporte Mensual'!G57</f>
        <v>PAPEL HILO PARA DIPLOMA, 8 ½ X 11,  (BLANCO) (500/1) C12 - A10-00311</v>
      </c>
      <c r="I60" s="15" t="str">
        <f>'[1]Reporte Mensual'!H57</f>
        <v>UD</v>
      </c>
      <c r="J60" s="17" t="str">
        <f>'[1]Reporte Mensual'!I57</f>
        <v/>
      </c>
      <c r="K60" s="18">
        <f>'[1]Reporte Mensual'!R57</f>
        <v>0</v>
      </c>
      <c r="L60" s="17" t="str">
        <f t="shared" si="1"/>
        <v/>
      </c>
      <c r="M60" s="19"/>
    </row>
    <row r="61" spans="1:13" s="20" customFormat="1" ht="33.6" customHeight="1" x14ac:dyDescent="0.25">
      <c r="A61" s="14">
        <f>'[1]Reporte Mensual'!A58</f>
        <v>53</v>
      </c>
      <c r="B61" s="15">
        <f>'[1]Reporte Mensual'!B58</f>
        <v>4767</v>
      </c>
      <c r="C61" s="15" t="str">
        <f>'[1]Reporte Mensual'!C58</f>
        <v xml:space="preserve">PAPELERIA </v>
      </c>
      <c r="D61" s="16">
        <f>VLOOKUP(A61,[1]Hoja1!$D$5:$E$1824,2,FALSE)</f>
        <v>45909</v>
      </c>
      <c r="E61" s="16">
        <f t="shared" si="0"/>
        <v>45909</v>
      </c>
      <c r="F61" s="15" t="str">
        <f>'[1]Reporte Mensual'!E58</f>
        <v>2.3.3.2.01</v>
      </c>
      <c r="G61" s="15" t="str">
        <f>'[1]Reporte Mensual'!F58</f>
        <v>2.3.3.2.01</v>
      </c>
      <c r="H61" s="15" t="str">
        <f>'[1]Reporte Mensual'!G58</f>
        <v>PAPEL CARTULINA PARA DIPLOMA, 8 ½ X 11, COLOR CREMA (PAQ. 500/1)</v>
      </c>
      <c r="I61" s="15" t="str">
        <f>'[1]Reporte Mensual'!H58</f>
        <v>UD</v>
      </c>
      <c r="J61" s="17">
        <f>'[1]Reporte Mensual'!I58</f>
        <v>4.6329933333333324</v>
      </c>
      <c r="K61" s="18">
        <f>'[1]Reporte Mensual'!R58</f>
        <v>0</v>
      </c>
      <c r="L61" s="17">
        <f t="shared" si="1"/>
        <v>0</v>
      </c>
      <c r="M61" s="19"/>
    </row>
    <row r="62" spans="1:13" s="20" customFormat="1" ht="33.6" customHeight="1" x14ac:dyDescent="0.25">
      <c r="A62" s="14">
        <f>'[1]Reporte Mensual'!A59</f>
        <v>54</v>
      </c>
      <c r="B62" s="15">
        <f>'[1]Reporte Mensual'!B59</f>
        <v>4768</v>
      </c>
      <c r="C62" s="15" t="str">
        <f>'[1]Reporte Mensual'!C59</f>
        <v xml:space="preserve">PAPELERIA </v>
      </c>
      <c r="D62" s="16">
        <f>VLOOKUP(A62,[1]Hoja1!$D$5:$E$1824,2,FALSE)</f>
        <v>45979</v>
      </c>
      <c r="E62" s="16">
        <f t="shared" si="0"/>
        <v>45979</v>
      </c>
      <c r="F62" s="15" t="str">
        <f>'[1]Reporte Mensual'!E59</f>
        <v>2.3.9.2.01</v>
      </c>
      <c r="G62" s="15" t="str">
        <f>'[1]Reporte Mensual'!F59</f>
        <v>2.3.9.2.01</v>
      </c>
      <c r="H62" s="15" t="str">
        <f>'[1]Reporte Mensual'!G59</f>
        <v>PAPEL BOND 20, COLOR BLANCO, TAMAÑO 11'' X 17''</v>
      </c>
      <c r="I62" s="15" t="str">
        <f>'[1]Reporte Mensual'!H59</f>
        <v>RESMA</v>
      </c>
      <c r="J62" s="17">
        <f>'[1]Reporte Mensual'!I59</f>
        <v>431.88</v>
      </c>
      <c r="K62" s="18">
        <f>'[1]Reporte Mensual'!R59</f>
        <v>23</v>
      </c>
      <c r="L62" s="17">
        <f t="shared" si="1"/>
        <v>9933.24</v>
      </c>
      <c r="M62" s="19"/>
    </row>
    <row r="63" spans="1:13" s="20" customFormat="1" ht="33.6" customHeight="1" x14ac:dyDescent="0.25">
      <c r="A63" s="14">
        <f>'[1]Reporte Mensual'!A60</f>
        <v>55</v>
      </c>
      <c r="B63" s="15">
        <f>'[1]Reporte Mensual'!B60</f>
        <v>4769</v>
      </c>
      <c r="C63" s="15" t="str">
        <f>'[1]Reporte Mensual'!C60</f>
        <v xml:space="preserve">PAPELERIA </v>
      </c>
      <c r="D63" s="16">
        <f>VLOOKUP(A63,[1]Hoja1!$D$5:$E$1824,2,FALSE)</f>
        <v>45909</v>
      </c>
      <c r="E63" s="16">
        <f t="shared" si="0"/>
        <v>45909</v>
      </c>
      <c r="F63" s="15" t="str">
        <f>'[1]Reporte Mensual'!E60</f>
        <v>2.3.9.2.01</v>
      </c>
      <c r="G63" s="15" t="str">
        <f>'[1]Reporte Mensual'!F60</f>
        <v>2.3.9.2.01</v>
      </c>
      <c r="H63" s="15" t="str">
        <f>'[1]Reporte Mensual'!G60</f>
        <v>SOBRE NO.10 TIMBRADO F/ C. (NUEVO LOGO)</v>
      </c>
      <c r="I63" s="15" t="str">
        <f>'[1]Reporte Mensual'!H60</f>
        <v>UD</v>
      </c>
      <c r="J63" s="17">
        <f>'[1]Reporte Mensual'!I60</f>
        <v>3.7334546497462497</v>
      </c>
      <c r="K63" s="18">
        <f>'[1]Reporte Mensual'!R60</f>
        <v>3610</v>
      </c>
      <c r="L63" s="17">
        <f t="shared" si="1"/>
        <v>13477.771285583962</v>
      </c>
      <c r="M63" s="19"/>
    </row>
    <row r="64" spans="1:13" s="20" customFormat="1" ht="33.6" customHeight="1" x14ac:dyDescent="0.25">
      <c r="A64" s="14">
        <f>'[1]Reporte Mensual'!A61</f>
        <v>56</v>
      </c>
      <c r="B64" s="15">
        <f>'[1]Reporte Mensual'!B61</f>
        <v>4770</v>
      </c>
      <c r="C64" s="15" t="str">
        <f>'[1]Reporte Mensual'!C61</f>
        <v xml:space="preserve">PAPELERIA </v>
      </c>
      <c r="D64" s="16" t="e">
        <f>VLOOKUP(A64,[1]Hoja1!$D$5:$E$1824,2,FALSE)</f>
        <v>#N/A</v>
      </c>
      <c r="E64" s="16" t="e">
        <f t="shared" si="0"/>
        <v>#N/A</v>
      </c>
      <c r="F64" s="15" t="str">
        <f>'[1]Reporte Mensual'!E61</f>
        <v>2.3.9.2.01</v>
      </c>
      <c r="G64" s="15" t="str">
        <f>'[1]Reporte Mensual'!F61</f>
        <v>2.3.9.2.01</v>
      </c>
      <c r="H64" s="15" t="str">
        <f>'[1]Reporte Mensual'!G61</f>
        <v>SOBRE NO.10 TIMBRADO F/ C</v>
      </c>
      <c r="I64" s="15" t="str">
        <f>'[1]Reporte Mensual'!H61</f>
        <v>UD</v>
      </c>
      <c r="J64" s="17" t="str">
        <f>'[1]Reporte Mensual'!I61</f>
        <v/>
      </c>
      <c r="K64" s="18">
        <f>'[1]Reporte Mensual'!R61</f>
        <v>0</v>
      </c>
      <c r="L64" s="17" t="str">
        <f t="shared" si="1"/>
        <v/>
      </c>
      <c r="M64" s="19"/>
    </row>
    <row r="65" spans="1:13" s="20" customFormat="1" ht="33.6" customHeight="1" x14ac:dyDescent="0.25">
      <c r="A65" s="14">
        <f>'[1]Reporte Mensual'!A62</f>
        <v>57</v>
      </c>
      <c r="B65" s="15">
        <f>'[1]Reporte Mensual'!B62</f>
        <v>4771</v>
      </c>
      <c r="C65" s="15" t="str">
        <f>'[1]Reporte Mensual'!C62</f>
        <v xml:space="preserve">PAPELERIA </v>
      </c>
      <c r="D65" s="16">
        <f>VLOOKUP(A65,[1]Hoja1!$D$5:$E$1824,2,FALSE)</f>
        <v>45967</v>
      </c>
      <c r="E65" s="16">
        <f t="shared" si="0"/>
        <v>45967</v>
      </c>
      <c r="F65" s="15" t="str">
        <f>'[1]Reporte Mensual'!E62</f>
        <v>2.3.3.2.01</v>
      </c>
      <c r="G65" s="15" t="str">
        <f>'[1]Reporte Mensual'!F62</f>
        <v>2.3.3.2.01</v>
      </c>
      <c r="H65" s="15" t="str">
        <f>'[1]Reporte Mensual'!G62</f>
        <v>PAPEL HILO CREMA CLARO 8 1/2 X11 500/1</v>
      </c>
      <c r="I65" s="15" t="str">
        <f>'[1]Reporte Mensual'!H62</f>
        <v>UD</v>
      </c>
      <c r="J65" s="17">
        <f>'[1]Reporte Mensual'!I62</f>
        <v>6.5057333333333345</v>
      </c>
      <c r="K65" s="18">
        <f>'[1]Reporte Mensual'!R62</f>
        <v>10646</v>
      </c>
      <c r="L65" s="17">
        <f t="shared" si="1"/>
        <v>69260.037066666686</v>
      </c>
      <c r="M65" s="19"/>
    </row>
    <row r="66" spans="1:13" s="20" customFormat="1" ht="33.6" customHeight="1" x14ac:dyDescent="0.25">
      <c r="A66" s="14">
        <f>'[1]Reporte Mensual'!A63</f>
        <v>58</v>
      </c>
      <c r="B66" s="15">
        <f>'[1]Reporte Mensual'!B63</f>
        <v>4772</v>
      </c>
      <c r="C66" s="15" t="str">
        <f>'[1]Reporte Mensual'!C63</f>
        <v xml:space="preserve">PAPELERIA </v>
      </c>
      <c r="D66" s="16">
        <f>VLOOKUP(A66,[1]Hoja1!$D$5:$E$1824,2,FALSE)</f>
        <v>45784</v>
      </c>
      <c r="E66" s="16">
        <f t="shared" si="0"/>
        <v>45784</v>
      </c>
      <c r="F66" s="15" t="str">
        <f>'[1]Reporte Mensual'!E63</f>
        <v>2.3.3.2.01</v>
      </c>
      <c r="G66" s="15" t="str">
        <f>'[1]Reporte Mensual'!F63</f>
        <v>2.3.3.2.01</v>
      </c>
      <c r="H66" s="15" t="str">
        <f>'[1]Reporte Mensual'!G63</f>
        <v>PAPEL HILO BLANCO SIN TIMBRAR 8 1/2 X11 500/1-A100-00311</v>
      </c>
      <c r="I66" s="15" t="str">
        <f>'[1]Reporte Mensual'!H63</f>
        <v>UD</v>
      </c>
      <c r="J66" s="17">
        <f>'[1]Reporte Mensual'!I63</f>
        <v>4.9323999999999995</v>
      </c>
      <c r="K66" s="18">
        <f>'[1]Reporte Mensual'!R63</f>
        <v>3000</v>
      </c>
      <c r="L66" s="17">
        <f t="shared" si="1"/>
        <v>14797.199999999999</v>
      </c>
      <c r="M66" s="19"/>
    </row>
    <row r="67" spans="1:13" s="20" customFormat="1" ht="33.6" customHeight="1" x14ac:dyDescent="0.25">
      <c r="A67" s="14">
        <f>'[1]Reporte Mensual'!A64</f>
        <v>59</v>
      </c>
      <c r="B67" s="15">
        <f>'[1]Reporte Mensual'!B64</f>
        <v>4773</v>
      </c>
      <c r="C67" s="15" t="str">
        <f>'[1]Reporte Mensual'!C64</f>
        <v xml:space="preserve">PAPELERIA </v>
      </c>
      <c r="D67" s="16">
        <f>VLOOKUP(A67,[1]Hoja1!$D$5:$E$1824,2,FALSE)</f>
        <v>46000</v>
      </c>
      <c r="E67" s="16">
        <f t="shared" si="0"/>
        <v>46000</v>
      </c>
      <c r="F67" s="15" t="str">
        <f>'[1]Reporte Mensual'!E64</f>
        <v>2.3.9.2.01</v>
      </c>
      <c r="G67" s="15" t="str">
        <f>'[1]Reporte Mensual'!F64</f>
        <v>2.3.9.2.01</v>
      </c>
      <c r="H67" s="15" t="str">
        <f>'[1]Reporte Mensual'!G64</f>
        <v>CERA PARA CONTAR D2 (ANTIBACTERIAL)</v>
      </c>
      <c r="I67" s="15" t="str">
        <f>'[1]Reporte Mensual'!H64</f>
        <v>UD</v>
      </c>
      <c r="J67" s="17">
        <f>'[1]Reporte Mensual'!I64</f>
        <v>41.531595905511814</v>
      </c>
      <c r="K67" s="18">
        <f>'[1]Reporte Mensual'!R64</f>
        <v>98</v>
      </c>
      <c r="L67" s="17">
        <f t="shared" si="1"/>
        <v>4070.0963987401578</v>
      </c>
      <c r="M67" s="19"/>
    </row>
    <row r="68" spans="1:13" s="20" customFormat="1" ht="33.6" customHeight="1" x14ac:dyDescent="0.25">
      <c r="A68" s="14">
        <f>'[1]Reporte Mensual'!A65</f>
        <v>60</v>
      </c>
      <c r="B68" s="15">
        <f>'[1]Reporte Mensual'!B65</f>
        <v>4774</v>
      </c>
      <c r="C68" s="15" t="str">
        <f>'[1]Reporte Mensual'!C65</f>
        <v xml:space="preserve">PAPELERIA </v>
      </c>
      <c r="D68" s="16">
        <f>VLOOKUP(A68,[1]Hoja1!$D$5:$E$1824,2,FALSE)</f>
        <v>45967</v>
      </c>
      <c r="E68" s="16">
        <f t="shared" si="0"/>
        <v>45967</v>
      </c>
      <c r="F68" s="15" t="str">
        <f>'[1]Reporte Mensual'!E65</f>
        <v>2.3.9.2.01</v>
      </c>
      <c r="G68" s="15" t="str">
        <f>'[1]Reporte Mensual'!F65</f>
        <v>2.3.9.2.01</v>
      </c>
      <c r="H68" s="15" t="str">
        <f>'[1]Reporte Mensual'!G65</f>
        <v>LAPICEROS FIJOS DE ESCRITORIO</v>
      </c>
      <c r="I68" s="15" t="str">
        <f>'[1]Reporte Mensual'!H65</f>
        <v>UD</v>
      </c>
      <c r="J68" s="17">
        <f>'[1]Reporte Mensual'!I65</f>
        <v>91.044440000000009</v>
      </c>
      <c r="K68" s="18">
        <f>'[1]Reporte Mensual'!R65</f>
        <v>31</v>
      </c>
      <c r="L68" s="17">
        <f t="shared" si="1"/>
        <v>2822.3776400000002</v>
      </c>
      <c r="M68" s="19"/>
    </row>
    <row r="69" spans="1:13" s="20" customFormat="1" ht="33.6" customHeight="1" x14ac:dyDescent="0.25">
      <c r="A69" s="14">
        <f>'[1]Reporte Mensual'!A66</f>
        <v>61</v>
      </c>
      <c r="B69" s="15">
        <f>'[1]Reporte Mensual'!B66</f>
        <v>4775</v>
      </c>
      <c r="C69" s="15" t="str">
        <f>'[1]Reporte Mensual'!C66</f>
        <v>OFICINA</v>
      </c>
      <c r="D69" s="16">
        <f>VLOOKUP(A69,[1]Hoja1!$D$5:$E$1824,2,FALSE)</f>
        <v>45779</v>
      </c>
      <c r="E69" s="16">
        <f t="shared" si="0"/>
        <v>45779</v>
      </c>
      <c r="F69" s="15" t="str">
        <f>'[1]Reporte Mensual'!E66</f>
        <v>2.3.9.2.01</v>
      </c>
      <c r="G69" s="15" t="str">
        <f>'[1]Reporte Mensual'!F66</f>
        <v>2.3.9.2.01</v>
      </c>
      <c r="H69" s="15" t="str">
        <f>'[1]Reporte Mensual'!G66</f>
        <v>LAPIZ DE CARBON GRAPHITE HB2 (caja 12/1)</v>
      </c>
      <c r="I69" s="15" t="str">
        <f>'[1]Reporte Mensual'!H66</f>
        <v>UD</v>
      </c>
      <c r="J69" s="17">
        <f>'[1]Reporte Mensual'!I66</f>
        <v>7.7818574147408253</v>
      </c>
      <c r="K69" s="18">
        <f>'[1]Reporte Mensual'!R66</f>
        <v>1580</v>
      </c>
      <c r="L69" s="17">
        <f t="shared" si="1"/>
        <v>12295.334715290504</v>
      </c>
      <c r="M69" s="19"/>
    </row>
    <row r="70" spans="1:13" s="20" customFormat="1" ht="27" customHeight="1" x14ac:dyDescent="0.25">
      <c r="A70" s="14">
        <f>'[1]Reporte Mensual'!A67</f>
        <v>62</v>
      </c>
      <c r="B70" s="15">
        <f>'[1]Reporte Mensual'!B67</f>
        <v>4776</v>
      </c>
      <c r="C70" s="15" t="str">
        <f>'[1]Reporte Mensual'!C67</f>
        <v>OFICINA</v>
      </c>
      <c r="D70" s="16">
        <f>VLOOKUP(A70,[1]Hoja1!$D$5:$E$1824,2,FALSE)</f>
        <v>45909</v>
      </c>
      <c r="E70" s="16">
        <f t="shared" si="0"/>
        <v>45909</v>
      </c>
      <c r="F70" s="15" t="str">
        <f>'[1]Reporte Mensual'!E67</f>
        <v>2.3.9.2.01</v>
      </c>
      <c r="G70" s="15" t="str">
        <f>'[1]Reporte Mensual'!F67</f>
        <v>2.3.9.2.01</v>
      </c>
      <c r="H70" s="15" t="str">
        <f>'[1]Reporte Mensual'!G67</f>
        <v>ESPIRALES 16MM (1 5/8)</v>
      </c>
      <c r="I70" s="15" t="str">
        <f>'[1]Reporte Mensual'!H67</f>
        <v>UD</v>
      </c>
      <c r="J70" s="17">
        <f>'[1]Reporte Mensual'!I67</f>
        <v>2.4829599999999998</v>
      </c>
      <c r="K70" s="18">
        <f>'[1]Reporte Mensual'!R67</f>
        <v>10700</v>
      </c>
      <c r="L70" s="17">
        <f t="shared" si="1"/>
        <v>26567.671999999999</v>
      </c>
      <c r="M70" s="19"/>
    </row>
    <row r="71" spans="1:13" s="20" customFormat="1" ht="27" customHeight="1" x14ac:dyDescent="0.25">
      <c r="A71" s="14">
        <f>'[1]Reporte Mensual'!A68</f>
        <v>63</v>
      </c>
      <c r="B71" s="15">
        <f>'[1]Reporte Mensual'!B68</f>
        <v>4777</v>
      </c>
      <c r="C71" s="15" t="str">
        <f>'[1]Reporte Mensual'!C68</f>
        <v>OFICINA</v>
      </c>
      <c r="D71" s="16" t="e">
        <f>VLOOKUP(A71,[1]Hoja1!$D$5:$E$1824,2,FALSE)</f>
        <v>#N/A</v>
      </c>
      <c r="E71" s="16" t="e">
        <f t="shared" si="0"/>
        <v>#N/A</v>
      </c>
      <c r="F71" s="15" t="str">
        <f>'[1]Reporte Mensual'!E68</f>
        <v>2.3.9.2.01</v>
      </c>
      <c r="G71" s="15" t="str">
        <f>'[1]Reporte Mensual'!F68</f>
        <v>2.3.9.2.01</v>
      </c>
      <c r="H71" s="15" t="str">
        <f>'[1]Reporte Mensual'!G68</f>
        <v>FELPA COLOR ROJO</v>
      </c>
      <c r="I71" s="15" t="str">
        <f>'[1]Reporte Mensual'!H68</f>
        <v>UD</v>
      </c>
      <c r="J71" s="17">
        <f>'[1]Reporte Mensual'!I68</f>
        <v>19.5</v>
      </c>
      <c r="K71" s="18">
        <f>'[1]Reporte Mensual'!R68</f>
        <v>80</v>
      </c>
      <c r="L71" s="17">
        <f t="shared" si="1"/>
        <v>1560</v>
      </c>
      <c r="M71" s="19"/>
    </row>
    <row r="72" spans="1:13" s="20" customFormat="1" ht="27" customHeight="1" x14ac:dyDescent="0.25">
      <c r="A72" s="14">
        <f>'[1]Reporte Mensual'!A69</f>
        <v>64</v>
      </c>
      <c r="B72" s="15">
        <f>'[1]Reporte Mensual'!B69</f>
        <v>4778</v>
      </c>
      <c r="C72" s="15" t="str">
        <f>'[1]Reporte Mensual'!C69</f>
        <v>OFICINA</v>
      </c>
      <c r="D72" s="16">
        <f>VLOOKUP(A72,[1]Hoja1!$D$5:$E$1824,2,FALSE)</f>
        <v>45909</v>
      </c>
      <c r="E72" s="16">
        <f t="shared" si="0"/>
        <v>45909</v>
      </c>
      <c r="F72" s="15" t="str">
        <f>'[1]Reporte Mensual'!E69</f>
        <v>2.3.9.9.05</v>
      </c>
      <c r="G72" s="15" t="str">
        <f>'[1]Reporte Mensual'!F69</f>
        <v>2.3.9.9.05</v>
      </c>
      <c r="H72" s="15" t="str">
        <f>'[1]Reporte Mensual'!G69</f>
        <v>REGLA PLÁSTICA DE 30 CM</v>
      </c>
      <c r="I72" s="15" t="str">
        <f>'[1]Reporte Mensual'!H69</f>
        <v>UD</v>
      </c>
      <c r="J72" s="17">
        <f>'[1]Reporte Mensual'!I69</f>
        <v>9.8982333333333319</v>
      </c>
      <c r="K72" s="18">
        <f>'[1]Reporte Mensual'!R69</f>
        <v>79</v>
      </c>
      <c r="L72" s="17">
        <f t="shared" si="1"/>
        <v>781.96043333333319</v>
      </c>
      <c r="M72" s="19"/>
    </row>
    <row r="73" spans="1:13" s="20" customFormat="1" ht="41.25" customHeight="1" x14ac:dyDescent="0.25">
      <c r="A73" s="14">
        <f>'[1]Reporte Mensual'!A70</f>
        <v>65</v>
      </c>
      <c r="B73" s="15">
        <f>'[1]Reporte Mensual'!B70</f>
        <v>4779</v>
      </c>
      <c r="C73" s="15" t="str">
        <f>'[1]Reporte Mensual'!C70</f>
        <v>OFICINA</v>
      </c>
      <c r="D73" s="16" t="e">
        <f>VLOOKUP(A73,[1]Hoja1!$D$5:$E$1824,2,FALSE)</f>
        <v>#N/A</v>
      </c>
      <c r="E73" s="16" t="e">
        <f t="shared" si="0"/>
        <v>#N/A</v>
      </c>
      <c r="F73" s="15" t="str">
        <f>'[1]Reporte Mensual'!E70</f>
        <v>2.3.9.2.01</v>
      </c>
      <c r="G73" s="15" t="str">
        <f>'[1]Reporte Mensual'!F70</f>
        <v>2.3.9.2.01</v>
      </c>
      <c r="H73" s="15" t="str">
        <f>'[1]Reporte Mensual'!G70</f>
        <v>GANCHO PARA FOLDER  (CAJA 100/1)</v>
      </c>
      <c r="I73" s="15" t="str">
        <f>'[1]Reporte Mensual'!H70</f>
        <v>CAJA</v>
      </c>
      <c r="J73" s="17">
        <f>'[1]Reporte Mensual'!I70</f>
        <v>85.309999999999974</v>
      </c>
      <c r="K73" s="18">
        <f>'[1]Reporte Mensual'!R70</f>
        <v>218</v>
      </c>
      <c r="L73" s="17">
        <f t="shared" si="1"/>
        <v>18597.579999999994</v>
      </c>
      <c r="M73" s="19"/>
    </row>
    <row r="74" spans="1:13" s="20" customFormat="1" ht="41.25" customHeight="1" x14ac:dyDescent="0.25">
      <c r="A74" s="14">
        <f>'[1]Reporte Mensual'!A71</f>
        <v>66</v>
      </c>
      <c r="B74" s="15">
        <f>'[1]Reporte Mensual'!B71</f>
        <v>4780</v>
      </c>
      <c r="C74" s="15" t="str">
        <f>'[1]Reporte Mensual'!C71</f>
        <v>OFICINA</v>
      </c>
      <c r="D74" s="16">
        <f>VLOOKUP(A74,[1]Hoja1!$D$5:$E$1824,2,FALSE)</f>
        <v>45909</v>
      </c>
      <c r="E74" s="16">
        <f t="shared" ref="E74:E137" si="2">D74</f>
        <v>45909</v>
      </c>
      <c r="F74" s="15" t="str">
        <f>'[1]Reporte Mensual'!E71</f>
        <v>2.3.9.2.01</v>
      </c>
      <c r="G74" s="15" t="str">
        <f>'[1]Reporte Mensual'!F71</f>
        <v>2.3.9.2.01</v>
      </c>
      <c r="H74" s="15" t="str">
        <f>'[1]Reporte Mensual'!G71</f>
        <v>CLIP NO.1 REVESTIDO DE VINIL DE COLORES</v>
      </c>
      <c r="I74" s="15" t="str">
        <f>'[1]Reporte Mensual'!H71</f>
        <v>CAJA</v>
      </c>
      <c r="J74" s="17">
        <f>'[1]Reporte Mensual'!I71</f>
        <v>16.487314314016839</v>
      </c>
      <c r="K74" s="18">
        <f>'[1]Reporte Mensual'!R71</f>
        <v>528</v>
      </c>
      <c r="L74" s="17">
        <f t="shared" ref="L74:L137" si="3">IFERROR(J74*K74,"")</f>
        <v>8705.3019578008916</v>
      </c>
      <c r="M74" s="19"/>
    </row>
    <row r="75" spans="1:13" s="20" customFormat="1" ht="41.25" customHeight="1" x14ac:dyDescent="0.25">
      <c r="A75" s="14">
        <f>'[1]Reporte Mensual'!A72</f>
        <v>67</v>
      </c>
      <c r="B75" s="15">
        <f>'[1]Reporte Mensual'!B72</f>
        <v>4781</v>
      </c>
      <c r="C75" s="15" t="str">
        <f>'[1]Reporte Mensual'!C72</f>
        <v>OFICINA</v>
      </c>
      <c r="D75" s="16">
        <f>VLOOKUP(A75,[1]Hoja1!$D$5:$E$1824,2,FALSE)</f>
        <v>45967</v>
      </c>
      <c r="E75" s="16">
        <f t="shared" si="2"/>
        <v>45967</v>
      </c>
      <c r="F75" s="15" t="str">
        <f>'[1]Reporte Mensual'!E72</f>
        <v>2.3.9.2.01</v>
      </c>
      <c r="G75" s="15" t="str">
        <f>'[1]Reporte Mensual'!F72</f>
        <v>2.3.9.2.01</v>
      </c>
      <c r="H75" s="15" t="str">
        <f>'[1]Reporte Mensual'!G72</f>
        <v>CLIP NO.2 REVESTIDO DE VINIL DE COLORES</v>
      </c>
      <c r="I75" s="15" t="str">
        <f>'[1]Reporte Mensual'!H72</f>
        <v>CAJA</v>
      </c>
      <c r="J75" s="17">
        <f>'[1]Reporte Mensual'!I72</f>
        <v>33.080457142857149</v>
      </c>
      <c r="K75" s="18">
        <f>'[1]Reporte Mensual'!R72</f>
        <v>179</v>
      </c>
      <c r="L75" s="17">
        <f t="shared" si="3"/>
        <v>5921.4018285714301</v>
      </c>
      <c r="M75" s="19"/>
    </row>
    <row r="76" spans="1:13" s="20" customFormat="1" ht="41.25" customHeight="1" x14ac:dyDescent="0.25">
      <c r="A76" s="14">
        <f>'[1]Reporte Mensual'!A73</f>
        <v>68</v>
      </c>
      <c r="B76" s="15">
        <f>'[1]Reporte Mensual'!B73</f>
        <v>4782</v>
      </c>
      <c r="C76" s="15" t="str">
        <f>'[1]Reporte Mensual'!C73</f>
        <v>OFICINA</v>
      </c>
      <c r="D76" s="16" t="e">
        <f>VLOOKUP(A76,[1]Hoja1!$D$5:$E$1824,2,FALSE)</f>
        <v>#N/A</v>
      </c>
      <c r="E76" s="16" t="e">
        <f t="shared" si="2"/>
        <v>#N/A</v>
      </c>
      <c r="F76" s="15" t="str">
        <f>'[1]Reporte Mensual'!E73</f>
        <v>2.3.9.2.01</v>
      </c>
      <c r="G76" s="15" t="str">
        <f>'[1]Reporte Mensual'!F73</f>
        <v>2.3.9.2.01</v>
      </c>
      <c r="H76" s="15" t="str">
        <f>'[1]Reporte Mensual'!G73</f>
        <v>CLIP BILLETEROS 19 MM (12/1)</v>
      </c>
      <c r="I76" s="15" t="str">
        <f>'[1]Reporte Mensual'!H73</f>
        <v>CAJA</v>
      </c>
      <c r="J76" s="17">
        <f>'[1]Reporte Mensual'!I73</f>
        <v>22.317528571428568</v>
      </c>
      <c r="K76" s="18">
        <f>'[1]Reporte Mensual'!R73</f>
        <v>231</v>
      </c>
      <c r="L76" s="17">
        <f t="shared" si="3"/>
        <v>5155.3490999999995</v>
      </c>
      <c r="M76" s="19"/>
    </row>
    <row r="77" spans="1:13" s="20" customFormat="1" ht="41.25" customHeight="1" x14ac:dyDescent="0.25">
      <c r="A77" s="14">
        <f>'[1]Reporte Mensual'!A74</f>
        <v>69</v>
      </c>
      <c r="B77" s="15">
        <f>'[1]Reporte Mensual'!B74</f>
        <v>4783</v>
      </c>
      <c r="C77" s="15" t="str">
        <f>'[1]Reporte Mensual'!C74</f>
        <v>OFICINA</v>
      </c>
      <c r="D77" s="16">
        <f>VLOOKUP(A77,[1]Hoja1!$D$5:$E$1824,2,FALSE)</f>
        <v>45778</v>
      </c>
      <c r="E77" s="16">
        <f t="shared" si="2"/>
        <v>45778</v>
      </c>
      <c r="F77" s="15" t="str">
        <f>'[1]Reporte Mensual'!E74</f>
        <v>2.3.9.2.01</v>
      </c>
      <c r="G77" s="15" t="str">
        <f>'[1]Reporte Mensual'!F74</f>
        <v>2.3.9.2.01</v>
      </c>
      <c r="H77" s="15" t="str">
        <f>'[1]Reporte Mensual'!G74</f>
        <v>CLIP BILLETEROS 41 MM (12/1)</v>
      </c>
      <c r="I77" s="15" t="str">
        <f>'[1]Reporte Mensual'!H74</f>
        <v>CAJA</v>
      </c>
      <c r="J77" s="17">
        <f>'[1]Reporte Mensual'!I74</f>
        <v>59.51156069364162</v>
      </c>
      <c r="K77" s="18">
        <f>'[1]Reporte Mensual'!R74</f>
        <v>187</v>
      </c>
      <c r="L77" s="17">
        <f t="shared" si="3"/>
        <v>11128.661849710983</v>
      </c>
      <c r="M77" s="19"/>
    </row>
    <row r="78" spans="1:13" s="20" customFormat="1" ht="43.5" customHeight="1" x14ac:dyDescent="0.25">
      <c r="A78" s="14">
        <f>'[1]Reporte Mensual'!A75</f>
        <v>70</v>
      </c>
      <c r="B78" s="15">
        <f>'[1]Reporte Mensual'!B75</f>
        <v>4784</v>
      </c>
      <c r="C78" s="15" t="str">
        <f>'[1]Reporte Mensual'!C75</f>
        <v>OFICINA</v>
      </c>
      <c r="D78" s="16">
        <f>VLOOKUP(A78,[1]Hoja1!$D$5:$E$1824,2,FALSE)</f>
        <v>45778</v>
      </c>
      <c r="E78" s="16">
        <f t="shared" si="2"/>
        <v>45778</v>
      </c>
      <c r="F78" s="15" t="str">
        <f>'[1]Reporte Mensual'!E75</f>
        <v>2.3.9.2.01</v>
      </c>
      <c r="G78" s="15" t="str">
        <f>'[1]Reporte Mensual'!F75</f>
        <v>2.3.9.2.01</v>
      </c>
      <c r="H78" s="15" t="str">
        <f>'[1]Reporte Mensual'!G75</f>
        <v>CLIP BILLETEROS 32 MM (12/1)</v>
      </c>
      <c r="I78" s="15" t="str">
        <f>'[1]Reporte Mensual'!H75</f>
        <v>CAJA</v>
      </c>
      <c r="J78" s="17">
        <f>'[1]Reporte Mensual'!I75</f>
        <v>36.501933549783551</v>
      </c>
      <c r="K78" s="18">
        <f>'[1]Reporte Mensual'!R75</f>
        <v>227</v>
      </c>
      <c r="L78" s="17">
        <f t="shared" si="3"/>
        <v>8285.9389158008653</v>
      </c>
      <c r="M78" s="19"/>
    </row>
    <row r="79" spans="1:13" s="20" customFormat="1" ht="43.5" customHeight="1" x14ac:dyDescent="0.25">
      <c r="A79" s="14">
        <f>'[1]Reporte Mensual'!A76</f>
        <v>71</v>
      </c>
      <c r="B79" s="15">
        <f>'[1]Reporte Mensual'!B76</f>
        <v>4785</v>
      </c>
      <c r="C79" s="15" t="str">
        <f>'[1]Reporte Mensual'!C76</f>
        <v>OFICINA</v>
      </c>
      <c r="D79" s="16">
        <f>VLOOKUP(A79,[1]Hoja1!$D$5:$E$1824,2,FALSE)</f>
        <v>45778</v>
      </c>
      <c r="E79" s="16">
        <f t="shared" si="2"/>
        <v>45778</v>
      </c>
      <c r="F79" s="15" t="str">
        <f>'[1]Reporte Mensual'!E76</f>
        <v>2.3.9.2.01</v>
      </c>
      <c r="G79" s="15" t="str">
        <f>'[1]Reporte Mensual'!F76</f>
        <v>2.3.9.2.01</v>
      </c>
      <c r="H79" s="15" t="str">
        <f>'[1]Reporte Mensual'!G76</f>
        <v>CLIP BILLETEROS 51 MM (12/1)</v>
      </c>
      <c r="I79" s="15" t="str">
        <f>'[1]Reporte Mensual'!H76</f>
        <v>CAJA</v>
      </c>
      <c r="J79" s="17">
        <f>'[1]Reporte Mensual'!I76</f>
        <v>100.89000000000003</v>
      </c>
      <c r="K79" s="18">
        <f>'[1]Reporte Mensual'!R76</f>
        <v>32</v>
      </c>
      <c r="L79" s="17">
        <f t="shared" si="3"/>
        <v>3228.4800000000009</v>
      </c>
      <c r="M79" s="19"/>
    </row>
    <row r="80" spans="1:13" s="20" customFormat="1" ht="27" customHeight="1" x14ac:dyDescent="0.25">
      <c r="A80" s="14">
        <f>'[1]Reporte Mensual'!A77</f>
        <v>72</v>
      </c>
      <c r="B80" s="15">
        <f>'[1]Reporte Mensual'!B77</f>
        <v>4786</v>
      </c>
      <c r="C80" s="15" t="str">
        <f>'[1]Reporte Mensual'!C77</f>
        <v>OFICINA</v>
      </c>
      <c r="D80" s="16">
        <f>VLOOKUP(A80,[1]Hoja1!$D$5:$E$1824,2,FALSE)</f>
        <v>46000</v>
      </c>
      <c r="E80" s="16">
        <f t="shared" si="2"/>
        <v>46000</v>
      </c>
      <c r="F80" s="15" t="str">
        <f>'[1]Reporte Mensual'!E77</f>
        <v>2.3.9.2.01</v>
      </c>
      <c r="G80" s="15" t="str">
        <f>'[1]Reporte Mensual'!F77</f>
        <v>2.3.9.2.01</v>
      </c>
      <c r="H80" s="15" t="str">
        <f>'[1]Reporte Mensual'!G77</f>
        <v>CLIP BILLETEROS 15 MM (12/1)</v>
      </c>
      <c r="I80" s="15" t="str">
        <f>'[1]Reporte Mensual'!H77</f>
        <v>CAJA</v>
      </c>
      <c r="J80" s="17">
        <f>'[1]Reporte Mensual'!I77</f>
        <v>17.183643818466354</v>
      </c>
      <c r="K80" s="18">
        <f>'[1]Reporte Mensual'!R77</f>
        <v>81</v>
      </c>
      <c r="L80" s="17">
        <f t="shared" si="3"/>
        <v>1391.8751492957747</v>
      </c>
      <c r="M80" s="19"/>
    </row>
    <row r="81" spans="1:13" s="20" customFormat="1" ht="43.5" customHeight="1" x14ac:dyDescent="0.25">
      <c r="A81" s="14">
        <f>'[1]Reporte Mensual'!A78</f>
        <v>73</v>
      </c>
      <c r="B81" s="15">
        <f>'[1]Reporte Mensual'!B78</f>
        <v>4787</v>
      </c>
      <c r="C81" s="15" t="str">
        <f>'[1]Reporte Mensual'!C78</f>
        <v>OFICINA</v>
      </c>
      <c r="D81" s="16">
        <f>VLOOKUP(A81,[1]Hoja1!$D$5:$E$1824,2,FALSE)</f>
        <v>45909</v>
      </c>
      <c r="E81" s="16">
        <f t="shared" si="2"/>
        <v>45909</v>
      </c>
      <c r="F81" s="15" t="str">
        <f>'[1]Reporte Mensual'!E78</f>
        <v>2.3.9.2.01</v>
      </c>
      <c r="G81" s="15" t="str">
        <f>'[1]Reporte Mensual'!F78</f>
        <v>2.3.9.2.01</v>
      </c>
      <c r="H81" s="15" t="str">
        <f>'[1]Reporte Mensual'!G78</f>
        <v>CLIP BILLETEROS 25 MM (12/1)</v>
      </c>
      <c r="I81" s="15" t="str">
        <f>'[1]Reporte Mensual'!H78</f>
        <v>CAJA</v>
      </c>
      <c r="J81" s="17">
        <f>'[1]Reporte Mensual'!I78</f>
        <v>30.558434405385192</v>
      </c>
      <c r="K81" s="18">
        <f>'[1]Reporte Mensual'!R78</f>
        <v>131</v>
      </c>
      <c r="L81" s="17">
        <f t="shared" si="3"/>
        <v>4003.1549071054601</v>
      </c>
      <c r="M81" s="19"/>
    </row>
    <row r="82" spans="1:13" s="20" customFormat="1" ht="43.5" customHeight="1" x14ac:dyDescent="0.25">
      <c r="A82" s="14">
        <f>'[1]Reporte Mensual'!A79</f>
        <v>74</v>
      </c>
      <c r="B82" s="15">
        <f>'[1]Reporte Mensual'!B79</f>
        <v>4788</v>
      </c>
      <c r="C82" s="15" t="str">
        <f>'[1]Reporte Mensual'!C79</f>
        <v>OFICINA</v>
      </c>
      <c r="D82" s="16" t="e">
        <f>VLOOKUP(A82,[1]Hoja1!$D$5:$E$1824,2,FALSE)</f>
        <v>#N/A</v>
      </c>
      <c r="E82" s="16" t="e">
        <f t="shared" si="2"/>
        <v>#N/A</v>
      </c>
      <c r="F82" s="15" t="str">
        <f>'[1]Reporte Mensual'!E79</f>
        <v>2.3.9.2.01</v>
      </c>
      <c r="G82" s="15" t="str">
        <f>'[1]Reporte Mensual'!F79</f>
        <v>2.3.9.2.01</v>
      </c>
      <c r="H82" s="15" t="str">
        <f>'[1]Reporte Mensual'!G79</f>
        <v>PORTA CLIPS PLASTICO PEQUEÑO</v>
      </c>
      <c r="I82" s="15" t="str">
        <f>'[1]Reporte Mensual'!H79</f>
        <v>UD</v>
      </c>
      <c r="J82" s="17">
        <f>'[1]Reporte Mensual'!I79</f>
        <v>57.22</v>
      </c>
      <c r="K82" s="18">
        <f>'[1]Reporte Mensual'!R79</f>
        <v>211</v>
      </c>
      <c r="L82" s="17">
        <f t="shared" si="3"/>
        <v>12073.42</v>
      </c>
      <c r="M82" s="19"/>
    </row>
    <row r="83" spans="1:13" s="20" customFormat="1" ht="43.5" customHeight="1" x14ac:dyDescent="0.25">
      <c r="A83" s="14">
        <f>'[1]Reporte Mensual'!A80</f>
        <v>75</v>
      </c>
      <c r="B83" s="15">
        <f>'[1]Reporte Mensual'!B80</f>
        <v>4789</v>
      </c>
      <c r="C83" s="15" t="str">
        <f>'[1]Reporte Mensual'!C80</f>
        <v>OFICINA</v>
      </c>
      <c r="D83" s="16">
        <f>VLOOKUP(A83,[1]Hoja1!$D$5:$E$1824,2,FALSE)</f>
        <v>46000</v>
      </c>
      <c r="E83" s="16">
        <f t="shared" si="2"/>
        <v>46000</v>
      </c>
      <c r="F83" s="15" t="str">
        <f>'[1]Reporte Mensual'!E80</f>
        <v>2.3.9.2.01</v>
      </c>
      <c r="G83" s="15" t="str">
        <f>'[1]Reporte Mensual'!F80</f>
        <v>2.3.9.2.01</v>
      </c>
      <c r="H83" s="15" t="str">
        <f>'[1]Reporte Mensual'!G80</f>
        <v>SACAGRAPAS</v>
      </c>
      <c r="I83" s="15" t="str">
        <f>'[1]Reporte Mensual'!H80</f>
        <v>UD</v>
      </c>
      <c r="J83" s="17">
        <f>'[1]Reporte Mensual'!I80</f>
        <v>19.97479489936141</v>
      </c>
      <c r="K83" s="18">
        <f>'[1]Reporte Mensual'!R80</f>
        <v>63</v>
      </c>
      <c r="L83" s="17">
        <f t="shared" si="3"/>
        <v>1258.4120786597689</v>
      </c>
      <c r="M83" s="19"/>
    </row>
    <row r="84" spans="1:13" s="20" customFormat="1" ht="30.75" customHeight="1" x14ac:dyDescent="0.25">
      <c r="A84" s="14">
        <f>'[1]Reporte Mensual'!A81</f>
        <v>76</v>
      </c>
      <c r="B84" s="15">
        <f>'[1]Reporte Mensual'!B81</f>
        <v>4790</v>
      </c>
      <c r="C84" s="15" t="str">
        <f>'[1]Reporte Mensual'!C81</f>
        <v>OFICINA</v>
      </c>
      <c r="D84" s="16">
        <f>VLOOKUP(A84,[1]Hoja1!$D$5:$E$1824,2,FALSE)</f>
        <v>46000</v>
      </c>
      <c r="E84" s="16">
        <f t="shared" si="2"/>
        <v>46000</v>
      </c>
      <c r="F84" s="15" t="str">
        <f>'[1]Reporte Mensual'!E81</f>
        <v>2.3.9.2.01</v>
      </c>
      <c r="G84" s="15" t="str">
        <f>'[1]Reporte Mensual'!F81</f>
        <v>2.3.9.2.01</v>
      </c>
      <c r="H84" s="15" t="str">
        <f>'[1]Reporte Mensual'!G81</f>
        <v>ROLLO CINTA DOBLE CARA DE 3/4</v>
      </c>
      <c r="I84" s="15" t="str">
        <f>'[1]Reporte Mensual'!H81</f>
        <v>UD</v>
      </c>
      <c r="J84" s="17">
        <f>'[1]Reporte Mensual'!I81</f>
        <v>34.052766540880498</v>
      </c>
      <c r="K84" s="18">
        <f>'[1]Reporte Mensual'!R81</f>
        <v>39</v>
      </c>
      <c r="L84" s="17">
        <f t="shared" si="3"/>
        <v>1328.0578950943395</v>
      </c>
      <c r="M84" s="19"/>
    </row>
    <row r="85" spans="1:13" s="20" customFormat="1" ht="43.5" customHeight="1" x14ac:dyDescent="0.25">
      <c r="A85" s="14">
        <f>'[1]Reporte Mensual'!A82</f>
        <v>77</v>
      </c>
      <c r="B85" s="15">
        <f>'[1]Reporte Mensual'!B82</f>
        <v>4791</v>
      </c>
      <c r="C85" s="15" t="str">
        <f>'[1]Reporte Mensual'!C82</f>
        <v>OFICINA</v>
      </c>
      <c r="D85" s="16">
        <f>VLOOKUP(A85,[1]Hoja1!$D$5:$E$1824,2,FALSE)</f>
        <v>45778</v>
      </c>
      <c r="E85" s="16">
        <f t="shared" si="2"/>
        <v>45778</v>
      </c>
      <c r="F85" s="15" t="str">
        <f>'[1]Reporte Mensual'!E82</f>
        <v>2.3.9.2.01</v>
      </c>
      <c r="G85" s="15" t="str">
        <f>'[1]Reporte Mensual'!F82</f>
        <v>2.3.9.2.01</v>
      </c>
      <c r="H85" s="15" t="str">
        <f>'[1]Reporte Mensual'!G82</f>
        <v>DISPENSADOR DE CINTA ADHESIVA 3/4</v>
      </c>
      <c r="I85" s="15" t="str">
        <f>'[1]Reporte Mensual'!H82</f>
        <v>UD</v>
      </c>
      <c r="J85" s="17">
        <f>'[1]Reporte Mensual'!I82</f>
        <v>107.54366753246754</v>
      </c>
      <c r="K85" s="18">
        <f>'[1]Reporte Mensual'!R82</f>
        <v>103</v>
      </c>
      <c r="L85" s="17">
        <f t="shared" si="3"/>
        <v>11076.997755844157</v>
      </c>
      <c r="M85" s="19"/>
    </row>
    <row r="86" spans="1:13" s="20" customFormat="1" ht="43.5" customHeight="1" x14ac:dyDescent="0.25">
      <c r="A86" s="14">
        <f>'[1]Reporte Mensual'!A83</f>
        <v>78</v>
      </c>
      <c r="B86" s="15">
        <f>'[1]Reporte Mensual'!B83</f>
        <v>4792</v>
      </c>
      <c r="C86" s="15" t="str">
        <f>'[1]Reporte Mensual'!C83</f>
        <v>OFICINA</v>
      </c>
      <c r="D86" s="16">
        <f>VLOOKUP(A86,[1]Hoja1!$D$5:$E$1824,2,FALSE)</f>
        <v>45803</v>
      </c>
      <c r="E86" s="16">
        <f t="shared" si="2"/>
        <v>45803</v>
      </c>
      <c r="F86" s="15" t="str">
        <f>'[1]Reporte Mensual'!E83</f>
        <v>2.3.9.2.01</v>
      </c>
      <c r="G86" s="15" t="str">
        <f>'[1]Reporte Mensual'!F83</f>
        <v>2.3.9.2.01</v>
      </c>
      <c r="H86" s="15" t="str">
        <f>'[1]Reporte Mensual'!G83</f>
        <v>BANDEJA PARA ESCRITORIO DE METAL KIT DE 3/1</v>
      </c>
      <c r="I86" s="15" t="str">
        <f>'[1]Reporte Mensual'!H83</f>
        <v>UD</v>
      </c>
      <c r="J86" s="17">
        <f>'[1]Reporte Mensual'!I83</f>
        <v>515.19811507936504</v>
      </c>
      <c r="K86" s="18">
        <f>'[1]Reporte Mensual'!R83</f>
        <v>39</v>
      </c>
      <c r="L86" s="17">
        <f t="shared" si="3"/>
        <v>20092.726488095235</v>
      </c>
      <c r="M86" s="19"/>
    </row>
    <row r="87" spans="1:13" s="20" customFormat="1" ht="43.5" customHeight="1" x14ac:dyDescent="0.25">
      <c r="A87" s="14">
        <f>'[1]Reporte Mensual'!A84</f>
        <v>79</v>
      </c>
      <c r="B87" s="15">
        <f>'[1]Reporte Mensual'!B84</f>
        <v>4793</v>
      </c>
      <c r="C87" s="15" t="str">
        <f>'[1]Reporte Mensual'!C84</f>
        <v>OFICINA</v>
      </c>
      <c r="D87" s="16">
        <f>VLOOKUP(A87,[1]Hoja1!$D$5:$E$1824,2,FALSE)</f>
        <v>45979</v>
      </c>
      <c r="E87" s="16">
        <f t="shared" si="2"/>
        <v>45979</v>
      </c>
      <c r="F87" s="15" t="str">
        <f>'[1]Reporte Mensual'!E84</f>
        <v>2.3.9.2.01</v>
      </c>
      <c r="G87" s="15" t="str">
        <f>'[1]Reporte Mensual'!F84</f>
        <v>2.3.9.2.01</v>
      </c>
      <c r="H87" s="15" t="str">
        <f>'[1]Reporte Mensual'!G84</f>
        <v>CHINCHETAS</v>
      </c>
      <c r="I87" s="15" t="str">
        <f>'[1]Reporte Mensual'!H84</f>
        <v>UD</v>
      </c>
      <c r="J87" s="17">
        <f>'[1]Reporte Mensual'!I84</f>
        <v>28.099999999999994</v>
      </c>
      <c r="K87" s="18">
        <f>'[1]Reporte Mensual'!R84</f>
        <v>152</v>
      </c>
      <c r="L87" s="17">
        <f t="shared" si="3"/>
        <v>4271.1999999999989</v>
      </c>
      <c r="M87" s="19"/>
    </row>
    <row r="88" spans="1:13" s="20" customFormat="1" ht="43.5" customHeight="1" x14ac:dyDescent="0.25">
      <c r="A88" s="14">
        <f>'[1]Reporte Mensual'!A85</f>
        <v>80</v>
      </c>
      <c r="B88" s="15">
        <f>'[1]Reporte Mensual'!B85</f>
        <v>4794</v>
      </c>
      <c r="C88" s="15" t="str">
        <f>'[1]Reporte Mensual'!C85</f>
        <v>OFICINA</v>
      </c>
      <c r="D88" s="16">
        <f>VLOOKUP(A88,[1]Hoja1!$D$5:$E$1824,2,FALSE)</f>
        <v>45790</v>
      </c>
      <c r="E88" s="16">
        <f t="shared" si="2"/>
        <v>45790</v>
      </c>
      <c r="F88" s="15" t="str">
        <f>'[1]Reporte Mensual'!E85</f>
        <v>2.3.9.2.01</v>
      </c>
      <c r="G88" s="15" t="str">
        <f>'[1]Reporte Mensual'!F85</f>
        <v>2.3.9.2.01</v>
      </c>
      <c r="H88" s="15" t="str">
        <f>'[1]Reporte Mensual'!G85</f>
        <v>TABLAS PLASTICA CON GANCHO 8.5 X11</v>
      </c>
      <c r="I88" s="15" t="str">
        <f>'[1]Reporte Mensual'!H85</f>
        <v>UD</v>
      </c>
      <c r="J88" s="17">
        <f>'[1]Reporte Mensual'!I85</f>
        <v>155.0992</v>
      </c>
      <c r="K88" s="18">
        <f>'[1]Reporte Mensual'!R85</f>
        <v>17</v>
      </c>
      <c r="L88" s="17">
        <f t="shared" si="3"/>
        <v>2636.6864</v>
      </c>
      <c r="M88" s="19"/>
    </row>
    <row r="89" spans="1:13" s="20" customFormat="1" ht="43.5" customHeight="1" x14ac:dyDescent="0.25">
      <c r="A89" s="14">
        <f>'[1]Reporte Mensual'!A86</f>
        <v>81</v>
      </c>
      <c r="B89" s="15">
        <f>'[1]Reporte Mensual'!B86</f>
        <v>4795</v>
      </c>
      <c r="C89" s="15" t="str">
        <f>'[1]Reporte Mensual'!C86</f>
        <v>OFICINA</v>
      </c>
      <c r="D89" s="16">
        <f>VLOOKUP(A89,[1]Hoja1!$D$5:$E$1824,2,FALSE)</f>
        <v>45957</v>
      </c>
      <c r="E89" s="16">
        <f t="shared" si="2"/>
        <v>45957</v>
      </c>
      <c r="F89" s="15" t="str">
        <f>'[1]Reporte Mensual'!E86</f>
        <v>2.3.9.2.01</v>
      </c>
      <c r="G89" s="15" t="str">
        <f>'[1]Reporte Mensual'!F86</f>
        <v>2.3.9.2.01</v>
      </c>
      <c r="H89" s="15" t="str">
        <f>'[1]Reporte Mensual'!G86</f>
        <v>PERFORADORA DE 2 HOYOS</v>
      </c>
      <c r="I89" s="15" t="str">
        <f>'[1]Reporte Mensual'!H86</f>
        <v>UD</v>
      </c>
      <c r="J89" s="17">
        <f>'[1]Reporte Mensual'!I86</f>
        <v>199.98775925925929</v>
      </c>
      <c r="K89" s="18">
        <f>'[1]Reporte Mensual'!R86</f>
        <v>107</v>
      </c>
      <c r="L89" s="17">
        <f t="shared" si="3"/>
        <v>21398.690240740743</v>
      </c>
      <c r="M89" s="19"/>
    </row>
    <row r="90" spans="1:13" s="20" customFormat="1" ht="33.75" customHeight="1" x14ac:dyDescent="0.25">
      <c r="A90" s="14">
        <f>'[1]Reporte Mensual'!A87</f>
        <v>82</v>
      </c>
      <c r="B90" s="15">
        <f>'[1]Reporte Mensual'!B87</f>
        <v>4796</v>
      </c>
      <c r="C90" s="15" t="str">
        <f>'[1]Reporte Mensual'!C87</f>
        <v>OFICINA</v>
      </c>
      <c r="D90" s="16">
        <f>VLOOKUP(A90,[1]Hoja1!$D$5:$E$1824,2,FALSE)</f>
        <v>45909</v>
      </c>
      <c r="E90" s="16">
        <f t="shared" si="2"/>
        <v>45909</v>
      </c>
      <c r="F90" s="15" t="str">
        <f>'[1]Reporte Mensual'!E87</f>
        <v>2.3.9.2.01</v>
      </c>
      <c r="G90" s="15" t="str">
        <f>'[1]Reporte Mensual'!F87</f>
        <v>2.3.9.2.01</v>
      </c>
      <c r="H90" s="15" t="str">
        <f>'[1]Reporte Mensual'!G87</f>
        <v>ESPIRALES 12 MM (1/2)</v>
      </c>
      <c r="I90" s="15" t="str">
        <f>'[1]Reporte Mensual'!H87</f>
        <v>UD</v>
      </c>
      <c r="J90" s="17">
        <f>'[1]Reporte Mensual'!I87</f>
        <v>1.73688</v>
      </c>
      <c r="K90" s="18">
        <f>'[1]Reporte Mensual'!R87</f>
        <v>49795</v>
      </c>
      <c r="L90" s="17">
        <f t="shared" si="3"/>
        <v>86487.939599999998</v>
      </c>
      <c r="M90" s="19"/>
    </row>
    <row r="91" spans="1:13" s="20" customFormat="1" ht="25.5" customHeight="1" x14ac:dyDescent="0.25">
      <c r="A91" s="14">
        <f>'[1]Reporte Mensual'!A88</f>
        <v>83</v>
      </c>
      <c r="B91" s="15">
        <f>'[1]Reporte Mensual'!B88</f>
        <v>4797</v>
      </c>
      <c r="C91" s="15" t="str">
        <f>'[1]Reporte Mensual'!C88</f>
        <v>OFICINA</v>
      </c>
      <c r="D91" s="16">
        <f>VLOOKUP(A91,[1]Hoja1!$D$5:$E$1824,2,FALSE)</f>
        <v>45909</v>
      </c>
      <c r="E91" s="16">
        <f t="shared" si="2"/>
        <v>45909</v>
      </c>
      <c r="F91" s="15" t="str">
        <f>'[1]Reporte Mensual'!E88</f>
        <v>2.3.9.2.01</v>
      </c>
      <c r="G91" s="15" t="str">
        <f>'[1]Reporte Mensual'!F88</f>
        <v>2.3.9.2.01</v>
      </c>
      <c r="H91" s="15" t="str">
        <f>'[1]Reporte Mensual'!G88</f>
        <v>ESPIRALES 8MM (5/16)</v>
      </c>
      <c r="I91" s="15" t="str">
        <f>'[1]Reporte Mensual'!H88</f>
        <v>UD</v>
      </c>
      <c r="J91" s="17">
        <f>'[1]Reporte Mensual'!I88</f>
        <v>0.99480000000000002</v>
      </c>
      <c r="K91" s="18">
        <f>'[1]Reporte Mensual'!R88</f>
        <v>1000</v>
      </c>
      <c r="L91" s="17">
        <f t="shared" si="3"/>
        <v>994.80000000000007</v>
      </c>
      <c r="M91" s="19"/>
    </row>
    <row r="92" spans="1:13" s="20" customFormat="1" ht="39" customHeight="1" x14ac:dyDescent="0.25">
      <c r="A92" s="14">
        <f>'[1]Reporte Mensual'!A89</f>
        <v>84</v>
      </c>
      <c r="B92" s="15">
        <f>'[1]Reporte Mensual'!B89</f>
        <v>4798</v>
      </c>
      <c r="C92" s="15" t="str">
        <f>'[1]Reporte Mensual'!C89</f>
        <v>OFICINA</v>
      </c>
      <c r="D92" s="16">
        <f>VLOOKUP(A92,[1]Hoja1!$D$5:$E$1824,2,FALSE)</f>
        <v>45931</v>
      </c>
      <c r="E92" s="16">
        <f t="shared" si="2"/>
        <v>45931</v>
      </c>
      <c r="F92" s="15" t="str">
        <f>'[1]Reporte Mensual'!E89</f>
        <v>2.3.9.2.01</v>
      </c>
      <c r="G92" s="15" t="str">
        <f>'[1]Reporte Mensual'!F89</f>
        <v>2.3.9.2.01</v>
      </c>
      <c r="H92" s="15" t="str">
        <f>'[1]Reporte Mensual'!G89</f>
        <v>CINTA ADHESIVA DE EMPAQUE DE 2''</v>
      </c>
      <c r="I92" s="15" t="str">
        <f>'[1]Reporte Mensual'!H89</f>
        <v>UD</v>
      </c>
      <c r="J92" s="17">
        <f>'[1]Reporte Mensual'!I89</f>
        <v>147.53146666666666</v>
      </c>
      <c r="K92" s="18">
        <f>'[1]Reporte Mensual'!R89</f>
        <v>86</v>
      </c>
      <c r="L92" s="17">
        <f t="shared" si="3"/>
        <v>12687.706133333333</v>
      </c>
      <c r="M92" s="19"/>
    </row>
    <row r="93" spans="1:13" s="20" customFormat="1" ht="29.25" customHeight="1" x14ac:dyDescent="0.25">
      <c r="A93" s="14">
        <f>'[1]Reporte Mensual'!A90</f>
        <v>85</v>
      </c>
      <c r="B93" s="15">
        <f>'[1]Reporte Mensual'!B90</f>
        <v>4799</v>
      </c>
      <c r="C93" s="15" t="str">
        <f>'[1]Reporte Mensual'!C90</f>
        <v>OFICINA</v>
      </c>
      <c r="D93" s="16">
        <f>VLOOKUP(A93,[1]Hoja1!$D$5:$E$1824,2,FALSE)</f>
        <v>45909</v>
      </c>
      <c r="E93" s="16">
        <f t="shared" si="2"/>
        <v>45909</v>
      </c>
      <c r="F93" s="15" t="str">
        <f>'[1]Reporte Mensual'!E90</f>
        <v>2.3.9.2.01</v>
      </c>
      <c r="G93" s="15" t="str">
        <f>'[1]Reporte Mensual'!F90</f>
        <v>2.3.9.2.01</v>
      </c>
      <c r="H93" s="15" t="str">
        <f>'[1]Reporte Mensual'!G90</f>
        <v>ESPIRALES 19MM (3/4)</v>
      </c>
      <c r="I93" s="15" t="str">
        <f>'[1]Reporte Mensual'!H90</f>
        <v>UD</v>
      </c>
      <c r="J93" s="17">
        <f>'[1]Reporte Mensual'!I90</f>
        <v>2.5622400000000001</v>
      </c>
      <c r="K93" s="18">
        <f>'[1]Reporte Mensual'!R90</f>
        <v>4049</v>
      </c>
      <c r="L93" s="17">
        <f t="shared" si="3"/>
        <v>10374.509760000001</v>
      </c>
      <c r="M93" s="19"/>
    </row>
    <row r="94" spans="1:13" s="20" customFormat="1" ht="29.25" customHeight="1" x14ac:dyDescent="0.25">
      <c r="A94" s="14">
        <f>'[1]Reporte Mensual'!A91</f>
        <v>86</v>
      </c>
      <c r="B94" s="15">
        <f>'[1]Reporte Mensual'!B91</f>
        <v>4800</v>
      </c>
      <c r="C94" s="15" t="str">
        <f>'[1]Reporte Mensual'!C91</f>
        <v>OFICINA</v>
      </c>
      <c r="D94" s="16">
        <f>VLOOKUP(A94,[1]Hoja1!$D$5:$E$1824,2,FALSE)</f>
        <v>45957</v>
      </c>
      <c r="E94" s="16">
        <f t="shared" si="2"/>
        <v>45957</v>
      </c>
      <c r="F94" s="15" t="str">
        <f>'[1]Reporte Mensual'!E91</f>
        <v>2.3.9.2.01</v>
      </c>
      <c r="G94" s="15" t="str">
        <f>'[1]Reporte Mensual'!F91</f>
        <v>2.3.9.2.01</v>
      </c>
      <c r="H94" s="15" t="str">
        <f>'[1]Reporte Mensual'!G91</f>
        <v>PEGAMENTO BLANCO DE 8 ONZ</v>
      </c>
      <c r="I94" s="15" t="str">
        <f>'[1]Reporte Mensual'!H91</f>
        <v>UD</v>
      </c>
      <c r="J94" s="17">
        <f>'[1]Reporte Mensual'!I91</f>
        <v>64.298452380952384</v>
      </c>
      <c r="K94" s="18">
        <f>'[1]Reporte Mensual'!R91</f>
        <v>54</v>
      </c>
      <c r="L94" s="17">
        <f t="shared" si="3"/>
        <v>3472.1164285714285</v>
      </c>
      <c r="M94" s="19"/>
    </row>
    <row r="95" spans="1:13" s="20" customFormat="1" ht="29.25" customHeight="1" x14ac:dyDescent="0.25">
      <c r="A95" s="14">
        <f>'[1]Reporte Mensual'!A92</f>
        <v>87</v>
      </c>
      <c r="B95" s="15">
        <f>'[1]Reporte Mensual'!B92</f>
        <v>4801</v>
      </c>
      <c r="C95" s="15" t="str">
        <f>'[1]Reporte Mensual'!C92</f>
        <v>OFICINA</v>
      </c>
      <c r="D95" s="16">
        <f>VLOOKUP(A95,[1]Hoja1!$D$5:$E$1824,2,FALSE)</f>
        <v>45909</v>
      </c>
      <c r="E95" s="16">
        <f t="shared" si="2"/>
        <v>45909</v>
      </c>
      <c r="F95" s="15" t="str">
        <f>'[1]Reporte Mensual'!E92</f>
        <v>2.3.9.2.01</v>
      </c>
      <c r="G95" s="15" t="str">
        <f>'[1]Reporte Mensual'!F92</f>
        <v>2.3.9.2.01</v>
      </c>
      <c r="H95" s="15" t="str">
        <f>'[1]Reporte Mensual'!G92</f>
        <v>POST-IT 3 X 3  (NOTAS ADHESIVAS)</v>
      </c>
      <c r="I95" s="15" t="str">
        <f>'[1]Reporte Mensual'!H92</f>
        <v>UD</v>
      </c>
      <c r="J95" s="17">
        <f>'[1]Reporte Mensual'!I92</f>
        <v>18.073015447470819</v>
      </c>
      <c r="K95" s="18">
        <f>'[1]Reporte Mensual'!R92</f>
        <v>537</v>
      </c>
      <c r="L95" s="17">
        <f t="shared" si="3"/>
        <v>9705.2092952918301</v>
      </c>
      <c r="M95" s="19"/>
    </row>
    <row r="96" spans="1:13" s="20" customFormat="1" ht="29.25" customHeight="1" x14ac:dyDescent="0.25">
      <c r="A96" s="14">
        <f>'[1]Reporte Mensual'!A93</f>
        <v>88</v>
      </c>
      <c r="B96" s="15">
        <f>'[1]Reporte Mensual'!B93</f>
        <v>4802</v>
      </c>
      <c r="C96" s="15" t="str">
        <f>'[1]Reporte Mensual'!C93</f>
        <v>OFICINA</v>
      </c>
      <c r="D96" s="16">
        <f>VLOOKUP(A96,[1]Hoja1!$D$5:$E$1824,2,FALSE)</f>
        <v>45909</v>
      </c>
      <c r="E96" s="16">
        <f t="shared" si="2"/>
        <v>45909</v>
      </c>
      <c r="F96" s="15" t="str">
        <f>'[1]Reporte Mensual'!E93</f>
        <v>2.3.9.2.01</v>
      </c>
      <c r="G96" s="15" t="str">
        <f>'[1]Reporte Mensual'!F93</f>
        <v>2.3.9.2.01</v>
      </c>
      <c r="H96" s="15" t="str">
        <f>'[1]Reporte Mensual'!G93</f>
        <v>BANDAS ELÁSTICAS DE GOMA. # 18</v>
      </c>
      <c r="I96" s="15" t="str">
        <f>'[1]Reporte Mensual'!H93</f>
        <v>CAJA</v>
      </c>
      <c r="J96" s="17">
        <f>'[1]Reporte Mensual'!I93</f>
        <v>22.397149206349205</v>
      </c>
      <c r="K96" s="18">
        <f>'[1]Reporte Mensual'!R93</f>
        <v>176</v>
      </c>
      <c r="L96" s="17">
        <f t="shared" si="3"/>
        <v>3941.89826031746</v>
      </c>
      <c r="M96" s="19"/>
    </row>
    <row r="97" spans="1:13" s="20" customFormat="1" ht="29.25" customHeight="1" x14ac:dyDescent="0.25">
      <c r="A97" s="14">
        <f>'[1]Reporte Mensual'!A94</f>
        <v>89</v>
      </c>
      <c r="B97" s="15">
        <f>'[1]Reporte Mensual'!B94</f>
        <v>4803</v>
      </c>
      <c r="C97" s="15" t="str">
        <f>'[1]Reporte Mensual'!C94</f>
        <v>OFICINA</v>
      </c>
      <c r="D97" s="16">
        <f>VLOOKUP(A97,[1]Hoja1!$D$5:$E$1824,2,FALSE)</f>
        <v>45909</v>
      </c>
      <c r="E97" s="16">
        <f t="shared" si="2"/>
        <v>45909</v>
      </c>
      <c r="F97" s="15" t="str">
        <f>'[1]Reporte Mensual'!E94</f>
        <v>2.3.9.2.01</v>
      </c>
      <c r="G97" s="15" t="str">
        <f>'[1]Reporte Mensual'!F94</f>
        <v>2.3.9.2.01</v>
      </c>
      <c r="H97" s="15" t="str">
        <f>'[1]Reporte Mensual'!G94</f>
        <v>CARPETA PLÁSTICA DE 2" (PULGADAS), DE TRES (03) ARGOLLAS, COVER COLOR BLANCO</v>
      </c>
      <c r="I97" s="15" t="str">
        <f>'[1]Reporte Mensual'!H94</f>
        <v>UD</v>
      </c>
      <c r="J97" s="17">
        <f>'[1]Reporte Mensual'!I94</f>
        <v>134.02964074074075</v>
      </c>
      <c r="K97" s="18">
        <f>'[1]Reporte Mensual'!R94</f>
        <v>21</v>
      </c>
      <c r="L97" s="17">
        <f t="shared" si="3"/>
        <v>2814.6224555555555</v>
      </c>
      <c r="M97" s="19"/>
    </row>
    <row r="98" spans="1:13" s="20" customFormat="1" ht="29.25" customHeight="1" x14ac:dyDescent="0.25">
      <c r="A98" s="14">
        <f>'[1]Reporte Mensual'!A95</f>
        <v>90</v>
      </c>
      <c r="B98" s="15">
        <f>'[1]Reporte Mensual'!B95</f>
        <v>4804</v>
      </c>
      <c r="C98" s="15" t="str">
        <f>'[1]Reporte Mensual'!C95</f>
        <v>OFICINA</v>
      </c>
      <c r="D98" s="16">
        <f>VLOOKUP(A98,[1]Hoja1!$D$5:$E$1824,2,FALSE)</f>
        <v>45967</v>
      </c>
      <c r="E98" s="16">
        <f t="shared" si="2"/>
        <v>45967</v>
      </c>
      <c r="F98" s="15" t="str">
        <f>'[1]Reporte Mensual'!E95</f>
        <v>2.3.9.2.01</v>
      </c>
      <c r="G98" s="15" t="str">
        <f>'[1]Reporte Mensual'!F95</f>
        <v>2.3.9.2.01</v>
      </c>
      <c r="H98" s="15" t="str">
        <f>'[1]Reporte Mensual'!G95</f>
        <v>MARCADOR PERMANENTE COLOR ROJO</v>
      </c>
      <c r="I98" s="15" t="str">
        <f>'[1]Reporte Mensual'!H95</f>
        <v>UD</v>
      </c>
      <c r="J98" s="17">
        <f>'[1]Reporte Mensual'!I95</f>
        <v>13.373333333333335</v>
      </c>
      <c r="K98" s="18">
        <f>'[1]Reporte Mensual'!R95</f>
        <v>289</v>
      </c>
      <c r="L98" s="17">
        <f t="shared" si="3"/>
        <v>3864.8933333333339</v>
      </c>
      <c r="M98" s="19"/>
    </row>
    <row r="99" spans="1:13" s="20" customFormat="1" ht="42.75" customHeight="1" x14ac:dyDescent="0.25">
      <c r="A99" s="14">
        <f>'[1]Reporte Mensual'!A96</f>
        <v>91</v>
      </c>
      <c r="B99" s="15">
        <f>'[1]Reporte Mensual'!B96</f>
        <v>4805</v>
      </c>
      <c r="C99" s="15" t="str">
        <f>'[1]Reporte Mensual'!C96</f>
        <v>OFICINA</v>
      </c>
      <c r="D99" s="16">
        <f>VLOOKUP(A99,[1]Hoja1!$D$5:$E$1824,2,FALSE)</f>
        <v>45967</v>
      </c>
      <c r="E99" s="16">
        <f t="shared" si="2"/>
        <v>45967</v>
      </c>
      <c r="F99" s="15" t="str">
        <f>'[1]Reporte Mensual'!E96</f>
        <v>2.3.9.6.01</v>
      </c>
      <c r="G99" s="15" t="str">
        <f>'[1]Reporte Mensual'!F96</f>
        <v>2.3.9.6.01</v>
      </c>
      <c r="H99" s="15" t="str">
        <f>'[1]Reporte Mensual'!G96</f>
        <v>BATERIA ALCALINA AA</v>
      </c>
      <c r="I99" s="15" t="str">
        <f>'[1]Reporte Mensual'!H96</f>
        <v>UD</v>
      </c>
      <c r="J99" s="17">
        <f>'[1]Reporte Mensual'!I96</f>
        <v>64.120551877047106</v>
      </c>
      <c r="K99" s="18">
        <f>'[1]Reporte Mensual'!R96</f>
        <v>678</v>
      </c>
      <c r="L99" s="17">
        <f t="shared" si="3"/>
        <v>43473.734172637938</v>
      </c>
      <c r="M99" s="19"/>
    </row>
    <row r="100" spans="1:13" s="20" customFormat="1" ht="27" customHeight="1" x14ac:dyDescent="0.25">
      <c r="A100" s="14">
        <f>'[1]Reporte Mensual'!A97</f>
        <v>92</v>
      </c>
      <c r="B100" s="15">
        <f>'[1]Reporte Mensual'!B97</f>
        <v>4806</v>
      </c>
      <c r="C100" s="15" t="str">
        <f>'[1]Reporte Mensual'!C97</f>
        <v>OFICINA</v>
      </c>
      <c r="D100" s="16">
        <f>VLOOKUP(A100,[1]Hoja1!$D$5:$E$1824,2,FALSE)</f>
        <v>45967</v>
      </c>
      <c r="E100" s="16">
        <f t="shared" si="2"/>
        <v>45967</v>
      </c>
      <c r="F100" s="15" t="str">
        <f>'[1]Reporte Mensual'!E97</f>
        <v>2.3.9.2.01</v>
      </c>
      <c r="G100" s="15" t="str">
        <f>'[1]Reporte Mensual'!F97</f>
        <v>2.3.9.2.01</v>
      </c>
      <c r="H100" s="15" t="str">
        <f>'[1]Reporte Mensual'!G97</f>
        <v>GOMA BORRADOR DE LECHE</v>
      </c>
      <c r="I100" s="15" t="str">
        <f>'[1]Reporte Mensual'!H97</f>
        <v>UD</v>
      </c>
      <c r="J100" s="17">
        <f>'[1]Reporte Mensual'!I97</f>
        <v>4.621666666666667</v>
      </c>
      <c r="K100" s="18">
        <f>'[1]Reporte Mensual'!R97</f>
        <v>213</v>
      </c>
      <c r="L100" s="17">
        <f t="shared" si="3"/>
        <v>984.41500000000008</v>
      </c>
      <c r="M100" s="19"/>
    </row>
    <row r="101" spans="1:13" s="20" customFormat="1" ht="38.25" customHeight="1" x14ac:dyDescent="0.25">
      <c r="A101" s="14">
        <f>'[1]Reporte Mensual'!A98</f>
        <v>93</v>
      </c>
      <c r="B101" s="15">
        <f>'[1]Reporte Mensual'!B98</f>
        <v>4807</v>
      </c>
      <c r="C101" s="15" t="str">
        <f>'[1]Reporte Mensual'!C98</f>
        <v>OFICINA</v>
      </c>
      <c r="D101" s="16">
        <f>VLOOKUP(A101,[1]Hoja1!$D$5:$E$1824,2,FALSE)</f>
        <v>46000</v>
      </c>
      <c r="E101" s="16">
        <f t="shared" si="2"/>
        <v>46000</v>
      </c>
      <c r="F101" s="15" t="str">
        <f>'[1]Reporte Mensual'!E98</f>
        <v>2.3.9.2.01</v>
      </c>
      <c r="G101" s="15" t="str">
        <f>'[1]Reporte Mensual'!F98</f>
        <v>2.3.9.2.01</v>
      </c>
      <c r="H101" s="15" t="str">
        <f>'[1]Reporte Mensual'!G98</f>
        <v>GRAPADORAS METÁLICA ESTÁNDAR CAPACIDAD 25 HOJAS</v>
      </c>
      <c r="I101" s="15" t="str">
        <f>'[1]Reporte Mensual'!H98</f>
        <v>UD</v>
      </c>
      <c r="J101" s="17">
        <f>'[1]Reporte Mensual'!I98</f>
        <v>125.43236859035699</v>
      </c>
      <c r="K101" s="18">
        <f>'[1]Reporte Mensual'!R98</f>
        <v>54</v>
      </c>
      <c r="L101" s="17">
        <f t="shared" si="3"/>
        <v>6773.3479038792775</v>
      </c>
      <c r="M101" s="19"/>
    </row>
    <row r="102" spans="1:13" s="20" customFormat="1" ht="35.25" customHeight="1" x14ac:dyDescent="0.25">
      <c r="A102" s="14">
        <f>'[1]Reporte Mensual'!A99</f>
        <v>94</v>
      </c>
      <c r="B102" s="15">
        <f>'[1]Reporte Mensual'!B99</f>
        <v>4808</v>
      </c>
      <c r="C102" s="15" t="str">
        <f>'[1]Reporte Mensual'!C99</f>
        <v>OFICINA</v>
      </c>
      <c r="D102" s="16">
        <f>VLOOKUP(A102,[1]Hoja1!$D$5:$E$1824,2,FALSE)</f>
        <v>45979</v>
      </c>
      <c r="E102" s="16">
        <f t="shared" si="2"/>
        <v>45979</v>
      </c>
      <c r="F102" s="15" t="str">
        <f>'[1]Reporte Mensual'!E99</f>
        <v>2.3.9.2.01</v>
      </c>
      <c r="G102" s="15" t="str">
        <f>'[1]Reporte Mensual'!F99</f>
        <v>2.3.9.2.01</v>
      </c>
      <c r="H102" s="15" t="str">
        <f>'[1]Reporte Mensual'!G99</f>
        <v>POST IT 3X3 NEON COLORES SURTIDO 3M</v>
      </c>
      <c r="I102" s="15" t="str">
        <f>'[1]Reporte Mensual'!H99</f>
        <v>UD</v>
      </c>
      <c r="J102" s="17">
        <f>'[1]Reporte Mensual'!I99</f>
        <v>22.75714285714286</v>
      </c>
      <c r="K102" s="18">
        <f>'[1]Reporte Mensual'!R99</f>
        <v>431</v>
      </c>
      <c r="L102" s="17">
        <f t="shared" si="3"/>
        <v>9808.3285714285721</v>
      </c>
      <c r="M102" s="19"/>
    </row>
    <row r="103" spans="1:13" s="20" customFormat="1" ht="33.75" customHeight="1" x14ac:dyDescent="0.25">
      <c r="A103" s="14">
        <f>'[1]Reporte Mensual'!A100</f>
        <v>95</v>
      </c>
      <c r="B103" s="15">
        <f>'[1]Reporte Mensual'!B100</f>
        <v>4809</v>
      </c>
      <c r="C103" s="15" t="str">
        <f>'[1]Reporte Mensual'!C100</f>
        <v>OFICINA</v>
      </c>
      <c r="D103" s="16">
        <f>VLOOKUP(A103,[1]Hoja1!$D$5:$E$1824,2,FALSE)</f>
        <v>45909</v>
      </c>
      <c r="E103" s="16">
        <f t="shared" si="2"/>
        <v>45909</v>
      </c>
      <c r="F103" s="15" t="str">
        <f>'[1]Reporte Mensual'!E100</f>
        <v>2.3.9.2.01</v>
      </c>
      <c r="G103" s="15" t="str">
        <f>'[1]Reporte Mensual'!F100</f>
        <v>2.3.9.2.01</v>
      </c>
      <c r="H103" s="15" t="str">
        <f>'[1]Reporte Mensual'!G100</f>
        <v>RESALTADOR  VERDE</v>
      </c>
      <c r="I103" s="15" t="str">
        <f>'[1]Reporte Mensual'!H100</f>
        <v>UD</v>
      </c>
      <c r="J103" s="17">
        <f>'[1]Reporte Mensual'!I100</f>
        <v>19.005799999999997</v>
      </c>
      <c r="K103" s="18">
        <f>'[1]Reporte Mensual'!R100</f>
        <v>515</v>
      </c>
      <c r="L103" s="17">
        <f t="shared" si="3"/>
        <v>9787.9869999999992</v>
      </c>
      <c r="M103" s="19"/>
    </row>
    <row r="104" spans="1:13" s="20" customFormat="1" ht="24.75" customHeight="1" x14ac:dyDescent="0.25">
      <c r="A104" s="14">
        <f>'[1]Reporte Mensual'!A101</f>
        <v>96</v>
      </c>
      <c r="B104" s="15">
        <f>'[1]Reporte Mensual'!B101</f>
        <v>4810</v>
      </c>
      <c r="C104" s="15" t="str">
        <f>'[1]Reporte Mensual'!C101</f>
        <v>OFICINA</v>
      </c>
      <c r="D104" s="16">
        <f>VLOOKUP(A104,[1]Hoja1!$D$5:$E$1824,2,FALSE)</f>
        <v>45779</v>
      </c>
      <c r="E104" s="16">
        <f t="shared" si="2"/>
        <v>45779</v>
      </c>
      <c r="F104" s="15" t="str">
        <f>'[1]Reporte Mensual'!E101</f>
        <v>2.3.9.2.01</v>
      </c>
      <c r="G104" s="15" t="str">
        <f>'[1]Reporte Mensual'!F101</f>
        <v>2.3.9.2.01</v>
      </c>
      <c r="H104" s="15" t="str">
        <f>'[1]Reporte Mensual'!G101</f>
        <v xml:space="preserve">PEGAMENTOS STICK EN BARRA DE 40 GRAMOS. </v>
      </c>
      <c r="I104" s="15" t="str">
        <f>'[1]Reporte Mensual'!H101</f>
        <v>UD</v>
      </c>
      <c r="J104" s="17">
        <f>'[1]Reporte Mensual'!I101</f>
        <v>44.550899999999999</v>
      </c>
      <c r="K104" s="18">
        <f>'[1]Reporte Mensual'!R101</f>
        <v>189</v>
      </c>
      <c r="L104" s="17">
        <f t="shared" si="3"/>
        <v>8420.1201000000001</v>
      </c>
      <c r="M104" s="19"/>
    </row>
    <row r="105" spans="1:13" s="20" customFormat="1" ht="35.25" customHeight="1" x14ac:dyDescent="0.25">
      <c r="A105" s="14">
        <f>'[1]Reporte Mensual'!A102</f>
        <v>97</v>
      </c>
      <c r="B105" s="15">
        <f>'[1]Reporte Mensual'!B102</f>
        <v>4811</v>
      </c>
      <c r="C105" s="15" t="str">
        <f>'[1]Reporte Mensual'!C102</f>
        <v>OFICINA</v>
      </c>
      <c r="D105" s="16" t="e">
        <f>VLOOKUP(A105,[1]Hoja1!$D$5:$E$1824,2,FALSE)</f>
        <v>#N/A</v>
      </c>
      <c r="E105" s="16" t="e">
        <f t="shared" si="2"/>
        <v>#N/A</v>
      </c>
      <c r="F105" s="15" t="str">
        <f>'[1]Reporte Mensual'!E102</f>
        <v>2.3.9.2.01</v>
      </c>
      <c r="G105" s="15" t="str">
        <f>'[1]Reporte Mensual'!F102</f>
        <v>2.3.9.2.01</v>
      </c>
      <c r="H105" s="15" t="str">
        <f>'[1]Reporte Mensual'!G102</f>
        <v>CORRECTOR LÍQUIDO TIPO BROCHA</v>
      </c>
      <c r="I105" s="15" t="str">
        <f>'[1]Reporte Mensual'!H102</f>
        <v>UD</v>
      </c>
      <c r="J105" s="17">
        <f>'[1]Reporte Mensual'!I102</f>
        <v>22.004392156862743</v>
      </c>
      <c r="K105" s="18">
        <f>'[1]Reporte Mensual'!R102</f>
        <v>111</v>
      </c>
      <c r="L105" s="17">
        <f t="shared" si="3"/>
        <v>2442.4875294117646</v>
      </c>
      <c r="M105" s="19"/>
    </row>
    <row r="106" spans="1:13" s="20" customFormat="1" ht="39.75" customHeight="1" x14ac:dyDescent="0.25">
      <c r="A106" s="14">
        <f>'[1]Reporte Mensual'!A103</f>
        <v>98</v>
      </c>
      <c r="B106" s="15">
        <f>'[1]Reporte Mensual'!B103</f>
        <v>4812</v>
      </c>
      <c r="C106" s="15" t="str">
        <f>'[1]Reporte Mensual'!C103</f>
        <v>OFICINA</v>
      </c>
      <c r="D106" s="16">
        <f>VLOOKUP(A106,[1]Hoja1!$D$5:$E$1824,2,FALSE)</f>
        <v>45909</v>
      </c>
      <c r="E106" s="16">
        <f t="shared" si="2"/>
        <v>45909</v>
      </c>
      <c r="F106" s="15" t="str">
        <f>'[1]Reporte Mensual'!E103</f>
        <v>2.3.9.2.01</v>
      </c>
      <c r="G106" s="15" t="str">
        <f>'[1]Reporte Mensual'!F103</f>
        <v>2.3.9.2.01</v>
      </c>
      <c r="H106" s="15" t="str">
        <f>'[1]Reporte Mensual'!G103</f>
        <v>TALONARIO DE REQUERIMIENTO DE ALMACÉN</v>
      </c>
      <c r="I106" s="15" t="str">
        <f>'[1]Reporte Mensual'!H103</f>
        <v>UD</v>
      </c>
      <c r="J106" s="17">
        <f>'[1]Reporte Mensual'!I103</f>
        <v>208.63525714285717</v>
      </c>
      <c r="K106" s="18">
        <f>'[1]Reporte Mensual'!R103</f>
        <v>71</v>
      </c>
      <c r="L106" s="17">
        <f t="shared" si="3"/>
        <v>14813.103257142859</v>
      </c>
      <c r="M106" s="19"/>
    </row>
    <row r="107" spans="1:13" s="20" customFormat="1" ht="39.75" customHeight="1" x14ac:dyDescent="0.25">
      <c r="A107" s="14">
        <f>'[1]Reporte Mensual'!A104</f>
        <v>99</v>
      </c>
      <c r="B107" s="15">
        <f>'[1]Reporte Mensual'!B104</f>
        <v>4813</v>
      </c>
      <c r="C107" s="15" t="str">
        <f>'[1]Reporte Mensual'!C104</f>
        <v>OFICINA</v>
      </c>
      <c r="D107" s="16">
        <f>VLOOKUP(A107,[1]Hoja1!$D$5:$E$1824,2,FALSE)</f>
        <v>45909</v>
      </c>
      <c r="E107" s="16">
        <f t="shared" si="2"/>
        <v>45909</v>
      </c>
      <c r="F107" s="15" t="str">
        <f>'[1]Reporte Mensual'!E104</f>
        <v>2.3.6.3.06</v>
      </c>
      <c r="G107" s="15" t="str">
        <f>'[1]Reporte Mensual'!F104</f>
        <v>2.3.6.3.06</v>
      </c>
      <c r="H107" s="15" t="str">
        <f>'[1]Reporte Mensual'!G104</f>
        <v>ARMAZON DE METAL P/ARCHIVO 8 1/2 X 11 (CAJA 6/1)</v>
      </c>
      <c r="I107" s="15" t="str">
        <f>'[1]Reporte Mensual'!H104</f>
        <v>UD</v>
      </c>
      <c r="J107" s="17">
        <f>'[1]Reporte Mensual'!I104</f>
        <v>34.396999999999998</v>
      </c>
      <c r="K107" s="18">
        <f>'[1]Reporte Mensual'!R104</f>
        <v>144</v>
      </c>
      <c r="L107" s="17">
        <f t="shared" si="3"/>
        <v>4953.1679999999997</v>
      </c>
      <c r="M107" s="19"/>
    </row>
    <row r="108" spans="1:13" s="20" customFormat="1" ht="36.75" customHeight="1" x14ac:dyDescent="0.25">
      <c r="A108" s="14">
        <f>'[1]Reporte Mensual'!A105</f>
        <v>100</v>
      </c>
      <c r="B108" s="15">
        <f>'[1]Reporte Mensual'!B105</f>
        <v>4814</v>
      </c>
      <c r="C108" s="15" t="str">
        <f>'[1]Reporte Mensual'!C105</f>
        <v>OFICINA</v>
      </c>
      <c r="D108" s="16">
        <f>VLOOKUP(A108,[1]Hoja1!$D$5:$E$1824,2,FALSE)</f>
        <v>46000</v>
      </c>
      <c r="E108" s="16">
        <f t="shared" si="2"/>
        <v>46000</v>
      </c>
      <c r="F108" s="15" t="str">
        <f>'[1]Reporte Mensual'!E105</f>
        <v>2.3.6.3.06</v>
      </c>
      <c r="G108" s="15" t="str">
        <f>'[1]Reporte Mensual'!F105</f>
        <v>2.3.6.3.06</v>
      </c>
      <c r="H108" s="15" t="str">
        <f>'[1]Reporte Mensual'!G105</f>
        <v>ARMAZON DE METAL P/ARCHIVO 8 1/2 X 13 (CAJA 6/1)</v>
      </c>
      <c r="I108" s="15" t="str">
        <f>'[1]Reporte Mensual'!H105</f>
        <v>UD</v>
      </c>
      <c r="J108" s="17">
        <f>'[1]Reporte Mensual'!I105</f>
        <v>295.26</v>
      </c>
      <c r="K108" s="18">
        <f>'[1]Reporte Mensual'!R105</f>
        <v>42</v>
      </c>
      <c r="L108" s="17">
        <f t="shared" si="3"/>
        <v>12400.92</v>
      </c>
      <c r="M108" s="19"/>
    </row>
    <row r="109" spans="1:13" s="20" customFormat="1" ht="48" customHeight="1" x14ac:dyDescent="0.25">
      <c r="A109" s="14">
        <f>'[1]Reporte Mensual'!A106</f>
        <v>101</v>
      </c>
      <c r="B109" s="15">
        <f>'[1]Reporte Mensual'!B106</f>
        <v>4815</v>
      </c>
      <c r="C109" s="15" t="str">
        <f>'[1]Reporte Mensual'!C106</f>
        <v>OFICINA</v>
      </c>
      <c r="D109" s="16">
        <f>VLOOKUP(A109,[1]Hoja1!$D$5:$E$1824,2,FALSE)</f>
        <v>45909</v>
      </c>
      <c r="E109" s="16">
        <f t="shared" si="2"/>
        <v>45909</v>
      </c>
      <c r="F109" s="15" t="str">
        <f>'[1]Reporte Mensual'!E106</f>
        <v>2.3.9.2.01</v>
      </c>
      <c r="G109" s="15" t="str">
        <f>'[1]Reporte Mensual'!F106</f>
        <v>2.3.9.2.01</v>
      </c>
      <c r="H109" s="15" t="str">
        <f>'[1]Reporte Mensual'!G106</f>
        <v>CD EN BLANCO CON CARATULA</v>
      </c>
      <c r="I109" s="15" t="str">
        <f>'[1]Reporte Mensual'!H106</f>
        <v>UD</v>
      </c>
      <c r="J109" s="17">
        <f>'[1]Reporte Mensual'!I106</f>
        <v>43.408491428571423</v>
      </c>
      <c r="K109" s="18">
        <f>'[1]Reporte Mensual'!R106</f>
        <v>2938</v>
      </c>
      <c r="L109" s="17">
        <f t="shared" si="3"/>
        <v>127534.14781714285</v>
      </c>
      <c r="M109" s="19"/>
    </row>
    <row r="110" spans="1:13" s="20" customFormat="1" ht="39.75" customHeight="1" x14ac:dyDescent="0.25">
      <c r="A110" s="14">
        <f>'[1]Reporte Mensual'!A107</f>
        <v>102</v>
      </c>
      <c r="B110" s="15">
        <f>'[1]Reporte Mensual'!B107</f>
        <v>4816</v>
      </c>
      <c r="C110" s="15" t="str">
        <f>'[1]Reporte Mensual'!C107</f>
        <v>OFICINA</v>
      </c>
      <c r="D110" s="16">
        <f>VLOOKUP(A110,[1]Hoja1!$D$5:$E$1824,2,FALSE)</f>
        <v>45909</v>
      </c>
      <c r="E110" s="16">
        <f t="shared" si="2"/>
        <v>45909</v>
      </c>
      <c r="F110" s="15" t="str">
        <f>'[1]Reporte Mensual'!E107</f>
        <v>2.3.9.2.01</v>
      </c>
      <c r="G110" s="15" t="str">
        <f>'[1]Reporte Mensual'!F107</f>
        <v>2.3.9.2.01</v>
      </c>
      <c r="H110" s="15" t="str">
        <f>'[1]Reporte Mensual'!G107</f>
        <v>DVD EN BLANCO CON CARATULA</v>
      </c>
      <c r="I110" s="15" t="str">
        <f>'[1]Reporte Mensual'!H107</f>
        <v>UD</v>
      </c>
      <c r="J110" s="17">
        <f>'[1]Reporte Mensual'!I107</f>
        <v>47.383742857142856</v>
      </c>
      <c r="K110" s="18">
        <f>'[1]Reporte Mensual'!R107</f>
        <v>4262</v>
      </c>
      <c r="L110" s="17">
        <f t="shared" si="3"/>
        <v>201949.51205714286</v>
      </c>
      <c r="M110" s="19"/>
    </row>
    <row r="111" spans="1:13" s="20" customFormat="1" ht="39.75" customHeight="1" x14ac:dyDescent="0.25">
      <c r="A111" s="14">
        <f>'[1]Reporte Mensual'!A108</f>
        <v>103</v>
      </c>
      <c r="B111" s="15">
        <f>'[1]Reporte Mensual'!B108</f>
        <v>4817</v>
      </c>
      <c r="C111" s="15" t="str">
        <f>'[1]Reporte Mensual'!C108</f>
        <v>OFICINA</v>
      </c>
      <c r="D111" s="16" t="e">
        <f>VLOOKUP(A111,[1]Hoja1!$D$5:$E$1824,2,FALSE)</f>
        <v>#N/A</v>
      </c>
      <c r="E111" s="16" t="e">
        <f t="shared" si="2"/>
        <v>#N/A</v>
      </c>
      <c r="F111" s="15" t="str">
        <f>'[1]Reporte Mensual'!E108</f>
        <v>2.3.9.2.01</v>
      </c>
      <c r="G111" s="15" t="str">
        <f>'[1]Reporte Mensual'!F108</f>
        <v>2.3.9.2.01</v>
      </c>
      <c r="H111" s="15" t="str">
        <f>'[1]Reporte Mensual'!G108</f>
        <v>MARCADOR PARA CD</v>
      </c>
      <c r="I111" s="15" t="str">
        <f>'[1]Reporte Mensual'!H108</f>
        <v>UD</v>
      </c>
      <c r="J111" s="17">
        <f>'[1]Reporte Mensual'!I108</f>
        <v>23.6</v>
      </c>
      <c r="K111" s="18">
        <f>'[1]Reporte Mensual'!R108</f>
        <v>20</v>
      </c>
      <c r="L111" s="17">
        <f t="shared" si="3"/>
        <v>472</v>
      </c>
      <c r="M111" s="19"/>
    </row>
    <row r="112" spans="1:13" s="20" customFormat="1" ht="39.75" customHeight="1" x14ac:dyDescent="0.25">
      <c r="A112" s="14">
        <f>'[1]Reporte Mensual'!A109</f>
        <v>104</v>
      </c>
      <c r="B112" s="15">
        <f>'[1]Reporte Mensual'!B109</f>
        <v>4818</v>
      </c>
      <c r="C112" s="15" t="str">
        <f>'[1]Reporte Mensual'!C109</f>
        <v>OFICINA</v>
      </c>
      <c r="D112" s="16">
        <f>VLOOKUP(A112,[1]Hoja1!$D$5:$E$1824,2,FALSE)</f>
        <v>45909</v>
      </c>
      <c r="E112" s="16">
        <f t="shared" si="2"/>
        <v>45909</v>
      </c>
      <c r="F112" s="15" t="str">
        <f>'[1]Reporte Mensual'!E109</f>
        <v>2.3.9.2.01</v>
      </c>
      <c r="G112" s="15" t="str">
        <f>'[1]Reporte Mensual'!F109</f>
        <v>2.3.9.2.01</v>
      </c>
      <c r="H112" s="15" t="str">
        <f>'[1]Reporte Mensual'!G109</f>
        <v>FELPA COLOR NEGRO</v>
      </c>
      <c r="I112" s="15" t="str">
        <f>'[1]Reporte Mensual'!H109</f>
        <v>UD</v>
      </c>
      <c r="J112" s="17">
        <f>'[1]Reporte Mensual'!I109</f>
        <v>21.090969569377986</v>
      </c>
      <c r="K112" s="18">
        <f>'[1]Reporte Mensual'!R109</f>
        <v>75</v>
      </c>
      <c r="L112" s="17">
        <f t="shared" si="3"/>
        <v>1581.8227177033489</v>
      </c>
      <c r="M112" s="19"/>
    </row>
    <row r="113" spans="1:13" s="20" customFormat="1" ht="39.75" customHeight="1" x14ac:dyDescent="0.25">
      <c r="A113" s="14">
        <f>'[1]Reporte Mensual'!A110</f>
        <v>105</v>
      </c>
      <c r="B113" s="15">
        <f>'[1]Reporte Mensual'!B110</f>
        <v>4819</v>
      </c>
      <c r="C113" s="15" t="str">
        <f>'[1]Reporte Mensual'!C110</f>
        <v>OFICINA</v>
      </c>
      <c r="D113" s="16">
        <f>VLOOKUP(A113,[1]Hoja1!$D$5:$E$1824,2,FALSE)</f>
        <v>45909</v>
      </c>
      <c r="E113" s="16">
        <f t="shared" si="2"/>
        <v>45909</v>
      </c>
      <c r="F113" s="15" t="str">
        <f>'[1]Reporte Mensual'!E110</f>
        <v>2.3.9.2.01</v>
      </c>
      <c r="G113" s="15" t="str">
        <f>'[1]Reporte Mensual'!F110</f>
        <v>2.3.9.2.01</v>
      </c>
      <c r="H113" s="15" t="str">
        <f>'[1]Reporte Mensual'!G110</f>
        <v>HOJAS PLASTICAS PROTECTORAS TAMAÑO CARTA 8.5*11'' PARA CARPETAS DE 3 ANILLOS 100/1</v>
      </c>
      <c r="I113" s="15" t="str">
        <f>'[1]Reporte Mensual'!H110</f>
        <v>PAQ</v>
      </c>
      <c r="J113" s="17">
        <f>'[1]Reporte Mensual'!I110</f>
        <v>137.21594642857144</v>
      </c>
      <c r="K113" s="18">
        <f>'[1]Reporte Mensual'!R110</f>
        <v>72</v>
      </c>
      <c r="L113" s="17">
        <f t="shared" si="3"/>
        <v>9879.5481428571438</v>
      </c>
      <c r="M113" s="19"/>
    </row>
    <row r="114" spans="1:13" s="20" customFormat="1" ht="39.75" customHeight="1" x14ac:dyDescent="0.25">
      <c r="A114" s="14">
        <f>'[1]Reporte Mensual'!A111</f>
        <v>106</v>
      </c>
      <c r="B114" s="15">
        <f>'[1]Reporte Mensual'!B111</f>
        <v>4820</v>
      </c>
      <c r="C114" s="15" t="str">
        <f>'[1]Reporte Mensual'!C111</f>
        <v>OFICINA</v>
      </c>
      <c r="D114" s="16" t="e">
        <f>VLOOKUP(A114,[1]Hoja1!$D$5:$E$1824,2,FALSE)</f>
        <v>#N/A</v>
      </c>
      <c r="E114" s="16" t="e">
        <f t="shared" si="2"/>
        <v>#N/A</v>
      </c>
      <c r="F114" s="15" t="str">
        <f>'[1]Reporte Mensual'!E111</f>
        <v>2.3.9.2.01</v>
      </c>
      <c r="G114" s="15" t="str">
        <f>'[1]Reporte Mensual'!F111</f>
        <v>2.3.9.2.01</v>
      </c>
      <c r="H114" s="15" t="str">
        <f>'[1]Reporte Mensual'!G111</f>
        <v>FELPA COLOR AZÚL</v>
      </c>
      <c r="I114" s="15" t="str">
        <f>'[1]Reporte Mensual'!H111</f>
        <v>UD</v>
      </c>
      <c r="J114" s="17">
        <f>'[1]Reporte Mensual'!I111</f>
        <v>22.12</v>
      </c>
      <c r="K114" s="18">
        <f>'[1]Reporte Mensual'!R111</f>
        <v>874</v>
      </c>
      <c r="L114" s="17">
        <f t="shared" si="3"/>
        <v>19332.88</v>
      </c>
      <c r="M114" s="19"/>
    </row>
    <row r="115" spans="1:13" s="20" customFormat="1" ht="39.75" customHeight="1" x14ac:dyDescent="0.25">
      <c r="A115" s="14">
        <f>'[1]Reporte Mensual'!A112</f>
        <v>107</v>
      </c>
      <c r="B115" s="15">
        <f>'[1]Reporte Mensual'!B112</f>
        <v>4821</v>
      </c>
      <c r="C115" s="15" t="str">
        <f>'[1]Reporte Mensual'!C112</f>
        <v>OFICINA</v>
      </c>
      <c r="D115" s="16">
        <f>VLOOKUP(A115,[1]Hoja1!$D$5:$E$1824,2,FALSE)</f>
        <v>46000</v>
      </c>
      <c r="E115" s="16">
        <f t="shared" si="2"/>
        <v>46000</v>
      </c>
      <c r="F115" s="15" t="str">
        <f>'[1]Reporte Mensual'!E112</f>
        <v>2.3.9.2.01</v>
      </c>
      <c r="G115" s="15" t="str">
        <f>'[1]Reporte Mensual'!F112</f>
        <v>2.3.9.2.01</v>
      </c>
      <c r="H115" s="15" t="str">
        <f>'[1]Reporte Mensual'!G112</f>
        <v>SACAPUNTAS DE METAL</v>
      </c>
      <c r="I115" s="15" t="str">
        <f>'[1]Reporte Mensual'!H112</f>
        <v>UD</v>
      </c>
      <c r="J115" s="17">
        <f>'[1]Reporte Mensual'!I112</f>
        <v>5.3170799999999998</v>
      </c>
      <c r="K115" s="18">
        <f>'[1]Reporte Mensual'!R112</f>
        <v>181</v>
      </c>
      <c r="L115" s="17">
        <f t="shared" si="3"/>
        <v>962.39148</v>
      </c>
      <c r="M115" s="19"/>
    </row>
    <row r="116" spans="1:13" s="20" customFormat="1" ht="39.75" customHeight="1" x14ac:dyDescent="0.25">
      <c r="A116" s="14">
        <f>'[1]Reporte Mensual'!A113</f>
        <v>108</v>
      </c>
      <c r="B116" s="15">
        <f>'[1]Reporte Mensual'!B113</f>
        <v>4822</v>
      </c>
      <c r="C116" s="15" t="str">
        <f>'[1]Reporte Mensual'!C113</f>
        <v>OFICINA</v>
      </c>
      <c r="D116" s="16">
        <f>VLOOKUP(A116,[1]Hoja1!$D$5:$E$1824,2,FALSE)</f>
        <v>45967</v>
      </c>
      <c r="E116" s="16">
        <f t="shared" si="2"/>
        <v>45967</v>
      </c>
      <c r="F116" s="15" t="str">
        <f>'[1]Reporte Mensual'!E113</f>
        <v>2.3.9.2.01</v>
      </c>
      <c r="G116" s="15" t="str">
        <f>'[1]Reporte Mensual'!F113</f>
        <v>2.3.9.2.01</v>
      </c>
      <c r="H116" s="15" t="str">
        <f>'[1]Reporte Mensual'!G113</f>
        <v>LAPICEROS COLOR AZUL</v>
      </c>
      <c r="I116" s="15" t="str">
        <f>'[1]Reporte Mensual'!H113</f>
        <v>UD</v>
      </c>
      <c r="J116" s="17">
        <f>'[1]Reporte Mensual'!I113</f>
        <v>4.9530844338089741</v>
      </c>
      <c r="K116" s="18">
        <f>'[1]Reporte Mensual'!R113</f>
        <v>23955</v>
      </c>
      <c r="L116" s="17">
        <f t="shared" si="3"/>
        <v>118651.13761189398</v>
      </c>
      <c r="M116" s="19"/>
    </row>
    <row r="117" spans="1:13" s="20" customFormat="1" ht="39.75" customHeight="1" x14ac:dyDescent="0.25">
      <c r="A117" s="14">
        <f>'[1]Reporte Mensual'!A114</f>
        <v>109</v>
      </c>
      <c r="B117" s="15">
        <f>'[1]Reporte Mensual'!B114</f>
        <v>4823</v>
      </c>
      <c r="C117" s="15" t="str">
        <f>'[1]Reporte Mensual'!C114</f>
        <v>OFICINA</v>
      </c>
      <c r="D117" s="16">
        <f>VLOOKUP(A117,[1]Hoja1!$D$5:$E$1824,2,FALSE)</f>
        <v>45909</v>
      </c>
      <c r="E117" s="16">
        <f t="shared" si="2"/>
        <v>45909</v>
      </c>
      <c r="F117" s="15" t="str">
        <f>'[1]Reporte Mensual'!E114</f>
        <v>2.3.9.2.01</v>
      </c>
      <c r="G117" s="15" t="str">
        <f>'[1]Reporte Mensual'!F114</f>
        <v>2.3.9.2.01</v>
      </c>
      <c r="H117" s="15" t="str">
        <f>'[1]Reporte Mensual'!G114</f>
        <v>TIZA BLANCA (12/1)</v>
      </c>
      <c r="I117" s="15" t="str">
        <f>'[1]Reporte Mensual'!H114</f>
        <v>UD</v>
      </c>
      <c r="J117" s="17">
        <f>'[1]Reporte Mensual'!I114</f>
        <v>3.2115999999999998</v>
      </c>
      <c r="K117" s="18">
        <f>'[1]Reporte Mensual'!R114</f>
        <v>2916</v>
      </c>
      <c r="L117" s="17">
        <f t="shared" si="3"/>
        <v>9365.025599999999</v>
      </c>
      <c r="M117" s="19"/>
    </row>
    <row r="118" spans="1:13" s="20" customFormat="1" ht="39.75" customHeight="1" x14ac:dyDescent="0.25">
      <c r="A118" s="14">
        <f>'[1]Reporte Mensual'!A115</f>
        <v>110</v>
      </c>
      <c r="B118" s="15">
        <f>'[1]Reporte Mensual'!B115</f>
        <v>4824</v>
      </c>
      <c r="C118" s="15" t="str">
        <f>'[1]Reporte Mensual'!C115</f>
        <v>OFICINA</v>
      </c>
      <c r="D118" s="16">
        <f>VLOOKUP(A118,[1]Hoja1!$D$5:$E$1824,2,FALSE)</f>
        <v>45957</v>
      </c>
      <c r="E118" s="16">
        <f t="shared" si="2"/>
        <v>45957</v>
      </c>
      <c r="F118" s="15" t="str">
        <f>'[1]Reporte Mensual'!E115</f>
        <v>2.3.9.2.01</v>
      </c>
      <c r="G118" s="15" t="str">
        <f>'[1]Reporte Mensual'!F115</f>
        <v>2.3.9.2.01</v>
      </c>
      <c r="H118" s="15" t="str">
        <f>'[1]Reporte Mensual'!G115</f>
        <v>PEGAMENTO EN GEL 60 ML (UHU)</v>
      </c>
      <c r="I118" s="15" t="str">
        <f>'[1]Reporte Mensual'!H115</f>
        <v>UD</v>
      </c>
      <c r="J118" s="17">
        <f>'[1]Reporte Mensual'!I115</f>
        <v>119.85428571428569</v>
      </c>
      <c r="K118" s="18">
        <f>'[1]Reporte Mensual'!R115</f>
        <v>66</v>
      </c>
      <c r="L118" s="17">
        <f t="shared" si="3"/>
        <v>7910.3828571428558</v>
      </c>
      <c r="M118" s="19"/>
    </row>
    <row r="119" spans="1:13" s="20" customFormat="1" ht="39.75" customHeight="1" x14ac:dyDescent="0.25">
      <c r="A119" s="14">
        <f>'[1]Reporte Mensual'!A116</f>
        <v>111</v>
      </c>
      <c r="B119" s="15">
        <f>'[1]Reporte Mensual'!B116</f>
        <v>4825</v>
      </c>
      <c r="C119" s="15" t="str">
        <f>'[1]Reporte Mensual'!C116</f>
        <v>OFICINA</v>
      </c>
      <c r="D119" s="16" t="e">
        <f>VLOOKUP(A119,[1]Hoja1!$D$5:$E$1824,2,FALSE)</f>
        <v>#N/A</v>
      </c>
      <c r="E119" s="16" t="e">
        <f t="shared" si="2"/>
        <v>#N/A</v>
      </c>
      <c r="F119" s="15" t="str">
        <f>'[1]Reporte Mensual'!E116</f>
        <v>2.3.9.2.01</v>
      </c>
      <c r="G119" s="15" t="str">
        <f>'[1]Reporte Mensual'!F116</f>
        <v>2.3.9.2.01</v>
      </c>
      <c r="H119" s="15" t="str">
        <f>'[1]Reporte Mensual'!G116</f>
        <v>PORTA TARJETAS PARA ESCRITORIOS</v>
      </c>
      <c r="I119" s="15" t="str">
        <f>'[1]Reporte Mensual'!H116</f>
        <v>UD</v>
      </c>
      <c r="J119" s="17">
        <f>'[1]Reporte Mensual'!I116</f>
        <v>42.480000000000018</v>
      </c>
      <c r="K119" s="18">
        <f>'[1]Reporte Mensual'!R116</f>
        <v>17</v>
      </c>
      <c r="L119" s="17">
        <f t="shared" si="3"/>
        <v>722.16000000000031</v>
      </c>
      <c r="M119" s="19"/>
    </row>
    <row r="120" spans="1:13" s="20" customFormat="1" ht="32.25" customHeight="1" x14ac:dyDescent="0.25">
      <c r="A120" s="14">
        <f>'[1]Reporte Mensual'!A117</f>
        <v>112</v>
      </c>
      <c r="B120" s="15">
        <f>'[1]Reporte Mensual'!B117</f>
        <v>4826</v>
      </c>
      <c r="C120" s="15" t="str">
        <f>'[1]Reporte Mensual'!C117</f>
        <v>OFICINA</v>
      </c>
      <c r="D120" s="16">
        <f>VLOOKUP(A120,[1]Hoja1!$D$5:$E$1824,2,FALSE)</f>
        <v>45790</v>
      </c>
      <c r="E120" s="16">
        <f t="shared" si="2"/>
        <v>45790</v>
      </c>
      <c r="F120" s="15" t="str">
        <f>'[1]Reporte Mensual'!E117</f>
        <v>2.3.9.2.01</v>
      </c>
      <c r="G120" s="15" t="str">
        <f>'[1]Reporte Mensual'!F117</f>
        <v>2.3.9.2.01</v>
      </c>
      <c r="H120" s="15" t="str">
        <f>'[1]Reporte Mensual'!G117</f>
        <v>BANDEJAS DE PARED PARA ARCHIVAR</v>
      </c>
      <c r="I120" s="15" t="str">
        <f>'[1]Reporte Mensual'!H117</f>
        <v>UD</v>
      </c>
      <c r="J120" s="17">
        <f>'[1]Reporte Mensual'!I117</f>
        <v>381.66444444444443</v>
      </c>
      <c r="K120" s="18">
        <f>'[1]Reporte Mensual'!R117</f>
        <v>32</v>
      </c>
      <c r="L120" s="17">
        <f t="shared" si="3"/>
        <v>12213.262222222222</v>
      </c>
      <c r="M120" s="19"/>
    </row>
    <row r="121" spans="1:13" s="20" customFormat="1" ht="36" customHeight="1" x14ac:dyDescent="0.25">
      <c r="A121" s="14">
        <f>'[1]Reporte Mensual'!A118</f>
        <v>113</v>
      </c>
      <c r="B121" s="15">
        <f>'[1]Reporte Mensual'!B118</f>
        <v>4827</v>
      </c>
      <c r="C121" s="15" t="str">
        <f>'[1]Reporte Mensual'!C118</f>
        <v>REFRIGERACION</v>
      </c>
      <c r="D121" s="16">
        <f>VLOOKUP(A121,[1]Hoja1!$D$5:$E$1824,2,FALSE)</f>
        <v>46000</v>
      </c>
      <c r="E121" s="16">
        <f t="shared" si="2"/>
        <v>46000</v>
      </c>
      <c r="F121" s="15" t="str">
        <f>'[1]Reporte Mensual'!E118</f>
        <v>2.3.9.2.01</v>
      </c>
      <c r="G121" s="15" t="str">
        <f>'[1]Reporte Mensual'!F118</f>
        <v>2.3.9.2.01</v>
      </c>
      <c r="H121" s="15" t="str">
        <f>'[1]Reporte Mensual'!G118</f>
        <v>ROLLO CINTA ADHESIVA  DE ALUMINIO IMPERMIABLE (50mm X 5m)</v>
      </c>
      <c r="I121" s="15" t="str">
        <f>'[1]Reporte Mensual'!H118</f>
        <v>UD</v>
      </c>
      <c r="J121" s="17">
        <f>'[1]Reporte Mensual'!I118</f>
        <v>308.96333333333337</v>
      </c>
      <c r="K121" s="18">
        <f>'[1]Reporte Mensual'!R118</f>
        <v>16</v>
      </c>
      <c r="L121" s="17">
        <f t="shared" si="3"/>
        <v>4943.4133333333339</v>
      </c>
      <c r="M121" s="19"/>
    </row>
    <row r="122" spans="1:13" s="20" customFormat="1" ht="40.15" customHeight="1" x14ac:dyDescent="0.25">
      <c r="A122" s="14">
        <f>'[1]Reporte Mensual'!A119</f>
        <v>114</v>
      </c>
      <c r="B122" s="15">
        <f>'[1]Reporte Mensual'!B119</f>
        <v>4828</v>
      </c>
      <c r="C122" s="15" t="str">
        <f>'[1]Reporte Mensual'!C119</f>
        <v>OFICINA</v>
      </c>
      <c r="D122" s="16">
        <f>VLOOKUP(A122,[1]Hoja1!$D$5:$E$1824,2,FALSE)</f>
        <v>45909</v>
      </c>
      <c r="E122" s="16">
        <f t="shared" si="2"/>
        <v>45909</v>
      </c>
      <c r="F122" s="15" t="str">
        <f>'[1]Reporte Mensual'!E119</f>
        <v>2.3.9.6.01</v>
      </c>
      <c r="G122" s="15" t="str">
        <f>'[1]Reporte Mensual'!F119</f>
        <v>2.3.9.6.01</v>
      </c>
      <c r="H122" s="15" t="str">
        <f>'[1]Reporte Mensual'!G119</f>
        <v>BATERIA ALCALINA AAA</v>
      </c>
      <c r="I122" s="15" t="str">
        <f>'[1]Reporte Mensual'!H119</f>
        <v>UD</v>
      </c>
      <c r="J122" s="17">
        <f>'[1]Reporte Mensual'!I119</f>
        <v>61.796599999999991</v>
      </c>
      <c r="K122" s="18">
        <f>'[1]Reporte Mensual'!R119</f>
        <v>336</v>
      </c>
      <c r="L122" s="17">
        <f t="shared" si="3"/>
        <v>20763.657599999999</v>
      </c>
      <c r="M122" s="19"/>
    </row>
    <row r="123" spans="1:13" s="20" customFormat="1" ht="33.75" customHeight="1" x14ac:dyDescent="0.25">
      <c r="A123" s="14">
        <f>'[1]Reporte Mensual'!A120</f>
        <v>115</v>
      </c>
      <c r="B123" s="15">
        <f>'[1]Reporte Mensual'!B120</f>
        <v>4829</v>
      </c>
      <c r="C123" s="15" t="str">
        <f>'[1]Reporte Mensual'!C120</f>
        <v>OFICINA</v>
      </c>
      <c r="D123" s="16">
        <f>VLOOKUP(A123,[1]Hoja1!$D$5:$E$1824,2,FALSE)</f>
        <v>45778</v>
      </c>
      <c r="E123" s="16">
        <f t="shared" si="2"/>
        <v>45778</v>
      </c>
      <c r="F123" s="15" t="str">
        <f>'[1]Reporte Mensual'!E120</f>
        <v>2.3.9.2.01</v>
      </c>
      <c r="G123" s="15" t="str">
        <f>'[1]Reporte Mensual'!F120</f>
        <v>2.3.9.2.01</v>
      </c>
      <c r="H123" s="15" t="str">
        <f>'[1]Reporte Mensual'!G120</f>
        <v>GRAPAS STANDARD 26/6MM</v>
      </c>
      <c r="I123" s="15" t="str">
        <f>'[1]Reporte Mensual'!H120</f>
        <v>CAJA</v>
      </c>
      <c r="J123" s="17">
        <f>'[1]Reporte Mensual'!I120</f>
        <v>31.640871111111107</v>
      </c>
      <c r="K123" s="18">
        <f>'[1]Reporte Mensual'!R120</f>
        <v>3</v>
      </c>
      <c r="L123" s="17">
        <f t="shared" si="3"/>
        <v>94.922613333333317</v>
      </c>
      <c r="M123" s="19"/>
    </row>
    <row r="124" spans="1:13" s="20" customFormat="1" ht="31.9" customHeight="1" x14ac:dyDescent="0.25">
      <c r="A124" s="14">
        <f>'[1]Reporte Mensual'!A121</f>
        <v>116</v>
      </c>
      <c r="B124" s="15">
        <f>'[1]Reporte Mensual'!B121</f>
        <v>4830</v>
      </c>
      <c r="C124" s="15" t="str">
        <f>'[1]Reporte Mensual'!C121</f>
        <v>OFICINA</v>
      </c>
      <c r="D124" s="16">
        <f>VLOOKUP(A124,[1]Hoja1!$D$5:$E$1824,2,FALSE)</f>
        <v>45909</v>
      </c>
      <c r="E124" s="16">
        <f t="shared" si="2"/>
        <v>45909</v>
      </c>
      <c r="F124" s="15" t="str">
        <f>'[1]Reporte Mensual'!E121</f>
        <v>2.3.9.2.01</v>
      </c>
      <c r="G124" s="15" t="str">
        <f>'[1]Reporte Mensual'!F121</f>
        <v>2.3.9.2.01</v>
      </c>
      <c r="H124" s="15" t="str">
        <f>'[1]Reporte Mensual'!G121</f>
        <v>TIJERA NO.7</v>
      </c>
      <c r="I124" s="15" t="str">
        <f>'[1]Reporte Mensual'!H121</f>
        <v>UD</v>
      </c>
      <c r="J124" s="17">
        <f>'[1]Reporte Mensual'!I121</f>
        <v>33.072485371702633</v>
      </c>
      <c r="K124" s="18">
        <f>'[1]Reporte Mensual'!R121</f>
        <v>0</v>
      </c>
      <c r="L124" s="17">
        <f t="shared" si="3"/>
        <v>0</v>
      </c>
      <c r="M124" s="19"/>
    </row>
    <row r="125" spans="1:13" s="20" customFormat="1" ht="48" customHeight="1" x14ac:dyDescent="0.25">
      <c r="A125" s="14">
        <f>'[1]Reporte Mensual'!A122</f>
        <v>117</v>
      </c>
      <c r="B125" s="15">
        <f>'[1]Reporte Mensual'!B122</f>
        <v>4831</v>
      </c>
      <c r="C125" s="15" t="str">
        <f>'[1]Reporte Mensual'!C122</f>
        <v>OFICINA</v>
      </c>
      <c r="D125" s="16">
        <f>VLOOKUP(A125,[1]Hoja1!$D$5:$E$1824,2,FALSE)</f>
        <v>45909</v>
      </c>
      <c r="E125" s="16">
        <f t="shared" si="2"/>
        <v>45909</v>
      </c>
      <c r="F125" s="15" t="str">
        <f>'[1]Reporte Mensual'!E122</f>
        <v>2.3.9.2.01</v>
      </c>
      <c r="G125" s="15" t="str">
        <f>'[1]Reporte Mensual'!F122</f>
        <v>2.3.9.2.01</v>
      </c>
      <c r="H125" s="15" t="str">
        <f>'[1]Reporte Mensual'!G122</f>
        <v>CARPETA PLÁSTICA DE 5'' PULGADAS DE 3 HOYOS CON COVER BLANCO</v>
      </c>
      <c r="I125" s="15" t="str">
        <f>'[1]Reporte Mensual'!H122</f>
        <v>UD</v>
      </c>
      <c r="J125" s="17">
        <f>'[1]Reporte Mensual'!I122</f>
        <v>286.85246122448979</v>
      </c>
      <c r="K125" s="18">
        <f>'[1]Reporte Mensual'!R122</f>
        <v>62</v>
      </c>
      <c r="L125" s="17">
        <f t="shared" si="3"/>
        <v>17784.852595918368</v>
      </c>
      <c r="M125" s="19"/>
    </row>
    <row r="126" spans="1:13" s="20" customFormat="1" ht="47.25" customHeight="1" x14ac:dyDescent="0.25">
      <c r="A126" s="14">
        <f>'[1]Reporte Mensual'!A123</f>
        <v>118</v>
      </c>
      <c r="B126" s="15">
        <f>'[1]Reporte Mensual'!B123</f>
        <v>4832</v>
      </c>
      <c r="C126" s="15" t="str">
        <f>'[1]Reporte Mensual'!C123</f>
        <v>OFICINA</v>
      </c>
      <c r="D126" s="16">
        <f>VLOOKUP(A126,[1]Hoja1!$D$5:$E$1824,2,FALSE)</f>
        <v>45778</v>
      </c>
      <c r="E126" s="16">
        <f t="shared" si="2"/>
        <v>45778</v>
      </c>
      <c r="F126" s="15" t="str">
        <f>'[1]Reporte Mensual'!E123</f>
        <v>2.3.9.2.01</v>
      </c>
      <c r="G126" s="15" t="str">
        <f>'[1]Reporte Mensual'!F123</f>
        <v>2.3.9.2.01</v>
      </c>
      <c r="H126" s="15" t="str">
        <f>'[1]Reporte Mensual'!G123</f>
        <v>CARPETA PLÁSTICA DE 1" (PULGADAS), DE TRES (03) HOYOS, COVER COLOR BLANCO</v>
      </c>
      <c r="I126" s="15" t="str">
        <f>'[1]Reporte Mensual'!H123</f>
        <v>UD</v>
      </c>
      <c r="J126" s="17">
        <f>'[1]Reporte Mensual'!I123</f>
        <v>99.90666666666668</v>
      </c>
      <c r="K126" s="18">
        <f>'[1]Reporte Mensual'!R123</f>
        <v>20</v>
      </c>
      <c r="L126" s="17">
        <f t="shared" si="3"/>
        <v>1998.1333333333337</v>
      </c>
      <c r="M126" s="19"/>
    </row>
    <row r="127" spans="1:13" s="20" customFormat="1" ht="41.25" customHeight="1" x14ac:dyDescent="0.25">
      <c r="A127" s="14">
        <f>'[1]Reporte Mensual'!A124</f>
        <v>119</v>
      </c>
      <c r="B127" s="15">
        <f>'[1]Reporte Mensual'!B124</f>
        <v>4833</v>
      </c>
      <c r="C127" s="15" t="str">
        <f>'[1]Reporte Mensual'!C124</f>
        <v>OFICINA</v>
      </c>
      <c r="D127" s="16">
        <f>VLOOKUP(A127,[1]Hoja1!$D$5:$E$1824,2,FALSE)</f>
        <v>45909</v>
      </c>
      <c r="E127" s="16">
        <f t="shared" si="2"/>
        <v>45909</v>
      </c>
      <c r="F127" s="15" t="str">
        <f>'[1]Reporte Mensual'!E124</f>
        <v>2.3.9.2.01</v>
      </c>
      <c r="G127" s="15" t="str">
        <f>'[1]Reporte Mensual'!F124</f>
        <v>2.3.9.2.01</v>
      </c>
      <c r="H127" s="15" t="str">
        <f>'[1]Reporte Mensual'!G124</f>
        <v>SACAPUNTAS ELÉCTRICO</v>
      </c>
      <c r="I127" s="15" t="str">
        <f>'[1]Reporte Mensual'!H124</f>
        <v>UD</v>
      </c>
      <c r="J127" s="17">
        <f>'[1]Reporte Mensual'!I124</f>
        <v>879.61020952380954</v>
      </c>
      <c r="K127" s="18">
        <f>'[1]Reporte Mensual'!R124</f>
        <v>14</v>
      </c>
      <c r="L127" s="17">
        <f t="shared" si="3"/>
        <v>12314.542933333334</v>
      </c>
      <c r="M127" s="19"/>
    </row>
    <row r="128" spans="1:13" s="20" customFormat="1" ht="27.75" customHeight="1" x14ac:dyDescent="0.25">
      <c r="A128" s="14">
        <f>'[1]Reporte Mensual'!A125</f>
        <v>120</v>
      </c>
      <c r="B128" s="15">
        <f>'[1]Reporte Mensual'!B125</f>
        <v>4834</v>
      </c>
      <c r="C128" s="15" t="str">
        <f>'[1]Reporte Mensual'!C125</f>
        <v>OFICINA</v>
      </c>
      <c r="D128" s="16" t="e">
        <f>VLOOKUP(A128,[1]Hoja1!$D$5:$E$1824,2,FALSE)</f>
        <v>#N/A</v>
      </c>
      <c r="E128" s="16" t="e">
        <f t="shared" si="2"/>
        <v>#N/A</v>
      </c>
      <c r="F128" s="15" t="str">
        <f>'[1]Reporte Mensual'!E125</f>
        <v>2.3.9.2.01</v>
      </c>
      <c r="G128" s="15" t="str">
        <f>'[1]Reporte Mensual'!F125</f>
        <v>2.3.9.2.01</v>
      </c>
      <c r="H128" s="15" t="str">
        <f>'[1]Reporte Mensual'!G125</f>
        <v>ROLLO DE PAPEL FILM TRANSPARENTE, MEDIDAS 18 X 1500</v>
      </c>
      <c r="I128" s="15" t="str">
        <f>'[1]Reporte Mensual'!H125</f>
        <v>UD</v>
      </c>
      <c r="J128" s="17">
        <f>'[1]Reporte Mensual'!I125</f>
        <v>519.20000000000005</v>
      </c>
      <c r="K128" s="18">
        <f>'[1]Reporte Mensual'!R125</f>
        <v>7</v>
      </c>
      <c r="L128" s="17">
        <f t="shared" si="3"/>
        <v>3634.4000000000005</v>
      </c>
      <c r="M128" s="19"/>
    </row>
    <row r="129" spans="1:13" s="20" customFormat="1" ht="38.25" customHeight="1" x14ac:dyDescent="0.25">
      <c r="A129" s="14">
        <f>'[1]Reporte Mensual'!A126</f>
        <v>121</v>
      </c>
      <c r="B129" s="15">
        <f>'[1]Reporte Mensual'!B126</f>
        <v>4835</v>
      </c>
      <c r="C129" s="15" t="str">
        <f>'[1]Reporte Mensual'!C126</f>
        <v>OFICINA</v>
      </c>
      <c r="D129" s="16">
        <f>VLOOKUP(A129,[1]Hoja1!$D$5:$E$1824,2,FALSE)</f>
        <v>45909</v>
      </c>
      <c r="E129" s="16">
        <f t="shared" si="2"/>
        <v>45909</v>
      </c>
      <c r="F129" s="15" t="str">
        <f>'[1]Reporte Mensual'!E126</f>
        <v>2.3.9.2.01</v>
      </c>
      <c r="G129" s="15" t="str">
        <f>'[1]Reporte Mensual'!F126</f>
        <v>2.3.9.2.01</v>
      </c>
      <c r="H129" s="15" t="str">
        <f>'[1]Reporte Mensual'!G126</f>
        <v>CORRECTOR LÍQUIDO TIPO LÁPIZ</v>
      </c>
      <c r="I129" s="15" t="str">
        <f>'[1]Reporte Mensual'!H126</f>
        <v>UD</v>
      </c>
      <c r="J129" s="17">
        <f>'[1]Reporte Mensual'!I126</f>
        <v>19.173604597701146</v>
      </c>
      <c r="K129" s="18">
        <f>'[1]Reporte Mensual'!R126</f>
        <v>99</v>
      </c>
      <c r="L129" s="17">
        <f t="shared" si="3"/>
        <v>1898.1868551724135</v>
      </c>
      <c r="M129" s="19"/>
    </row>
    <row r="130" spans="1:13" s="20" customFormat="1" ht="27" customHeight="1" x14ac:dyDescent="0.25">
      <c r="A130" s="14">
        <f>'[1]Reporte Mensual'!A127</f>
        <v>122</v>
      </c>
      <c r="B130" s="15">
        <f>'[1]Reporte Mensual'!B127</f>
        <v>4836</v>
      </c>
      <c r="C130" s="15" t="str">
        <f>'[1]Reporte Mensual'!C127</f>
        <v>OFICINA</v>
      </c>
      <c r="D130" s="16">
        <f>VLOOKUP(A130,[1]Hoja1!$D$5:$E$1824,2,FALSE)</f>
        <v>45790</v>
      </c>
      <c r="E130" s="16">
        <f t="shared" si="2"/>
        <v>45790</v>
      </c>
      <c r="F130" s="15" t="str">
        <f>'[1]Reporte Mensual'!E127</f>
        <v>2.3.9.2.01</v>
      </c>
      <c r="G130" s="15" t="str">
        <f>'[1]Reporte Mensual'!F127</f>
        <v>2.3.9.2.01</v>
      </c>
      <c r="H130" s="15" t="str">
        <f>'[1]Reporte Mensual'!G127</f>
        <v>PIZARRA BLANCA MAGNÉTICA , 36" X 24"</v>
      </c>
      <c r="I130" s="15" t="str">
        <f>'[1]Reporte Mensual'!H127</f>
        <v>UD</v>
      </c>
      <c r="J130" s="17">
        <f>'[1]Reporte Mensual'!I127</f>
        <v>880.09</v>
      </c>
      <c r="K130" s="18">
        <f>'[1]Reporte Mensual'!R127</f>
        <v>20</v>
      </c>
      <c r="L130" s="17">
        <f t="shared" si="3"/>
        <v>17601.8</v>
      </c>
      <c r="M130" s="19"/>
    </row>
    <row r="131" spans="1:13" s="20" customFormat="1" ht="39" customHeight="1" x14ac:dyDescent="0.25">
      <c r="A131" s="14">
        <f>'[1]Reporte Mensual'!A128</f>
        <v>123</v>
      </c>
      <c r="B131" s="15">
        <f>'[1]Reporte Mensual'!B128</f>
        <v>4837</v>
      </c>
      <c r="C131" s="15" t="str">
        <f>'[1]Reporte Mensual'!C128</f>
        <v>OFICINA</v>
      </c>
      <c r="D131" s="16">
        <f>VLOOKUP(A131,[1]Hoja1!$D$5:$E$1824,2,FALSE)</f>
        <v>45790</v>
      </c>
      <c r="E131" s="16">
        <f t="shared" si="2"/>
        <v>45790</v>
      </c>
      <c r="F131" s="15" t="str">
        <f>'[1]Reporte Mensual'!E128</f>
        <v>2.3.9.2.01</v>
      </c>
      <c r="G131" s="15" t="str">
        <f>'[1]Reporte Mensual'!F128</f>
        <v>2.3.9.2.01</v>
      </c>
      <c r="H131" s="15" t="str">
        <f>'[1]Reporte Mensual'!G128</f>
        <v>PIZARRA  BLANCA MAGNÉTICA , 36" X 48"</v>
      </c>
      <c r="I131" s="15" t="str">
        <f>'[1]Reporte Mensual'!H128</f>
        <v>UD</v>
      </c>
      <c r="J131" s="17">
        <f>'[1]Reporte Mensual'!I128</f>
        <v>1593</v>
      </c>
      <c r="K131" s="18">
        <f>'[1]Reporte Mensual'!R128</f>
        <v>15</v>
      </c>
      <c r="L131" s="17">
        <f t="shared" si="3"/>
        <v>23895</v>
      </c>
      <c r="M131" s="19"/>
    </row>
    <row r="132" spans="1:13" s="20" customFormat="1" ht="36.75" customHeight="1" x14ac:dyDescent="0.25">
      <c r="A132" s="14">
        <f>'[1]Reporte Mensual'!A129</f>
        <v>124</v>
      </c>
      <c r="B132" s="15">
        <f>'[1]Reporte Mensual'!B129</f>
        <v>4838</v>
      </c>
      <c r="C132" s="15" t="str">
        <f>'[1]Reporte Mensual'!C129</f>
        <v>OFICINA</v>
      </c>
      <c r="D132" s="16">
        <f>VLOOKUP(A132,[1]Hoja1!$D$5:$E$1824,2,FALSE)</f>
        <v>45967</v>
      </c>
      <c r="E132" s="16">
        <f t="shared" si="2"/>
        <v>45967</v>
      </c>
      <c r="F132" s="15" t="str">
        <f>'[1]Reporte Mensual'!E129</f>
        <v>2.3.9.9.05</v>
      </c>
      <c r="G132" s="15" t="str">
        <f>'[1]Reporte Mensual'!F129</f>
        <v>2.3.9.9.05</v>
      </c>
      <c r="H132" s="15" t="str">
        <f>'[1]Reporte Mensual'!G129</f>
        <v>PINCELES PEQUEÑOS. VARIOS TAMAÑOS</v>
      </c>
      <c r="I132" s="15" t="str">
        <f>'[1]Reporte Mensual'!H129</f>
        <v>UD</v>
      </c>
      <c r="J132" s="17">
        <f>'[1]Reporte Mensual'!I129</f>
        <v>43.164400000000001</v>
      </c>
      <c r="K132" s="18">
        <f>'[1]Reporte Mensual'!R129</f>
        <v>42</v>
      </c>
      <c r="L132" s="17">
        <f t="shared" si="3"/>
        <v>1812.9048</v>
      </c>
      <c r="M132" s="19"/>
    </row>
    <row r="133" spans="1:13" s="20" customFormat="1" ht="45" customHeight="1" x14ac:dyDescent="0.25">
      <c r="A133" s="14">
        <f>'[1]Reporte Mensual'!A130</f>
        <v>125</v>
      </c>
      <c r="B133" s="15">
        <f>'[1]Reporte Mensual'!B130</f>
        <v>4839</v>
      </c>
      <c r="C133" s="15" t="str">
        <f>'[1]Reporte Mensual'!C130</f>
        <v>OFICINA</v>
      </c>
      <c r="D133" s="16">
        <f>VLOOKUP(A133,[1]Hoja1!$D$5:$E$1824,2,FALSE)</f>
        <v>45979</v>
      </c>
      <c r="E133" s="16">
        <f t="shared" si="2"/>
        <v>45979</v>
      </c>
      <c r="F133" s="15" t="str">
        <f>'[1]Reporte Mensual'!E130</f>
        <v>2.3.9.9.05</v>
      </c>
      <c r="G133" s="15" t="str">
        <f>'[1]Reporte Mensual'!F130</f>
        <v>2.3.9.9.05</v>
      </c>
      <c r="H133" s="15" t="str">
        <f>'[1]Reporte Mensual'!G130</f>
        <v xml:space="preserve">KIT DE ACUARELA PARA NIÑOS </v>
      </c>
      <c r="I133" s="15" t="str">
        <f>'[1]Reporte Mensual'!H130</f>
        <v>UD</v>
      </c>
      <c r="J133" s="17">
        <f>'[1]Reporte Mensual'!I130</f>
        <v>125.08000000000001</v>
      </c>
      <c r="K133" s="18">
        <f>'[1]Reporte Mensual'!R130</f>
        <v>60</v>
      </c>
      <c r="L133" s="17">
        <f t="shared" si="3"/>
        <v>7504.8000000000011</v>
      </c>
      <c r="M133" s="19"/>
    </row>
    <row r="134" spans="1:13" s="20" customFormat="1" ht="31.5" customHeight="1" x14ac:dyDescent="0.25">
      <c r="A134" s="14">
        <f>'[1]Reporte Mensual'!A131</f>
        <v>126</v>
      </c>
      <c r="B134" s="15">
        <f>'[1]Reporte Mensual'!B131</f>
        <v>4840</v>
      </c>
      <c r="C134" s="15" t="str">
        <f>'[1]Reporte Mensual'!C131</f>
        <v>OFICINA</v>
      </c>
      <c r="D134" s="16">
        <f>VLOOKUP(A134,[1]Hoja1!$D$5:$E$1824,2,FALSE)</f>
        <v>45790</v>
      </c>
      <c r="E134" s="16">
        <f t="shared" si="2"/>
        <v>45790</v>
      </c>
      <c r="F134" s="15" t="str">
        <f>'[1]Reporte Mensual'!E131</f>
        <v>2.3.9.2.01</v>
      </c>
      <c r="G134" s="15" t="str">
        <f>'[1]Reporte Mensual'!F131</f>
        <v>2.3.9.2.01</v>
      </c>
      <c r="H134" s="15" t="str">
        <f>'[1]Reporte Mensual'!G131</f>
        <v>PORTA LÁPIZ DE MALLA DE METAL (50 NEGRO Y 50 GRIS)</v>
      </c>
      <c r="I134" s="15" t="str">
        <f>'[1]Reporte Mensual'!H131</f>
        <v>UD</v>
      </c>
      <c r="J134" s="17">
        <f>'[1]Reporte Mensual'!I131</f>
        <v>57.495348717948723</v>
      </c>
      <c r="K134" s="18">
        <f>'[1]Reporte Mensual'!R131</f>
        <v>116</v>
      </c>
      <c r="L134" s="17">
        <f t="shared" si="3"/>
        <v>6669.4604512820515</v>
      </c>
      <c r="M134" s="19"/>
    </row>
    <row r="135" spans="1:13" s="20" customFormat="1" ht="36" customHeight="1" x14ac:dyDescent="0.25">
      <c r="A135" s="14">
        <f>'[1]Reporte Mensual'!A132</f>
        <v>127</v>
      </c>
      <c r="B135" s="15">
        <f>'[1]Reporte Mensual'!B132</f>
        <v>4841</v>
      </c>
      <c r="C135" s="15" t="str">
        <f>'[1]Reporte Mensual'!C132</f>
        <v>OFICINA</v>
      </c>
      <c r="D135" s="16" t="e">
        <f>VLOOKUP(A135,[1]Hoja1!$D$5:$E$1824,2,FALSE)</f>
        <v>#N/A</v>
      </c>
      <c r="E135" s="16" t="e">
        <f t="shared" si="2"/>
        <v>#N/A</v>
      </c>
      <c r="F135" s="15" t="str">
        <f>'[1]Reporte Mensual'!E132</f>
        <v>2.3.9.2.01</v>
      </c>
      <c r="G135" s="15" t="str">
        <f>'[1]Reporte Mensual'!F132</f>
        <v>2.3.9.2.01</v>
      </c>
      <c r="H135" s="15" t="str">
        <f>'[1]Reporte Mensual'!G132</f>
        <v>PORTA CLIP METÁLICO (50 NEGROS Y 50 GRISES)</v>
      </c>
      <c r="I135" s="15" t="str">
        <f>'[1]Reporte Mensual'!H132</f>
        <v>UD</v>
      </c>
      <c r="J135" s="17">
        <f>'[1]Reporte Mensual'!I132</f>
        <v>52.441309941520466</v>
      </c>
      <c r="K135" s="18">
        <f>'[1]Reporte Mensual'!R132</f>
        <v>98</v>
      </c>
      <c r="L135" s="17">
        <f t="shared" si="3"/>
        <v>5139.2483742690056</v>
      </c>
      <c r="M135" s="19"/>
    </row>
    <row r="136" spans="1:13" s="20" customFormat="1" ht="36" customHeight="1" x14ac:dyDescent="0.25">
      <c r="A136" s="14">
        <f>'[1]Reporte Mensual'!A133</f>
        <v>128</v>
      </c>
      <c r="B136" s="15">
        <f>'[1]Reporte Mensual'!B133</f>
        <v>4842</v>
      </c>
      <c r="C136" s="15" t="str">
        <f>'[1]Reporte Mensual'!C133</f>
        <v>OFICINA</v>
      </c>
      <c r="D136" s="16">
        <f>VLOOKUP(A136,[1]Hoja1!$D$5:$E$1824,2,FALSE)</f>
        <v>45790</v>
      </c>
      <c r="E136" s="16">
        <f t="shared" si="2"/>
        <v>45790</v>
      </c>
      <c r="F136" s="15" t="str">
        <f>'[1]Reporte Mensual'!E133</f>
        <v>2.3.9.2.01</v>
      </c>
      <c r="G136" s="15" t="str">
        <f>'[1]Reporte Mensual'!F133</f>
        <v>2.3.9.2.01</v>
      </c>
      <c r="H136" s="15" t="str">
        <f>'[1]Reporte Mensual'!G133</f>
        <v>CINTA ADHESIVA DE 3/4</v>
      </c>
      <c r="I136" s="15" t="str">
        <f>'[1]Reporte Mensual'!H133</f>
        <v>UD</v>
      </c>
      <c r="J136" s="17">
        <f>'[1]Reporte Mensual'!I133</f>
        <v>40.025600000000004</v>
      </c>
      <c r="K136" s="18">
        <f>'[1]Reporte Mensual'!R133</f>
        <v>29</v>
      </c>
      <c r="L136" s="17">
        <f t="shared" si="3"/>
        <v>1160.7424000000001</v>
      </c>
      <c r="M136" s="19"/>
    </row>
    <row r="137" spans="1:13" s="20" customFormat="1" ht="37.5" customHeight="1" x14ac:dyDescent="0.25">
      <c r="A137" s="14">
        <f>'[1]Reporte Mensual'!A134</f>
        <v>129</v>
      </c>
      <c r="B137" s="15">
        <f>'[1]Reporte Mensual'!B134</f>
        <v>4843</v>
      </c>
      <c r="C137" s="15" t="str">
        <f>'[1]Reporte Mensual'!C134</f>
        <v>OFICINA</v>
      </c>
      <c r="D137" s="16">
        <f>VLOOKUP(A137,[1]Hoja1!$D$5:$E$1824,2,FALSE)</f>
        <v>45778</v>
      </c>
      <c r="E137" s="16">
        <f t="shared" si="2"/>
        <v>45778</v>
      </c>
      <c r="F137" s="15" t="str">
        <f>'[1]Reporte Mensual'!E134</f>
        <v>2.3.9.2.01</v>
      </c>
      <c r="G137" s="15" t="str">
        <f>'[1]Reporte Mensual'!F134</f>
        <v>2.3.9.2.01</v>
      </c>
      <c r="H137" s="15" t="str">
        <f>'[1]Reporte Mensual'!G134</f>
        <v>CARPETA PLÁSTICA DE 3'' PULGADAS DE 3 HOYOS CON COVER BLANCO</v>
      </c>
      <c r="I137" s="15" t="str">
        <f>'[1]Reporte Mensual'!H134</f>
        <v>UD</v>
      </c>
      <c r="J137" s="17">
        <f>'[1]Reporte Mensual'!I134</f>
        <v>188.05049298245615</v>
      </c>
      <c r="K137" s="18">
        <f>'[1]Reporte Mensual'!R134</f>
        <v>39</v>
      </c>
      <c r="L137" s="17">
        <f t="shared" si="3"/>
        <v>7333.9692263157895</v>
      </c>
      <c r="M137" s="19"/>
    </row>
    <row r="138" spans="1:13" s="20" customFormat="1" ht="39.75" customHeight="1" x14ac:dyDescent="0.25">
      <c r="A138" s="14">
        <f>'[1]Reporte Mensual'!A135</f>
        <v>130</v>
      </c>
      <c r="B138" s="15">
        <f>'[1]Reporte Mensual'!B135</f>
        <v>4844</v>
      </c>
      <c r="C138" s="15" t="str">
        <f>'[1]Reporte Mensual'!C135</f>
        <v>OFICINA</v>
      </c>
      <c r="D138" s="16">
        <f>VLOOKUP(A138,[1]Hoja1!$D$5:$E$1824,2,FALSE)</f>
        <v>45909</v>
      </c>
      <c r="E138" s="16">
        <f t="shared" ref="E138:E201" si="4">D138</f>
        <v>45909</v>
      </c>
      <c r="F138" s="15" t="str">
        <f>'[1]Reporte Mensual'!E135</f>
        <v>2.3.9.2.01</v>
      </c>
      <c r="G138" s="15" t="str">
        <f>'[1]Reporte Mensual'!F135</f>
        <v>2.3.9.2.01</v>
      </c>
      <c r="H138" s="15" t="str">
        <f>'[1]Reporte Mensual'!G135</f>
        <v>MARCADOR PERMANENTE COLOR VERDE (CAJA 12/1)</v>
      </c>
      <c r="I138" s="15" t="str">
        <f>'[1]Reporte Mensual'!H135</f>
        <v>UD</v>
      </c>
      <c r="J138" s="17">
        <f>'[1]Reporte Mensual'!I135</f>
        <v>14.773553333333336</v>
      </c>
      <c r="K138" s="18">
        <f>'[1]Reporte Mensual'!R135</f>
        <v>224</v>
      </c>
      <c r="L138" s="17">
        <f t="shared" ref="L138:L201" si="5">IFERROR(J138*K138,"")</f>
        <v>3309.2759466666671</v>
      </c>
      <c r="M138" s="19"/>
    </row>
    <row r="139" spans="1:13" s="20" customFormat="1" ht="36.75" customHeight="1" x14ac:dyDescent="0.25">
      <c r="A139" s="14">
        <f>'[1]Reporte Mensual'!A136</f>
        <v>131</v>
      </c>
      <c r="B139" s="15">
        <f>'[1]Reporte Mensual'!B136</f>
        <v>4845</v>
      </c>
      <c r="C139" s="15" t="str">
        <f>'[1]Reporte Mensual'!C136</f>
        <v>OFICINA</v>
      </c>
      <c r="D139" s="16">
        <f>VLOOKUP(A139,[1]Hoja1!$D$5:$E$1824,2,FALSE)</f>
        <v>45790</v>
      </c>
      <c r="E139" s="16">
        <f t="shared" si="4"/>
        <v>45790</v>
      </c>
      <c r="F139" s="15" t="str">
        <f>'[1]Reporte Mensual'!E136</f>
        <v>2.3.9.2.01</v>
      </c>
      <c r="G139" s="15" t="str">
        <f>'[1]Reporte Mensual'!F136</f>
        <v>2.3.9.2.01</v>
      </c>
      <c r="H139" s="15" t="str">
        <f>'[1]Reporte Mensual'!G136</f>
        <v>MARCADOR PERMANENTE COLOR AZUL (CAJA 12/1)</v>
      </c>
      <c r="I139" s="15" t="str">
        <f>'[1]Reporte Mensual'!H136</f>
        <v>UD</v>
      </c>
      <c r="J139" s="17">
        <f>'[1]Reporte Mensual'!I136</f>
        <v>12.8207</v>
      </c>
      <c r="K139" s="18">
        <f>'[1]Reporte Mensual'!R136</f>
        <v>229</v>
      </c>
      <c r="L139" s="17">
        <f t="shared" si="5"/>
        <v>2935.9403000000002</v>
      </c>
      <c r="M139" s="19"/>
    </row>
    <row r="140" spans="1:13" s="20" customFormat="1" ht="36.75" customHeight="1" x14ac:dyDescent="0.25">
      <c r="A140" s="14">
        <f>'[1]Reporte Mensual'!A137</f>
        <v>132</v>
      </c>
      <c r="B140" s="15">
        <f>'[1]Reporte Mensual'!B137</f>
        <v>4846</v>
      </c>
      <c r="C140" s="15" t="str">
        <f>'[1]Reporte Mensual'!C137</f>
        <v>OFICINA</v>
      </c>
      <c r="D140" s="16">
        <f>VLOOKUP(A140,[1]Hoja1!$D$5:$E$1824,2,FALSE)</f>
        <v>45967</v>
      </c>
      <c r="E140" s="16">
        <f t="shared" si="4"/>
        <v>45967</v>
      </c>
      <c r="F140" s="15" t="str">
        <f>'[1]Reporte Mensual'!E137</f>
        <v>2.3.9.2.01</v>
      </c>
      <c r="G140" s="15" t="str">
        <f>'[1]Reporte Mensual'!F137</f>
        <v>2.3.9.2.01</v>
      </c>
      <c r="H140" s="15" t="str">
        <f>'[1]Reporte Mensual'!G137</f>
        <v>MARCADOR PERMANENTE COLOR NEGRO (CAJA 12/1)</v>
      </c>
      <c r="I140" s="15" t="str">
        <f>'[1]Reporte Mensual'!H137</f>
        <v>UD</v>
      </c>
      <c r="J140" s="17">
        <f>'[1]Reporte Mensual'!I137</f>
        <v>11.8826</v>
      </c>
      <c r="K140" s="18">
        <f>'[1]Reporte Mensual'!R137</f>
        <v>197</v>
      </c>
      <c r="L140" s="17">
        <f t="shared" si="5"/>
        <v>2340.8721999999998</v>
      </c>
      <c r="M140" s="19"/>
    </row>
    <row r="141" spans="1:13" s="20" customFormat="1" ht="36.6" customHeight="1" x14ac:dyDescent="0.25">
      <c r="A141" s="14">
        <f>'[1]Reporte Mensual'!A138</f>
        <v>133</v>
      </c>
      <c r="B141" s="15">
        <f>'[1]Reporte Mensual'!B138</f>
        <v>4847</v>
      </c>
      <c r="C141" s="15" t="str">
        <f>'[1]Reporte Mensual'!C138</f>
        <v>OFICINA</v>
      </c>
      <c r="D141" s="16">
        <f>VLOOKUP(A141,[1]Hoja1!$D$5:$E$1824,2,FALSE)</f>
        <v>46000</v>
      </c>
      <c r="E141" s="16">
        <f t="shared" si="4"/>
        <v>46000</v>
      </c>
      <c r="F141" s="15" t="str">
        <f>'[1]Reporte Mensual'!E138</f>
        <v>2.3.9.2.01</v>
      </c>
      <c r="G141" s="15" t="str">
        <f>'[1]Reporte Mensual'!F138</f>
        <v>2.3.9.2.01</v>
      </c>
      <c r="H141" s="15" t="str">
        <f>'[1]Reporte Mensual'!G138</f>
        <v>RESALTADOR MAMEY (12/1)</v>
      </c>
      <c r="I141" s="15" t="str">
        <f>'[1]Reporte Mensual'!H138</f>
        <v>UD</v>
      </c>
      <c r="J141" s="17">
        <f>'[1]Reporte Mensual'!I138</f>
        <v>17.114719999999998</v>
      </c>
      <c r="K141" s="18">
        <f>'[1]Reporte Mensual'!R138</f>
        <v>519</v>
      </c>
      <c r="L141" s="17">
        <f t="shared" si="5"/>
        <v>8882.5396799999999</v>
      </c>
      <c r="M141" s="19"/>
    </row>
    <row r="142" spans="1:13" s="20" customFormat="1" ht="36.6" customHeight="1" x14ac:dyDescent="0.25">
      <c r="A142" s="14">
        <f>'[1]Reporte Mensual'!A139</f>
        <v>134</v>
      </c>
      <c r="B142" s="15">
        <f>'[1]Reporte Mensual'!B139</f>
        <v>4848</v>
      </c>
      <c r="C142" s="15" t="str">
        <f>'[1]Reporte Mensual'!C139</f>
        <v>OFICINA</v>
      </c>
      <c r="D142" s="16">
        <f>VLOOKUP(A142,[1]Hoja1!$D$5:$E$1824,2,FALSE)</f>
        <v>46000</v>
      </c>
      <c r="E142" s="16">
        <f t="shared" si="4"/>
        <v>46000</v>
      </c>
      <c r="F142" s="15" t="str">
        <f>'[1]Reporte Mensual'!E139</f>
        <v>2.3.9.2.01</v>
      </c>
      <c r="G142" s="15" t="str">
        <f>'[1]Reporte Mensual'!F139</f>
        <v>2.3.9.2.01</v>
      </c>
      <c r="H142" s="15" t="str">
        <f>'[1]Reporte Mensual'!G139</f>
        <v>RESALTADOR ROSADO (12/1)</v>
      </c>
      <c r="I142" s="15" t="str">
        <f>'[1]Reporte Mensual'!H139</f>
        <v>UD</v>
      </c>
      <c r="J142" s="17">
        <f>'[1]Reporte Mensual'!I139</f>
        <v>20.036444745762715</v>
      </c>
      <c r="K142" s="18">
        <f>'[1]Reporte Mensual'!R139</f>
        <v>394</v>
      </c>
      <c r="L142" s="17">
        <f t="shared" si="5"/>
        <v>7894.3592298305093</v>
      </c>
      <c r="M142" s="19"/>
    </row>
    <row r="143" spans="1:13" s="20" customFormat="1" ht="36.6" customHeight="1" x14ac:dyDescent="0.25">
      <c r="A143" s="14">
        <f>'[1]Reporte Mensual'!A140</f>
        <v>135</v>
      </c>
      <c r="B143" s="15">
        <f>'[1]Reporte Mensual'!B140</f>
        <v>4849</v>
      </c>
      <c r="C143" s="15" t="str">
        <f>'[1]Reporte Mensual'!C140</f>
        <v>OFICINA</v>
      </c>
      <c r="D143" s="16">
        <f>VLOOKUP(A143,[1]Hoja1!$D$5:$E$1824,2,FALSE)</f>
        <v>45967</v>
      </c>
      <c r="E143" s="16">
        <f t="shared" si="4"/>
        <v>45967</v>
      </c>
      <c r="F143" s="15" t="str">
        <f>'[1]Reporte Mensual'!E140</f>
        <v>2.3.9.2.01</v>
      </c>
      <c r="G143" s="15" t="str">
        <f>'[1]Reporte Mensual'!F140</f>
        <v>2.3.9.2.01</v>
      </c>
      <c r="H143" s="15" t="str">
        <f>'[1]Reporte Mensual'!G140</f>
        <v>RESALTADOR AMARILLO (CAJA 12/1)</v>
      </c>
      <c r="I143" s="15" t="str">
        <f>'[1]Reporte Mensual'!H140</f>
        <v>UD</v>
      </c>
      <c r="J143" s="17">
        <f>'[1]Reporte Mensual'!I140</f>
        <v>14.978133333333334</v>
      </c>
      <c r="K143" s="18">
        <f>'[1]Reporte Mensual'!R140</f>
        <v>591</v>
      </c>
      <c r="L143" s="17">
        <f t="shared" si="5"/>
        <v>8852.0768000000007</v>
      </c>
      <c r="M143" s="19"/>
    </row>
    <row r="144" spans="1:13" s="20" customFormat="1" ht="36.6" customHeight="1" x14ac:dyDescent="0.25">
      <c r="A144" s="14">
        <f>'[1]Reporte Mensual'!A141</f>
        <v>136</v>
      </c>
      <c r="B144" s="15">
        <f>'[1]Reporte Mensual'!B141</f>
        <v>4850</v>
      </c>
      <c r="C144" s="15" t="str">
        <f>'[1]Reporte Mensual'!C141</f>
        <v>OFICINA</v>
      </c>
      <c r="D144" s="16">
        <f>VLOOKUP(A144,[1]Hoja1!$D$5:$E$1824,2,FALSE)</f>
        <v>45909</v>
      </c>
      <c r="E144" s="16">
        <f t="shared" si="4"/>
        <v>45909</v>
      </c>
      <c r="F144" s="15" t="str">
        <f>'[1]Reporte Mensual'!E141</f>
        <v>2.3.9.2.01</v>
      </c>
      <c r="G144" s="15" t="str">
        <f>'[1]Reporte Mensual'!F141</f>
        <v>2.3.9.2.01</v>
      </c>
      <c r="H144" s="15" t="str">
        <f>'[1]Reporte Mensual'!G141</f>
        <v>RESALTADOR AZUL (CAJA 12/1)</v>
      </c>
      <c r="I144" s="15" t="str">
        <f>'[1]Reporte Mensual'!H141</f>
        <v>UD</v>
      </c>
      <c r="J144" s="17">
        <f>'[1]Reporte Mensual'!I141</f>
        <v>17.71011864776445</v>
      </c>
      <c r="K144" s="18">
        <f>'[1]Reporte Mensual'!R141</f>
        <v>427</v>
      </c>
      <c r="L144" s="17">
        <f t="shared" si="5"/>
        <v>7562.2206625954204</v>
      </c>
      <c r="M144" s="19"/>
    </row>
    <row r="145" spans="1:13" s="20" customFormat="1" ht="36.6" customHeight="1" x14ac:dyDescent="0.25">
      <c r="A145" s="14">
        <f>'[1]Reporte Mensual'!A142</f>
        <v>137</v>
      </c>
      <c r="B145" s="15">
        <f>'[1]Reporte Mensual'!B142</f>
        <v>4851</v>
      </c>
      <c r="C145" s="15" t="str">
        <f>'[1]Reporte Mensual'!C142</f>
        <v>OFICINA</v>
      </c>
      <c r="D145" s="16">
        <f>VLOOKUP(A145,[1]Hoja1!$D$5:$E$1824,2,FALSE)</f>
        <v>45967</v>
      </c>
      <c r="E145" s="16">
        <f t="shared" si="4"/>
        <v>45967</v>
      </c>
      <c r="F145" s="15" t="str">
        <f>'[1]Reporte Mensual'!E142</f>
        <v>2.3.9.2.01</v>
      </c>
      <c r="G145" s="15" t="str">
        <f>'[1]Reporte Mensual'!F142</f>
        <v>2.3.9.2.01</v>
      </c>
      <c r="H145" s="15" t="str">
        <f>'[1]Reporte Mensual'!G142</f>
        <v>LAPICEROS COLOR NEGRO (CAJA 12/1)</v>
      </c>
      <c r="I145" s="15" t="str">
        <f>'[1]Reporte Mensual'!H142</f>
        <v>UD</v>
      </c>
      <c r="J145" s="17">
        <f>'[1]Reporte Mensual'!I142</f>
        <v>4.7643333333333313</v>
      </c>
      <c r="K145" s="18">
        <f>'[1]Reporte Mensual'!R142</f>
        <v>4018</v>
      </c>
      <c r="L145" s="17">
        <f t="shared" si="5"/>
        <v>19143.091333333326</v>
      </c>
      <c r="M145" s="19"/>
    </row>
    <row r="146" spans="1:13" s="20" customFormat="1" ht="39.75" customHeight="1" x14ac:dyDescent="0.25">
      <c r="A146" s="14">
        <f>'[1]Reporte Mensual'!A143</f>
        <v>138</v>
      </c>
      <c r="B146" s="15">
        <f>'[1]Reporte Mensual'!B143</f>
        <v>4852</v>
      </c>
      <c r="C146" s="15" t="str">
        <f>'[1]Reporte Mensual'!C143</f>
        <v>OFICINA</v>
      </c>
      <c r="D146" s="16" t="e">
        <f>VLOOKUP(A146,[1]Hoja1!$D$5:$E$1824,2,FALSE)</f>
        <v>#N/A</v>
      </c>
      <c r="E146" s="16" t="e">
        <f t="shared" si="4"/>
        <v>#N/A</v>
      </c>
      <c r="F146" s="15" t="str">
        <f>'[1]Reporte Mensual'!E143</f>
        <v>2.3.9.2.01</v>
      </c>
      <c r="G146" s="15" t="str">
        <f>'[1]Reporte Mensual'!F143</f>
        <v>2.3.9.2.01</v>
      </c>
      <c r="H146" s="15" t="str">
        <f>'[1]Reporte Mensual'!G143</f>
        <v>LAPICEROS ROJO (CAJA 12/1)</v>
      </c>
      <c r="I146" s="15" t="str">
        <f>'[1]Reporte Mensual'!H143</f>
        <v>UD</v>
      </c>
      <c r="J146" s="17">
        <f>'[1]Reporte Mensual'!I143</f>
        <v>4.916413043478264</v>
      </c>
      <c r="K146" s="18">
        <f>'[1]Reporte Mensual'!R143</f>
        <v>789</v>
      </c>
      <c r="L146" s="17">
        <f t="shared" si="5"/>
        <v>3879.0498913043502</v>
      </c>
      <c r="M146" s="19"/>
    </row>
    <row r="147" spans="1:13" s="20" customFormat="1" ht="36.75" customHeight="1" x14ac:dyDescent="0.25">
      <c r="A147" s="14">
        <f>'[1]Reporte Mensual'!A144</f>
        <v>139</v>
      </c>
      <c r="B147" s="15">
        <f>'[1]Reporte Mensual'!B144</f>
        <v>4853</v>
      </c>
      <c r="C147" s="15" t="str">
        <f>'[1]Reporte Mensual'!C144</f>
        <v>OFICINA</v>
      </c>
      <c r="D147" s="16" t="e">
        <f>VLOOKUP(A147,[1]Hoja1!$D$5:$E$1824,2,FALSE)</f>
        <v>#N/A</v>
      </c>
      <c r="E147" s="16" t="e">
        <f t="shared" si="4"/>
        <v>#N/A</v>
      </c>
      <c r="F147" s="15" t="str">
        <f>'[1]Reporte Mensual'!E144</f>
        <v>2.3.9.2.01</v>
      </c>
      <c r="G147" s="15" t="str">
        <f>'[1]Reporte Mensual'!F144</f>
        <v>2.3.9.2.01</v>
      </c>
      <c r="H147" s="15" t="str">
        <f>'[1]Reporte Mensual'!G144</f>
        <v>CARPETA PLÁSTICA DE 1-1/2" (PULGADAS), DE TRES (03) HOYOS, COVER COLOR BLANCO</v>
      </c>
      <c r="I147" s="15" t="str">
        <f>'[1]Reporte Mensual'!H144</f>
        <v>UD</v>
      </c>
      <c r="J147" s="17">
        <f>'[1]Reporte Mensual'!I144</f>
        <v>116.7965416666667</v>
      </c>
      <c r="K147" s="18">
        <f>'[1]Reporte Mensual'!R144</f>
        <v>51</v>
      </c>
      <c r="L147" s="17">
        <f t="shared" si="5"/>
        <v>5956.623625000002</v>
      </c>
      <c r="M147" s="19"/>
    </row>
    <row r="148" spans="1:13" s="20" customFormat="1" ht="22.5" customHeight="1" x14ac:dyDescent="0.25">
      <c r="A148" s="14">
        <f>'[1]Reporte Mensual'!A145</f>
        <v>140</v>
      </c>
      <c r="B148" s="15">
        <f>'[1]Reporte Mensual'!B145</f>
        <v>4854</v>
      </c>
      <c r="C148" s="15" t="str">
        <f>'[1]Reporte Mensual'!C145</f>
        <v>OFICINA</v>
      </c>
      <c r="D148" s="16">
        <f>VLOOKUP(A148,[1]Hoja1!$D$5:$E$1824,2,FALSE)</f>
        <v>45909</v>
      </c>
      <c r="E148" s="16">
        <f t="shared" si="4"/>
        <v>45909</v>
      </c>
      <c r="F148" s="15" t="str">
        <f>'[1]Reporte Mensual'!E145</f>
        <v>2.3.9.2.01</v>
      </c>
      <c r="G148" s="15" t="str">
        <f>'[1]Reporte Mensual'!F145</f>
        <v>2.3.9.2.01</v>
      </c>
      <c r="H148" s="15" t="str">
        <f>'[1]Reporte Mensual'!G145</f>
        <v>ESPIRALES 10 MM (3/8)</v>
      </c>
      <c r="I148" s="15" t="str">
        <f>'[1]Reporte Mensual'!H145</f>
        <v>UD</v>
      </c>
      <c r="J148" s="17">
        <f>'[1]Reporte Mensual'!I145</f>
        <v>1.1396000000000002</v>
      </c>
      <c r="K148" s="18">
        <f>'[1]Reporte Mensual'!R145</f>
        <v>30100</v>
      </c>
      <c r="L148" s="17">
        <f t="shared" si="5"/>
        <v>34301.960000000006</v>
      </c>
      <c r="M148" s="19"/>
    </row>
    <row r="149" spans="1:13" s="20" customFormat="1" ht="41.25" customHeight="1" x14ac:dyDescent="0.25">
      <c r="A149" s="14">
        <f>'[1]Reporte Mensual'!A146</f>
        <v>141</v>
      </c>
      <c r="B149" s="15">
        <f>'[1]Reporte Mensual'!B146</f>
        <v>4855</v>
      </c>
      <c r="C149" s="15" t="str">
        <f>'[1]Reporte Mensual'!C146</f>
        <v>OFICINA</v>
      </c>
      <c r="D149" s="16">
        <f>VLOOKUP(A149,[1]Hoja1!$D$5:$E$1824,2,FALSE)</f>
        <v>46000</v>
      </c>
      <c r="E149" s="16">
        <f t="shared" si="4"/>
        <v>46000</v>
      </c>
      <c r="F149" s="15" t="str">
        <f>'[1]Reporte Mensual'!E146</f>
        <v>2.3.9.2.01</v>
      </c>
      <c r="G149" s="15" t="str">
        <f>'[1]Reporte Mensual'!F146</f>
        <v>2.3.9.2.01</v>
      </c>
      <c r="H149" s="15" t="str">
        <f>'[1]Reporte Mensual'!G146</f>
        <v>PERFORADORA DE 3 HOYOS</v>
      </c>
      <c r="I149" s="15" t="str">
        <f>'[1]Reporte Mensual'!H146</f>
        <v>UD</v>
      </c>
      <c r="J149" s="17">
        <f>'[1]Reporte Mensual'!I146</f>
        <v>312.34363999999999</v>
      </c>
      <c r="K149" s="18">
        <f>'[1]Reporte Mensual'!R146</f>
        <v>11</v>
      </c>
      <c r="L149" s="17">
        <f t="shared" si="5"/>
        <v>3435.7800400000001</v>
      </c>
      <c r="M149" s="19"/>
    </row>
    <row r="150" spans="1:13" s="20" customFormat="1" ht="33" customHeight="1" x14ac:dyDescent="0.25">
      <c r="A150" s="14">
        <f>'[1]Reporte Mensual'!A147</f>
        <v>142</v>
      </c>
      <c r="B150" s="15">
        <f>'[1]Reporte Mensual'!B147</f>
        <v>4856</v>
      </c>
      <c r="C150" s="15" t="str">
        <f>'[1]Reporte Mensual'!C147</f>
        <v>OFICINA</v>
      </c>
      <c r="D150" s="16">
        <f>VLOOKUP(A150,[1]Hoja1!$D$5:$E$1824,2,FALSE)</f>
        <v>45967</v>
      </c>
      <c r="E150" s="16">
        <f t="shared" si="4"/>
        <v>45967</v>
      </c>
      <c r="F150" s="15" t="str">
        <f>'[1]Reporte Mensual'!E147</f>
        <v>2.3.9.2.01</v>
      </c>
      <c r="G150" s="15" t="str">
        <f>'[1]Reporte Mensual'!F147</f>
        <v>2.3.9.2.01</v>
      </c>
      <c r="H150" s="15" t="str">
        <f>'[1]Reporte Mensual'!G147</f>
        <v>MARCADOR PARA PIZARRA COLOR NEGRO (12/1)</v>
      </c>
      <c r="I150" s="15" t="str">
        <f>'[1]Reporte Mensual'!H147</f>
        <v>UD</v>
      </c>
      <c r="J150" s="17">
        <f>'[1]Reporte Mensual'!I147</f>
        <v>13.227612698412699</v>
      </c>
      <c r="K150" s="18">
        <f>'[1]Reporte Mensual'!R147</f>
        <v>238</v>
      </c>
      <c r="L150" s="17">
        <f t="shared" si="5"/>
        <v>3148.1718222222225</v>
      </c>
      <c r="M150" s="19"/>
    </row>
    <row r="151" spans="1:13" s="20" customFormat="1" ht="31.5" customHeight="1" x14ac:dyDescent="0.25">
      <c r="A151" s="14">
        <f>'[1]Reporte Mensual'!A148</f>
        <v>143</v>
      </c>
      <c r="B151" s="15">
        <f>'[1]Reporte Mensual'!B148</f>
        <v>4857</v>
      </c>
      <c r="C151" s="15" t="str">
        <f>'[1]Reporte Mensual'!C148</f>
        <v>OFICINA</v>
      </c>
      <c r="D151" s="16">
        <f>VLOOKUP(A151,[1]Hoja1!$D$5:$E$1824,2,FALSE)</f>
        <v>45909</v>
      </c>
      <c r="E151" s="16">
        <f t="shared" si="4"/>
        <v>45909</v>
      </c>
      <c r="F151" s="15" t="str">
        <f>'[1]Reporte Mensual'!E148</f>
        <v>2.3.9.2.01</v>
      </c>
      <c r="G151" s="15" t="str">
        <f>'[1]Reporte Mensual'!F148</f>
        <v>2.3.9.2.01</v>
      </c>
      <c r="H151" s="15" t="str">
        <f>'[1]Reporte Mensual'!G148</f>
        <v>MARCADOR PARA PIZARRA COLOR ROJO (12/1)</v>
      </c>
      <c r="I151" s="15" t="str">
        <f>'[1]Reporte Mensual'!H148</f>
        <v>UD</v>
      </c>
      <c r="J151" s="17">
        <f>'[1]Reporte Mensual'!I148</f>
        <v>13.218223188405799</v>
      </c>
      <c r="K151" s="18">
        <f>'[1]Reporte Mensual'!R148</f>
        <v>44</v>
      </c>
      <c r="L151" s="17">
        <f t="shared" si="5"/>
        <v>581.60182028985514</v>
      </c>
      <c r="M151" s="19"/>
    </row>
    <row r="152" spans="1:13" s="20" customFormat="1" ht="25.5" customHeight="1" x14ac:dyDescent="0.25">
      <c r="A152" s="14">
        <f>'[1]Reporte Mensual'!A149</f>
        <v>144</v>
      </c>
      <c r="B152" s="15">
        <f>'[1]Reporte Mensual'!B149</f>
        <v>4858</v>
      </c>
      <c r="C152" s="15" t="str">
        <f>'[1]Reporte Mensual'!C149</f>
        <v>OFICINA</v>
      </c>
      <c r="D152" s="16">
        <f>VLOOKUP(A152,[1]Hoja1!$D$5:$E$1824,2,FALSE)</f>
        <v>45967</v>
      </c>
      <c r="E152" s="16">
        <f t="shared" si="4"/>
        <v>45967</v>
      </c>
      <c r="F152" s="15" t="str">
        <f>'[1]Reporte Mensual'!E149</f>
        <v>2.3.9.2.01</v>
      </c>
      <c r="G152" s="15" t="str">
        <f>'[1]Reporte Mensual'!F149</f>
        <v>2.3.9.2.01</v>
      </c>
      <c r="H152" s="15" t="str">
        <f>'[1]Reporte Mensual'!G149</f>
        <v>MARCADOR PARA PIZARRA COLOR VERDE (12/1)</v>
      </c>
      <c r="I152" s="15" t="str">
        <f>'[1]Reporte Mensual'!H149</f>
        <v>UD</v>
      </c>
      <c r="J152" s="17">
        <f>'[1]Reporte Mensual'!I149</f>
        <v>13.175407999999999</v>
      </c>
      <c r="K152" s="18">
        <f>'[1]Reporte Mensual'!R149</f>
        <v>191</v>
      </c>
      <c r="L152" s="17">
        <f t="shared" si="5"/>
        <v>2516.5029279999999</v>
      </c>
      <c r="M152" s="19"/>
    </row>
    <row r="153" spans="1:13" s="20" customFormat="1" ht="33.75" customHeight="1" x14ac:dyDescent="0.25">
      <c r="A153" s="14">
        <f>'[1]Reporte Mensual'!A150</f>
        <v>145</v>
      </c>
      <c r="B153" s="15">
        <f>'[1]Reporte Mensual'!B150</f>
        <v>4859</v>
      </c>
      <c r="C153" s="15" t="str">
        <f>'[1]Reporte Mensual'!C150</f>
        <v>OFICINA</v>
      </c>
      <c r="D153" s="16">
        <f>VLOOKUP(A153,[1]Hoja1!$D$5:$E$1824,2,FALSE)</f>
        <v>45909</v>
      </c>
      <c r="E153" s="16">
        <f t="shared" si="4"/>
        <v>45909</v>
      </c>
      <c r="F153" s="15" t="str">
        <f>'[1]Reporte Mensual'!E150</f>
        <v>2.3.9.2.01</v>
      </c>
      <c r="G153" s="15" t="str">
        <f>'[1]Reporte Mensual'!F150</f>
        <v>2.3.9.2.01</v>
      </c>
      <c r="H153" s="15" t="str">
        <f>'[1]Reporte Mensual'!G150</f>
        <v>MARCADOR PARA PIZARRA COLOR AZÚL (12/1)</v>
      </c>
      <c r="I153" s="15" t="str">
        <f>'[1]Reporte Mensual'!H150</f>
        <v>UD</v>
      </c>
      <c r="J153" s="17">
        <f>'[1]Reporte Mensual'!I150</f>
        <v>13.418206572769954</v>
      </c>
      <c r="K153" s="18">
        <f>'[1]Reporte Mensual'!R150</f>
        <v>26</v>
      </c>
      <c r="L153" s="17">
        <f t="shared" si="5"/>
        <v>348.87337089201878</v>
      </c>
      <c r="M153" s="19"/>
    </row>
    <row r="154" spans="1:13" s="20" customFormat="1" ht="25.5" customHeight="1" x14ac:dyDescent="0.25">
      <c r="A154" s="14">
        <f>'[1]Reporte Mensual'!A151</f>
        <v>146</v>
      </c>
      <c r="B154" s="15">
        <f>'[1]Reporte Mensual'!B151</f>
        <v>4860</v>
      </c>
      <c r="C154" s="15" t="str">
        <f>'[1]Reporte Mensual'!C151</f>
        <v>OFICINA</v>
      </c>
      <c r="D154" s="16" t="e">
        <f>VLOOKUP(A154,[1]Hoja1!$D$5:$E$1824,2,FALSE)</f>
        <v>#N/A</v>
      </c>
      <c r="E154" s="16" t="e">
        <f t="shared" si="4"/>
        <v>#N/A</v>
      </c>
      <c r="F154" s="15" t="str">
        <f>'[1]Reporte Mensual'!E151</f>
        <v>2.3.9.2.01</v>
      </c>
      <c r="G154" s="15" t="str">
        <f>'[1]Reporte Mensual'!F151</f>
        <v>2.3.9.2.01</v>
      </c>
      <c r="H154" s="15" t="str">
        <f>'[1]Reporte Mensual'!G151</f>
        <v>BORRADOR DE PIZARRA</v>
      </c>
      <c r="I154" s="15" t="str">
        <f>'[1]Reporte Mensual'!H151</f>
        <v>UD</v>
      </c>
      <c r="J154" s="17">
        <f>'[1]Reporte Mensual'!I151</f>
        <v>34.158000000000001</v>
      </c>
      <c r="K154" s="18">
        <f>'[1]Reporte Mensual'!R151</f>
        <v>58</v>
      </c>
      <c r="L154" s="17">
        <f t="shared" si="5"/>
        <v>1981.164</v>
      </c>
      <c r="M154" s="19"/>
    </row>
    <row r="155" spans="1:13" s="20" customFormat="1" ht="25.5" customHeight="1" x14ac:dyDescent="0.25">
      <c r="A155" s="14">
        <f>'[1]Reporte Mensual'!A152</f>
        <v>147</v>
      </c>
      <c r="B155" s="15">
        <f>'[1]Reporte Mensual'!B152</f>
        <v>4861</v>
      </c>
      <c r="C155" s="15" t="str">
        <f>'[1]Reporte Mensual'!C152</f>
        <v>OFICINA</v>
      </c>
      <c r="D155" s="16">
        <f>VLOOKUP(A155,[1]Hoja1!$D$5:$E$1824,2,FALSE)</f>
        <v>45979</v>
      </c>
      <c r="E155" s="16">
        <f t="shared" si="4"/>
        <v>45979</v>
      </c>
      <c r="F155" s="15" t="str">
        <f>'[1]Reporte Mensual'!E152</f>
        <v>2.3.9.2.01</v>
      </c>
      <c r="G155" s="15" t="str">
        <f>'[1]Reporte Mensual'!F152</f>
        <v>2.3.9.2.01</v>
      </c>
      <c r="H155" s="15" t="str">
        <f>'[1]Reporte Mensual'!G152</f>
        <v xml:space="preserve">CARPETA CON ARGOLLA DE 1/2 PULG COLORES VARIOS </v>
      </c>
      <c r="I155" s="15" t="str">
        <f>'[1]Reporte Mensual'!H152</f>
        <v>UD</v>
      </c>
      <c r="J155" s="17">
        <f>'[1]Reporte Mensual'!I152</f>
        <v>94.688571428571436</v>
      </c>
      <c r="K155" s="18">
        <f>'[1]Reporte Mensual'!R152</f>
        <v>74</v>
      </c>
      <c r="L155" s="17">
        <f t="shared" si="5"/>
        <v>7006.954285714286</v>
      </c>
      <c r="M155" s="19"/>
    </row>
    <row r="156" spans="1:13" s="20" customFormat="1" ht="25.5" customHeight="1" x14ac:dyDescent="0.25">
      <c r="A156" s="14">
        <f>'[1]Reporte Mensual'!A153</f>
        <v>148</v>
      </c>
      <c r="B156" s="15">
        <f>'[1]Reporte Mensual'!B153</f>
        <v>4862</v>
      </c>
      <c r="C156" s="15" t="str">
        <f>'[1]Reporte Mensual'!C153</f>
        <v>OFICINA</v>
      </c>
      <c r="D156" s="16" t="e">
        <f>VLOOKUP(A156,[1]Hoja1!$D$5:$E$1824,2,FALSE)</f>
        <v>#N/A</v>
      </c>
      <c r="E156" s="16" t="e">
        <f t="shared" si="4"/>
        <v>#N/A</v>
      </c>
      <c r="F156" s="15" t="str">
        <f>'[1]Reporte Mensual'!E153</f>
        <v>2.3.9.2.01</v>
      </c>
      <c r="G156" s="15" t="str">
        <f>'[1]Reporte Mensual'!F153</f>
        <v>2.3.9.2.01</v>
      </c>
      <c r="H156" s="15" t="str">
        <f>'[1]Reporte Mensual'!G153</f>
        <v>CORRECTOR CINTA BLANCO 5 MM X 8 M</v>
      </c>
      <c r="I156" s="15" t="str">
        <f>'[1]Reporte Mensual'!H153</f>
        <v>UD</v>
      </c>
      <c r="J156" s="17">
        <f>'[1]Reporte Mensual'!I153</f>
        <v>77.88</v>
      </c>
      <c r="K156" s="18">
        <f>'[1]Reporte Mensual'!R153</f>
        <v>17</v>
      </c>
      <c r="L156" s="17">
        <f t="shared" si="5"/>
        <v>1323.96</v>
      </c>
      <c r="M156" s="19"/>
    </row>
    <row r="157" spans="1:13" s="20" customFormat="1" ht="25.5" customHeight="1" x14ac:dyDescent="0.25">
      <c r="A157" s="14">
        <f>'[1]Reporte Mensual'!A154</f>
        <v>149</v>
      </c>
      <c r="B157" s="15">
        <f>'[1]Reporte Mensual'!B154</f>
        <v>4863</v>
      </c>
      <c r="C157" s="15" t="str">
        <f>'[1]Reporte Mensual'!C154</f>
        <v>OFICINA</v>
      </c>
      <c r="D157" s="16">
        <f>VLOOKUP(A157,[1]Hoja1!$D$5:$E$1824,2,FALSE)</f>
        <v>45790</v>
      </c>
      <c r="E157" s="16">
        <f t="shared" si="4"/>
        <v>45790</v>
      </c>
      <c r="F157" s="15" t="str">
        <f>'[1]Reporte Mensual'!E154</f>
        <v>2.3.9.2.01</v>
      </c>
      <c r="G157" s="15" t="str">
        <f>'[1]Reporte Mensual'!F154</f>
        <v>2.3.9.2.01</v>
      </c>
      <c r="H157" s="15" t="str">
        <f>'[1]Reporte Mensual'!G154</f>
        <v xml:space="preserve">PIZARRA DE CORCHO M/ ALUMINIO 24X36 </v>
      </c>
      <c r="I157" s="15" t="str">
        <f>'[1]Reporte Mensual'!H154</f>
        <v>UD</v>
      </c>
      <c r="J157" s="17">
        <f>'[1]Reporte Mensual'!I154</f>
        <v>482.62</v>
      </c>
      <c r="K157" s="18">
        <f>'[1]Reporte Mensual'!R154</f>
        <v>6</v>
      </c>
      <c r="L157" s="17">
        <f t="shared" si="5"/>
        <v>2895.7200000000003</v>
      </c>
      <c r="M157" s="19"/>
    </row>
    <row r="158" spans="1:13" s="20" customFormat="1" ht="35.25" customHeight="1" x14ac:dyDescent="0.25">
      <c r="A158" s="14">
        <f>'[1]Reporte Mensual'!A155</f>
        <v>150</v>
      </c>
      <c r="B158" s="15">
        <f>'[1]Reporte Mensual'!B155</f>
        <v>4864</v>
      </c>
      <c r="C158" s="15" t="str">
        <f>'[1]Reporte Mensual'!C155</f>
        <v>OFICINA</v>
      </c>
      <c r="D158" s="16">
        <f>VLOOKUP(A158,[1]Hoja1!$D$5:$E$1824,2,FALSE)</f>
        <v>45967</v>
      </c>
      <c r="E158" s="16">
        <f t="shared" si="4"/>
        <v>45967</v>
      </c>
      <c r="F158" s="15" t="str">
        <f>'[1]Reporte Mensual'!E155</f>
        <v>2.3.9.2.01</v>
      </c>
      <c r="G158" s="15" t="str">
        <f>'[1]Reporte Mensual'!F155</f>
        <v>2.3.9.2.01</v>
      </c>
      <c r="H158" s="15" t="str">
        <f>'[1]Reporte Mensual'!G155</f>
        <v>PIZARRA  METALICA BLANCA 2X1.5</v>
      </c>
      <c r="I158" s="15" t="str">
        <f>'[1]Reporte Mensual'!H155</f>
        <v>UD</v>
      </c>
      <c r="J158" s="17">
        <f>'[1]Reporte Mensual'!I155</f>
        <v>1186.2</v>
      </c>
      <c r="K158" s="18">
        <f>'[1]Reporte Mensual'!R155</f>
        <v>21</v>
      </c>
      <c r="L158" s="17">
        <f t="shared" si="5"/>
        <v>24910.2</v>
      </c>
      <c r="M158" s="19"/>
    </row>
    <row r="159" spans="1:13" s="20" customFormat="1" ht="31.9" customHeight="1" x14ac:dyDescent="0.25">
      <c r="A159" s="14">
        <f>'[1]Reporte Mensual'!A156</f>
        <v>151</v>
      </c>
      <c r="B159" s="15">
        <f>'[1]Reporte Mensual'!B156</f>
        <v>4865</v>
      </c>
      <c r="C159" s="15" t="str">
        <f>'[1]Reporte Mensual'!C156</f>
        <v>OFICINA</v>
      </c>
      <c r="D159" s="16" t="e">
        <f>VLOOKUP(A159,[1]Hoja1!$D$5:$E$1824,2,FALSE)</f>
        <v>#N/A</v>
      </c>
      <c r="E159" s="16" t="e">
        <f t="shared" si="4"/>
        <v>#N/A</v>
      </c>
      <c r="F159" s="15" t="str">
        <f>'[1]Reporte Mensual'!E156</f>
        <v>2.3.9.2.01</v>
      </c>
      <c r="G159" s="15" t="str">
        <f>'[1]Reporte Mensual'!F156</f>
        <v>2.3.9.2.01</v>
      </c>
      <c r="H159" s="15" t="str">
        <f>'[1]Reporte Mensual'!G156</f>
        <v>GOTERO DE TINTA ROJO</v>
      </c>
      <c r="I159" s="15" t="str">
        <f>'[1]Reporte Mensual'!H156</f>
        <v>UD</v>
      </c>
      <c r="J159" s="17">
        <f>'[1]Reporte Mensual'!I156</f>
        <v>49.75</v>
      </c>
      <c r="K159" s="18">
        <f>'[1]Reporte Mensual'!R156</f>
        <v>34</v>
      </c>
      <c r="L159" s="17">
        <f t="shared" si="5"/>
        <v>1691.5</v>
      </c>
      <c r="M159" s="19"/>
    </row>
    <row r="160" spans="1:13" s="20" customFormat="1" ht="31.9" customHeight="1" x14ac:dyDescent="0.25">
      <c r="A160" s="14">
        <f>'[1]Reporte Mensual'!A157</f>
        <v>152</v>
      </c>
      <c r="B160" s="15">
        <f>'[1]Reporte Mensual'!B157</f>
        <v>4866</v>
      </c>
      <c r="C160" s="15" t="str">
        <f>'[1]Reporte Mensual'!C157</f>
        <v>OFICINA</v>
      </c>
      <c r="D160" s="16" t="e">
        <f>VLOOKUP(A160,[1]Hoja1!$D$5:$E$1824,2,FALSE)</f>
        <v>#N/A</v>
      </c>
      <c r="E160" s="16" t="e">
        <f t="shared" si="4"/>
        <v>#N/A</v>
      </c>
      <c r="F160" s="15" t="str">
        <f>'[1]Reporte Mensual'!E157</f>
        <v>2.3.9.2.01</v>
      </c>
      <c r="G160" s="15" t="str">
        <f>'[1]Reporte Mensual'!F157</f>
        <v>2.3.9.2.01</v>
      </c>
      <c r="H160" s="15" t="str">
        <f>'[1]Reporte Mensual'!G157</f>
        <v>GOTERO DE TINTA NEGRO</v>
      </c>
      <c r="I160" s="15" t="str">
        <f>'[1]Reporte Mensual'!H157</f>
        <v>UD</v>
      </c>
      <c r="J160" s="17">
        <f>'[1]Reporte Mensual'!I157</f>
        <v>29.5</v>
      </c>
      <c r="K160" s="18">
        <f>'[1]Reporte Mensual'!R157</f>
        <v>22</v>
      </c>
      <c r="L160" s="17">
        <f t="shared" si="5"/>
        <v>649</v>
      </c>
      <c r="M160" s="19"/>
    </row>
    <row r="161" spans="1:13" s="20" customFormat="1" ht="31.9" customHeight="1" x14ac:dyDescent="0.25">
      <c r="A161" s="14">
        <f>'[1]Reporte Mensual'!A158</f>
        <v>153</v>
      </c>
      <c r="B161" s="15">
        <f>'[1]Reporte Mensual'!B158</f>
        <v>4867</v>
      </c>
      <c r="C161" s="15" t="str">
        <f>'[1]Reporte Mensual'!C158</f>
        <v>OFICINA</v>
      </c>
      <c r="D161" s="16" t="e">
        <f>VLOOKUP(A161,[1]Hoja1!$D$5:$E$1824,2,FALSE)</f>
        <v>#N/A</v>
      </c>
      <c r="E161" s="16" t="e">
        <f t="shared" si="4"/>
        <v>#N/A</v>
      </c>
      <c r="F161" s="15" t="str">
        <f>'[1]Reporte Mensual'!E158</f>
        <v>2.3.9.2.01</v>
      </c>
      <c r="G161" s="15" t="str">
        <f>'[1]Reporte Mensual'!F158</f>
        <v>2.3.9.2.01</v>
      </c>
      <c r="H161" s="15" t="str">
        <f>'[1]Reporte Mensual'!G158</f>
        <v>GOTERO DE TINTA VERDE</v>
      </c>
      <c r="I161" s="15" t="str">
        <f>'[1]Reporte Mensual'!H158</f>
        <v>UD</v>
      </c>
      <c r="J161" s="17">
        <f>'[1]Reporte Mensual'!I158</f>
        <v>33.275999999999996</v>
      </c>
      <c r="K161" s="18">
        <f>'[1]Reporte Mensual'!R158</f>
        <v>21</v>
      </c>
      <c r="L161" s="17">
        <f t="shared" si="5"/>
        <v>698.79599999999994</v>
      </c>
      <c r="M161" s="19"/>
    </row>
    <row r="162" spans="1:13" s="20" customFormat="1" ht="31.9" customHeight="1" x14ac:dyDescent="0.25">
      <c r="A162" s="14">
        <f>'[1]Reporte Mensual'!A159</f>
        <v>154</v>
      </c>
      <c r="B162" s="15">
        <f>'[1]Reporte Mensual'!B159</f>
        <v>4868</v>
      </c>
      <c r="C162" s="15" t="str">
        <f>'[1]Reporte Mensual'!C159</f>
        <v>OFICINA</v>
      </c>
      <c r="D162" s="16">
        <f>VLOOKUP(A162,[1]Hoja1!$D$5:$E$1824,2,FALSE)</f>
        <v>45957</v>
      </c>
      <c r="E162" s="16">
        <f t="shared" si="4"/>
        <v>45957</v>
      </c>
      <c r="F162" s="15" t="str">
        <f>'[1]Reporte Mensual'!E159</f>
        <v>2.3.9.2.01</v>
      </c>
      <c r="G162" s="15" t="str">
        <f>'[1]Reporte Mensual'!F159</f>
        <v>2.3.9.2.01</v>
      </c>
      <c r="H162" s="15" t="str">
        <f>'[1]Reporte Mensual'!G159</f>
        <v>GOTERO DE TINTA AZUL</v>
      </c>
      <c r="I162" s="15" t="str">
        <f>'[1]Reporte Mensual'!H159</f>
        <v>UD</v>
      </c>
      <c r="J162" s="17">
        <f>'[1]Reporte Mensual'!I159</f>
        <v>58.685333333333325</v>
      </c>
      <c r="K162" s="18">
        <f>'[1]Reporte Mensual'!R159</f>
        <v>48</v>
      </c>
      <c r="L162" s="17">
        <f t="shared" si="5"/>
        <v>2816.8959999999997</v>
      </c>
      <c r="M162" s="19"/>
    </row>
    <row r="163" spans="1:13" s="20" customFormat="1" ht="60.75" customHeight="1" x14ac:dyDescent="0.25">
      <c r="A163" s="14">
        <f>'[1]Reporte Mensual'!A160</f>
        <v>155</v>
      </c>
      <c r="B163" s="15">
        <f>'[1]Reporte Mensual'!B160</f>
        <v>4869</v>
      </c>
      <c r="C163" s="15" t="str">
        <f>'[1]Reporte Mensual'!C160</f>
        <v>OFICINA</v>
      </c>
      <c r="D163" s="16" t="e">
        <f>VLOOKUP(A163,[1]Hoja1!$D$5:$E$1824,2,FALSE)</f>
        <v>#N/A</v>
      </c>
      <c r="E163" s="16" t="e">
        <f t="shared" si="4"/>
        <v>#N/A</v>
      </c>
      <c r="F163" s="15" t="str">
        <f>'[1]Reporte Mensual'!E160</f>
        <v>2.3.9.2.01</v>
      </c>
      <c r="G163" s="15" t="str">
        <f>'[1]Reporte Mensual'!F160</f>
        <v>2.3.9.2.01</v>
      </c>
      <c r="H163" s="15" t="str">
        <f>'[1]Reporte Mensual'!G160</f>
        <v>CINTA DE 2 COLORES  P/MAQ. SUMADORA SHARP</v>
      </c>
      <c r="I163" s="15" t="str">
        <f>'[1]Reporte Mensual'!H160</f>
        <v>UD</v>
      </c>
      <c r="J163" s="17">
        <f>'[1]Reporte Mensual'!I160</f>
        <v>164.16800000000001</v>
      </c>
      <c r="K163" s="18">
        <f>'[1]Reporte Mensual'!R160</f>
        <v>5</v>
      </c>
      <c r="L163" s="17">
        <f t="shared" si="5"/>
        <v>820.84</v>
      </c>
      <c r="M163" s="19"/>
    </row>
    <row r="164" spans="1:13" s="20" customFormat="1" ht="30" customHeight="1" x14ac:dyDescent="0.25">
      <c r="A164" s="14">
        <f>'[1]Reporte Mensual'!A161</f>
        <v>156</v>
      </c>
      <c r="B164" s="15">
        <f>'[1]Reporte Mensual'!B161</f>
        <v>4870</v>
      </c>
      <c r="C164" s="15" t="str">
        <f>'[1]Reporte Mensual'!C161</f>
        <v>LIMPIEZA</v>
      </c>
      <c r="D164" s="16">
        <f>VLOOKUP(A164,[1]Hoja1!$D$5:$E$1824,2,FALSE)</f>
        <v>45909</v>
      </c>
      <c r="E164" s="16">
        <f t="shared" si="4"/>
        <v>45909</v>
      </c>
      <c r="F164" s="15" t="str">
        <f>'[1]Reporte Mensual'!E161</f>
        <v>2.3.9.1.01</v>
      </c>
      <c r="G164" s="15" t="str">
        <f>'[1]Reporte Mensual'!F161</f>
        <v>2.3.9.1.01</v>
      </c>
      <c r="H164" s="15" t="str">
        <f>'[1]Reporte Mensual'!G161</f>
        <v>DESINFECTANTE LIQUIDO , DIFERENTES AROMA</v>
      </c>
      <c r="I164" s="15" t="str">
        <f>'[1]Reporte Mensual'!H161</f>
        <v>GALON</v>
      </c>
      <c r="J164" s="17">
        <f>'[1]Reporte Mensual'!I161</f>
        <v>191.40337384305835</v>
      </c>
      <c r="K164" s="18">
        <f>'[1]Reporte Mensual'!R161</f>
        <v>0</v>
      </c>
      <c r="L164" s="17">
        <f t="shared" si="5"/>
        <v>0</v>
      </c>
      <c r="M164" s="19"/>
    </row>
    <row r="165" spans="1:13" s="20" customFormat="1" ht="36" customHeight="1" x14ac:dyDescent="0.25">
      <c r="A165" s="14">
        <f>'[1]Reporte Mensual'!A162</f>
        <v>157</v>
      </c>
      <c r="B165" s="15">
        <f>'[1]Reporte Mensual'!B162</f>
        <v>4871</v>
      </c>
      <c r="C165" s="15" t="str">
        <f>'[1]Reporte Mensual'!C162</f>
        <v>LIMPIEZA</v>
      </c>
      <c r="D165" s="16">
        <f>VLOOKUP(A165,[1]Hoja1!$D$5:$E$1824,2,FALSE)</f>
        <v>45909</v>
      </c>
      <c r="E165" s="16">
        <f t="shared" si="4"/>
        <v>45909</v>
      </c>
      <c r="F165" s="15" t="str">
        <f>'[1]Reporte Mensual'!E162</f>
        <v>2.3.9.1.01</v>
      </c>
      <c r="G165" s="15" t="str">
        <f>'[1]Reporte Mensual'!F162</f>
        <v>2.3.9.1.01</v>
      </c>
      <c r="H165" s="15" t="str">
        <f>'[1]Reporte Mensual'!G162</f>
        <v>ESCOBILLA PARA INODORO</v>
      </c>
      <c r="I165" s="15" t="str">
        <f>'[1]Reporte Mensual'!H162</f>
        <v>UD</v>
      </c>
      <c r="J165" s="17">
        <f>'[1]Reporte Mensual'!I162</f>
        <v>104.24008253968255</v>
      </c>
      <c r="K165" s="18">
        <f>'[1]Reporte Mensual'!R162</f>
        <v>155</v>
      </c>
      <c r="L165" s="17">
        <f t="shared" si="5"/>
        <v>16157.212793650795</v>
      </c>
      <c r="M165" s="19"/>
    </row>
    <row r="166" spans="1:13" s="20" customFormat="1" ht="41.25" customHeight="1" x14ac:dyDescent="0.25">
      <c r="A166" s="14">
        <f>'[1]Reporte Mensual'!A163</f>
        <v>158</v>
      </c>
      <c r="B166" s="15">
        <f>'[1]Reporte Mensual'!B163</f>
        <v>4872</v>
      </c>
      <c r="C166" s="15" t="str">
        <f>'[1]Reporte Mensual'!C163</f>
        <v>LIMPIEZA</v>
      </c>
      <c r="D166" s="16">
        <f>VLOOKUP(A166,[1]Hoja1!$D$5:$E$1824,2,FALSE)</f>
        <v>45813</v>
      </c>
      <c r="E166" s="16">
        <f t="shared" si="4"/>
        <v>45813</v>
      </c>
      <c r="F166" s="15" t="str">
        <f>'[1]Reporte Mensual'!E163</f>
        <v>2.3.9.1.01</v>
      </c>
      <c r="G166" s="15" t="str">
        <f>'[1]Reporte Mensual'!F163</f>
        <v>2.3.9.1.01</v>
      </c>
      <c r="H166" s="15" t="str">
        <f>'[1]Reporte Mensual'!G163</f>
        <v>ESCOBA PLÁSTICA DE NYLON C/PALO</v>
      </c>
      <c r="I166" s="15" t="str">
        <f>'[1]Reporte Mensual'!H163</f>
        <v>UD</v>
      </c>
      <c r="J166" s="17">
        <f>'[1]Reporte Mensual'!I163</f>
        <v>122.75548387096774</v>
      </c>
      <c r="K166" s="18">
        <f>'[1]Reporte Mensual'!R163</f>
        <v>91</v>
      </c>
      <c r="L166" s="17">
        <f t="shared" si="5"/>
        <v>11170.749032258063</v>
      </c>
      <c r="M166" s="19"/>
    </row>
    <row r="167" spans="1:13" s="20" customFormat="1" ht="41.25" customHeight="1" x14ac:dyDescent="0.25">
      <c r="A167" s="14">
        <f>'[1]Reporte Mensual'!A164</f>
        <v>159</v>
      </c>
      <c r="B167" s="15">
        <f>'[1]Reporte Mensual'!B164</f>
        <v>4873</v>
      </c>
      <c r="C167" s="15" t="str">
        <f>'[1]Reporte Mensual'!C164</f>
        <v>LIMPIEZA</v>
      </c>
      <c r="D167" s="16" t="e">
        <f>VLOOKUP(A167,[1]Hoja1!$D$5:$E$1824,2,FALSE)</f>
        <v>#N/A</v>
      </c>
      <c r="E167" s="16" t="e">
        <f t="shared" si="4"/>
        <v>#N/A</v>
      </c>
      <c r="F167" s="15" t="str">
        <f>'[1]Reporte Mensual'!E164</f>
        <v>2.3.9.1.01</v>
      </c>
      <c r="G167" s="15" t="str">
        <f>'[1]Reporte Mensual'!F164</f>
        <v>2.3.9.1.01</v>
      </c>
      <c r="H167" s="15" t="str">
        <f>'[1]Reporte Mensual'!G164</f>
        <v>ZAFACON ACERO INOXIDABLE (30 LITROS) P/PAPEL DE MANO CON PEDAL</v>
      </c>
      <c r="I167" s="15" t="str">
        <f>'[1]Reporte Mensual'!H164</f>
        <v>UD</v>
      </c>
      <c r="J167" s="17">
        <f>'[1]Reporte Mensual'!I164</f>
        <v>1711.011666666667</v>
      </c>
      <c r="K167" s="18">
        <f>'[1]Reporte Mensual'!R164</f>
        <v>4</v>
      </c>
      <c r="L167" s="17">
        <f t="shared" si="5"/>
        <v>6844.046666666668</v>
      </c>
      <c r="M167" s="19"/>
    </row>
    <row r="168" spans="1:13" s="20" customFormat="1" ht="41.25" customHeight="1" x14ac:dyDescent="0.25">
      <c r="A168" s="14">
        <f>'[1]Reporte Mensual'!A165</f>
        <v>160</v>
      </c>
      <c r="B168" s="15">
        <f>'[1]Reporte Mensual'!B165</f>
        <v>4874</v>
      </c>
      <c r="C168" s="15" t="str">
        <f>'[1]Reporte Mensual'!C165</f>
        <v>LIMPIEZA</v>
      </c>
      <c r="D168" s="16">
        <f>VLOOKUP(A168,[1]Hoja1!$D$5:$E$1824,2,FALSE)</f>
        <v>45813</v>
      </c>
      <c r="E168" s="16">
        <f t="shared" si="4"/>
        <v>45813</v>
      </c>
      <c r="F168" s="15" t="str">
        <f>'[1]Reporte Mensual'!E165</f>
        <v>2.3.9.1.01</v>
      </c>
      <c r="G168" s="15" t="str">
        <f>'[1]Reporte Mensual'!F165</f>
        <v>2.3.9.1.01</v>
      </c>
      <c r="H168" s="15" t="str">
        <f>'[1]Reporte Mensual'!G165</f>
        <v>ZAFACON PLASTICO PARA USO EXTERIOR 55 GL CON RUEDA</v>
      </c>
      <c r="I168" s="15" t="str">
        <f>'[1]Reporte Mensual'!H165</f>
        <v>UD</v>
      </c>
      <c r="J168" s="17">
        <f>'[1]Reporte Mensual'!I165</f>
        <v>3831.0666666666666</v>
      </c>
      <c r="K168" s="18">
        <f>'[1]Reporte Mensual'!R165</f>
        <v>22</v>
      </c>
      <c r="L168" s="17">
        <f t="shared" si="5"/>
        <v>84283.46666666666</v>
      </c>
      <c r="M168" s="19"/>
    </row>
    <row r="169" spans="1:13" s="20" customFormat="1" ht="41.25" customHeight="1" x14ac:dyDescent="0.25">
      <c r="A169" s="14">
        <f>'[1]Reporte Mensual'!A166</f>
        <v>161</v>
      </c>
      <c r="B169" s="15">
        <f>'[1]Reporte Mensual'!B166</f>
        <v>4875</v>
      </c>
      <c r="C169" s="15" t="str">
        <f>'[1]Reporte Mensual'!C166</f>
        <v>LIMPIEZA</v>
      </c>
      <c r="D169" s="16">
        <f>VLOOKUP(A169,[1]Hoja1!$D$5:$E$1824,2,FALSE)</f>
        <v>45813</v>
      </c>
      <c r="E169" s="16">
        <f t="shared" si="4"/>
        <v>45813</v>
      </c>
      <c r="F169" s="15" t="str">
        <f>'[1]Reporte Mensual'!E166</f>
        <v>2.3.9.1.01</v>
      </c>
      <c r="G169" s="15" t="str">
        <f>'[1]Reporte Mensual'!F166</f>
        <v>2.3.9.1.01</v>
      </c>
      <c r="H169" s="15" t="str">
        <f>'[1]Reporte Mensual'!G166</f>
        <v xml:space="preserve">LANILLA ( ROLLO DE 20 YARDAS) </v>
      </c>
      <c r="I169" s="15" t="str">
        <f>'[1]Reporte Mensual'!H166</f>
        <v>YARDA</v>
      </c>
      <c r="J169" s="17">
        <f>'[1]Reporte Mensual'!I166</f>
        <v>107.97</v>
      </c>
      <c r="K169" s="18">
        <f>'[1]Reporte Mensual'!R166</f>
        <v>409</v>
      </c>
      <c r="L169" s="17">
        <f t="shared" si="5"/>
        <v>44159.729999999996</v>
      </c>
      <c r="M169" s="19"/>
    </row>
    <row r="170" spans="1:13" s="20" customFormat="1" ht="41.25" customHeight="1" x14ac:dyDescent="0.25">
      <c r="A170" s="14">
        <f>'[1]Reporte Mensual'!A167</f>
        <v>162</v>
      </c>
      <c r="B170" s="15">
        <f>'[1]Reporte Mensual'!B167</f>
        <v>4876</v>
      </c>
      <c r="C170" s="15" t="str">
        <f>'[1]Reporte Mensual'!C167</f>
        <v>LIMPIEZA</v>
      </c>
      <c r="D170" s="16">
        <f>VLOOKUP(A170,[1]Hoja1!$D$5:$E$1824,2,FALSE)</f>
        <v>45931</v>
      </c>
      <c r="E170" s="16">
        <f t="shared" si="4"/>
        <v>45931</v>
      </c>
      <c r="F170" s="15" t="str">
        <f>'[1]Reporte Mensual'!E167</f>
        <v>2.3.9.1.01</v>
      </c>
      <c r="G170" s="15" t="str">
        <f>'[1]Reporte Mensual'!F167</f>
        <v>2.3.9.1.01</v>
      </c>
      <c r="H170" s="15" t="str">
        <f>'[1]Reporte Mensual'!G167</f>
        <v>BRILLO VERDE</v>
      </c>
      <c r="I170" s="15" t="str">
        <f>'[1]Reporte Mensual'!H167</f>
        <v>UD</v>
      </c>
      <c r="J170" s="17">
        <f>'[1]Reporte Mensual'!I167</f>
        <v>13.009173258003768</v>
      </c>
      <c r="K170" s="18">
        <f>'[1]Reporte Mensual'!R167</f>
        <v>217</v>
      </c>
      <c r="L170" s="17">
        <f t="shared" si="5"/>
        <v>2822.9905969868178</v>
      </c>
      <c r="M170" s="19"/>
    </row>
    <row r="171" spans="1:13" s="20" customFormat="1" ht="41.25" customHeight="1" x14ac:dyDescent="0.25">
      <c r="A171" s="14">
        <f>'[1]Reporte Mensual'!A168</f>
        <v>163</v>
      </c>
      <c r="B171" s="15">
        <f>'[1]Reporte Mensual'!B168</f>
        <v>4877</v>
      </c>
      <c r="C171" s="15" t="str">
        <f>'[1]Reporte Mensual'!C168</f>
        <v>LIMPIEZA</v>
      </c>
      <c r="D171" s="16">
        <f>VLOOKUP(A171,[1]Hoja1!$D$5:$E$1824,2,FALSE)</f>
        <v>45931</v>
      </c>
      <c r="E171" s="16">
        <f t="shared" si="4"/>
        <v>45931</v>
      </c>
      <c r="F171" s="15" t="str">
        <f>'[1]Reporte Mensual'!E168</f>
        <v>2.3.9.1.01</v>
      </c>
      <c r="G171" s="15" t="str">
        <f>'[1]Reporte Mensual'!F168</f>
        <v>2.3.9.1.01</v>
      </c>
      <c r="H171" s="15" t="str">
        <f>'[1]Reporte Mensual'!G168</f>
        <v>AMBIENTADOR EN SPRAY, DIFERENTE AROMA (8 ONZ.)</v>
      </c>
      <c r="I171" s="15" t="str">
        <f>'[1]Reporte Mensual'!H168</f>
        <v>UD</v>
      </c>
      <c r="J171" s="17">
        <f>'[1]Reporte Mensual'!I168</f>
        <v>206.49999999999997</v>
      </c>
      <c r="K171" s="18">
        <f>'[1]Reporte Mensual'!R168</f>
        <v>12</v>
      </c>
      <c r="L171" s="17">
        <f t="shared" si="5"/>
        <v>2477.9999999999995</v>
      </c>
      <c r="M171" s="19"/>
    </row>
    <row r="172" spans="1:13" s="20" customFormat="1" ht="41.25" customHeight="1" x14ac:dyDescent="0.25">
      <c r="A172" s="14">
        <f>'[1]Reporte Mensual'!A169</f>
        <v>164</v>
      </c>
      <c r="B172" s="15">
        <f>'[1]Reporte Mensual'!B169</f>
        <v>4878</v>
      </c>
      <c r="C172" s="15" t="str">
        <f>'[1]Reporte Mensual'!C169</f>
        <v>LIMPIEZA</v>
      </c>
      <c r="D172" s="16">
        <f>VLOOKUP(A172,[1]Hoja1!$D$5:$E$1824,2,FALSE)</f>
        <v>45931</v>
      </c>
      <c r="E172" s="16">
        <f t="shared" si="4"/>
        <v>45931</v>
      </c>
      <c r="F172" s="15" t="str">
        <f>'[1]Reporte Mensual'!E169</f>
        <v>2.3.9.1.01</v>
      </c>
      <c r="G172" s="15" t="str">
        <f>'[1]Reporte Mensual'!F169</f>
        <v>2.3.9.1.01</v>
      </c>
      <c r="H172" s="15" t="str">
        <f>'[1]Reporte Mensual'!G169</f>
        <v>DESENGRASANTE ANTI OXIDO</v>
      </c>
      <c r="I172" s="15" t="str">
        <f>'[1]Reporte Mensual'!H169</f>
        <v>GALON</v>
      </c>
      <c r="J172" s="17">
        <f>'[1]Reporte Mensual'!I169</f>
        <v>251.34000000000006</v>
      </c>
      <c r="K172" s="18">
        <f>'[1]Reporte Mensual'!R169</f>
        <v>0</v>
      </c>
      <c r="L172" s="17">
        <f t="shared" si="5"/>
        <v>0</v>
      </c>
      <c r="M172" s="19"/>
    </row>
    <row r="173" spans="1:13" s="20" customFormat="1" ht="41.25" customHeight="1" x14ac:dyDescent="0.25">
      <c r="A173" s="14">
        <f>'[1]Reporte Mensual'!A170</f>
        <v>165</v>
      </c>
      <c r="B173" s="15">
        <f>'[1]Reporte Mensual'!B170</f>
        <v>4879</v>
      </c>
      <c r="C173" s="15" t="str">
        <f>'[1]Reporte Mensual'!C170</f>
        <v>LIMPIEZA</v>
      </c>
      <c r="D173" s="16">
        <f>VLOOKUP(A173,[1]Hoja1!$D$5:$E$1824,2,FALSE)</f>
        <v>45909</v>
      </c>
      <c r="E173" s="16">
        <f t="shared" si="4"/>
        <v>45909</v>
      </c>
      <c r="F173" s="15" t="str">
        <f>'[1]Reporte Mensual'!E170</f>
        <v>2.3.9.1.01</v>
      </c>
      <c r="G173" s="15" t="str">
        <f>'[1]Reporte Mensual'!F170</f>
        <v>2.3.9.1.01</v>
      </c>
      <c r="H173" s="15" t="str">
        <f>'[1]Reporte Mensual'!G170</f>
        <v>AMBIENTADOR SÓLIDO,(DIF. AROMAS).   (6 ONZ)</v>
      </c>
      <c r="I173" s="15" t="str">
        <f>'[1]Reporte Mensual'!H170</f>
        <v>UD</v>
      </c>
      <c r="J173" s="17">
        <f>'[1]Reporte Mensual'!I170</f>
        <v>234.01736292237439</v>
      </c>
      <c r="K173" s="18">
        <f>'[1]Reporte Mensual'!R170</f>
        <v>92</v>
      </c>
      <c r="L173" s="17">
        <f t="shared" si="5"/>
        <v>21529.597388858445</v>
      </c>
      <c r="M173" s="19"/>
    </row>
    <row r="174" spans="1:13" s="20" customFormat="1" ht="41.25" customHeight="1" x14ac:dyDescent="0.25">
      <c r="A174" s="14">
        <f>'[1]Reporte Mensual'!A171</f>
        <v>166</v>
      </c>
      <c r="B174" s="15">
        <f>'[1]Reporte Mensual'!B171</f>
        <v>4880</v>
      </c>
      <c r="C174" s="15" t="str">
        <f>'[1]Reporte Mensual'!C171</f>
        <v>LIMPIEZA</v>
      </c>
      <c r="D174" s="16" t="e">
        <f>VLOOKUP(A174,[1]Hoja1!$D$5:$E$1824,2,FALSE)</f>
        <v>#N/A</v>
      </c>
      <c r="E174" s="16" t="e">
        <f t="shared" si="4"/>
        <v>#N/A</v>
      </c>
      <c r="F174" s="15" t="str">
        <f>'[1]Reporte Mensual'!E171</f>
        <v>2.3.9.2.01</v>
      </c>
      <c r="G174" s="15" t="str">
        <f>'[1]Reporte Mensual'!F171</f>
        <v>2.3.9.2.01</v>
      </c>
      <c r="H174" s="15" t="str">
        <f>'[1]Reporte Mensual'!G171</f>
        <v>INSECTICIDA SPRAY 250 CC</v>
      </c>
      <c r="I174" s="15" t="str">
        <f>'[1]Reporte Mensual'!H171</f>
        <v>UD</v>
      </c>
      <c r="J174" s="17">
        <f>'[1]Reporte Mensual'!I171</f>
        <v>175.00297682709444</v>
      </c>
      <c r="K174" s="18">
        <f>'[1]Reporte Mensual'!R171</f>
        <v>50</v>
      </c>
      <c r="L174" s="17">
        <f t="shared" si="5"/>
        <v>8750.1488413547213</v>
      </c>
      <c r="M174" s="19"/>
    </row>
    <row r="175" spans="1:13" s="20" customFormat="1" ht="41.25" customHeight="1" x14ac:dyDescent="0.25">
      <c r="A175" s="14">
        <f>'[1]Reporte Mensual'!A172</f>
        <v>167</v>
      </c>
      <c r="B175" s="15">
        <f>'[1]Reporte Mensual'!B172</f>
        <v>4881</v>
      </c>
      <c r="C175" s="15" t="str">
        <f>'[1]Reporte Mensual'!C172</f>
        <v xml:space="preserve">LIMPIEZA </v>
      </c>
      <c r="D175" s="16">
        <f>VLOOKUP(A175,[1]Hoja1!$D$5:$E$1824,2,FALSE)</f>
        <v>45931</v>
      </c>
      <c r="E175" s="16">
        <f t="shared" si="4"/>
        <v>45931</v>
      </c>
      <c r="F175" s="15" t="str">
        <f>'[1]Reporte Mensual'!E172</f>
        <v>2.3.9.1.01</v>
      </c>
      <c r="G175" s="15" t="str">
        <f>'[1]Reporte Mensual'!F172</f>
        <v>2.3.9.1.01</v>
      </c>
      <c r="H175" s="15" t="str">
        <f>'[1]Reporte Mensual'!G172</f>
        <v>CUBETA DE GOMA Y PLASTICA 15L. PARA TRAPEAR</v>
      </c>
      <c r="I175" s="15" t="str">
        <f>'[1]Reporte Mensual'!H172</f>
        <v>UD</v>
      </c>
      <c r="J175" s="17">
        <f>'[1]Reporte Mensual'!I172</f>
        <v>171.01234285714287</v>
      </c>
      <c r="K175" s="18">
        <f>'[1]Reporte Mensual'!R172</f>
        <v>56</v>
      </c>
      <c r="L175" s="17">
        <f t="shared" si="5"/>
        <v>9576.6912000000011</v>
      </c>
      <c r="M175" s="19"/>
    </row>
    <row r="176" spans="1:13" s="20" customFormat="1" ht="41.25" customHeight="1" x14ac:dyDescent="0.25">
      <c r="A176" s="14">
        <f>'[1]Reporte Mensual'!A173</f>
        <v>168</v>
      </c>
      <c r="B176" s="15">
        <f>'[1]Reporte Mensual'!B173</f>
        <v>4882</v>
      </c>
      <c r="C176" s="15" t="str">
        <f>'[1]Reporte Mensual'!C173</f>
        <v xml:space="preserve">LIMPIEZA </v>
      </c>
      <c r="D176" s="16">
        <f>VLOOKUP(A176,[1]Hoja1!$D$5:$E$1824,2,FALSE)</f>
        <v>45931</v>
      </c>
      <c r="E176" s="16">
        <f t="shared" si="4"/>
        <v>45931</v>
      </c>
      <c r="F176" s="15" t="str">
        <f>'[1]Reporte Mensual'!E173</f>
        <v>2.3.9.1.01</v>
      </c>
      <c r="G176" s="15" t="str">
        <f>'[1]Reporte Mensual'!F173</f>
        <v>2.3.9.1.01</v>
      </c>
      <c r="H176" s="15" t="str">
        <f>'[1]Reporte Mensual'!G173</f>
        <v>ACIDO MURIATICO</v>
      </c>
      <c r="I176" s="15" t="str">
        <f>'[1]Reporte Mensual'!H173</f>
        <v>GALON</v>
      </c>
      <c r="J176" s="17">
        <f>'[1]Reporte Mensual'!I173</f>
        <v>211.35111111111109</v>
      </c>
      <c r="K176" s="18">
        <f>'[1]Reporte Mensual'!R173</f>
        <v>24</v>
      </c>
      <c r="L176" s="17">
        <f t="shared" si="5"/>
        <v>5072.4266666666663</v>
      </c>
      <c r="M176" s="19"/>
    </row>
    <row r="177" spans="1:13" s="20" customFormat="1" ht="41.25" customHeight="1" x14ac:dyDescent="0.25">
      <c r="A177" s="14">
        <f>'[1]Reporte Mensual'!A174</f>
        <v>169</v>
      </c>
      <c r="B177" s="15">
        <f>'[1]Reporte Mensual'!B174</f>
        <v>4883</v>
      </c>
      <c r="C177" s="15" t="str">
        <f>'[1]Reporte Mensual'!C174</f>
        <v xml:space="preserve">LIMPIEZA </v>
      </c>
      <c r="D177" s="16">
        <f>VLOOKUP(A177,[1]Hoja1!$D$5:$E$1824,2,FALSE)</f>
        <v>46000</v>
      </c>
      <c r="E177" s="16">
        <f t="shared" si="4"/>
        <v>46000</v>
      </c>
      <c r="F177" s="15" t="str">
        <f>'[1]Reporte Mensual'!E174</f>
        <v>2.3.9.1.01</v>
      </c>
      <c r="G177" s="15" t="str">
        <f>'[1]Reporte Mensual'!F174</f>
        <v>2.3.9.1.01</v>
      </c>
      <c r="H177" s="15" t="str">
        <f>'[1]Reporte Mensual'!G174</f>
        <v>LIMPIADOR DE ESPUMA (PINE ESPUMA)</v>
      </c>
      <c r="I177" s="15" t="str">
        <f>'[1]Reporte Mensual'!H174</f>
        <v>UD</v>
      </c>
      <c r="J177" s="17">
        <f>'[1]Reporte Mensual'!I174</f>
        <v>233.60813999999999</v>
      </c>
      <c r="K177" s="18">
        <f>'[1]Reporte Mensual'!R174</f>
        <v>26</v>
      </c>
      <c r="L177" s="17">
        <f t="shared" si="5"/>
        <v>6073.8116399999999</v>
      </c>
      <c r="M177" s="19"/>
    </row>
    <row r="178" spans="1:13" s="20" customFormat="1" ht="41.25" customHeight="1" x14ac:dyDescent="0.25">
      <c r="A178" s="14">
        <f>'[1]Reporte Mensual'!A175</f>
        <v>170</v>
      </c>
      <c r="B178" s="15">
        <f>'[1]Reporte Mensual'!B175</f>
        <v>4884</v>
      </c>
      <c r="C178" s="15" t="str">
        <f>'[1]Reporte Mensual'!C175</f>
        <v xml:space="preserve">LIMPIEZA </v>
      </c>
      <c r="D178" s="16">
        <f>VLOOKUP(A178,[1]Hoja1!$D$5:$E$1824,2,FALSE)</f>
        <v>45813</v>
      </c>
      <c r="E178" s="16">
        <f t="shared" si="4"/>
        <v>45813</v>
      </c>
      <c r="F178" s="15" t="str">
        <f>'[1]Reporte Mensual'!E175</f>
        <v>2.3.9.1.01</v>
      </c>
      <c r="G178" s="15" t="str">
        <f>'[1]Reporte Mensual'!F175</f>
        <v>2.3.9.1.01</v>
      </c>
      <c r="H178" s="15" t="str">
        <f>'[1]Reporte Mensual'!G175</f>
        <v>ESCOBILLÓN</v>
      </c>
      <c r="I178" s="15" t="str">
        <f>'[1]Reporte Mensual'!H175</f>
        <v>UD</v>
      </c>
      <c r="J178" s="17">
        <f>'[1]Reporte Mensual'!I175</f>
        <v>406.3695238095238</v>
      </c>
      <c r="K178" s="18">
        <f>'[1]Reporte Mensual'!R175</f>
        <v>52</v>
      </c>
      <c r="L178" s="17">
        <f t="shared" si="5"/>
        <v>21131.215238095239</v>
      </c>
      <c r="M178" s="19"/>
    </row>
    <row r="179" spans="1:13" s="20" customFormat="1" ht="41.25" customHeight="1" x14ac:dyDescent="0.25">
      <c r="A179" s="14">
        <f>'[1]Reporte Mensual'!A176</f>
        <v>171</v>
      </c>
      <c r="B179" s="15">
        <f>'[1]Reporte Mensual'!B176</f>
        <v>4885</v>
      </c>
      <c r="C179" s="15" t="str">
        <f>'[1]Reporte Mensual'!C176</f>
        <v xml:space="preserve">LIMPIEZA </v>
      </c>
      <c r="D179" s="16">
        <f>VLOOKUP(A179,[1]Hoja1!$D$5:$E$1824,2,FALSE)</f>
        <v>45931</v>
      </c>
      <c r="E179" s="16">
        <f t="shared" si="4"/>
        <v>45931</v>
      </c>
      <c r="F179" s="15" t="str">
        <f>'[1]Reporte Mensual'!E176</f>
        <v>2.3.9.1.01</v>
      </c>
      <c r="G179" s="15" t="str">
        <f>'[1]Reporte Mensual'!F176</f>
        <v>2.3.9.1.01</v>
      </c>
      <c r="H179" s="15" t="str">
        <f>'[1]Reporte Mensual'!G176</f>
        <v>DETERGENTE EN POLVO (SACO 30/1 LBS.)</v>
      </c>
      <c r="I179" s="15" t="str">
        <f>'[1]Reporte Mensual'!H176</f>
        <v>LBS</v>
      </c>
      <c r="J179" s="17">
        <f>'[1]Reporte Mensual'!I176</f>
        <v>32.577438888555555</v>
      </c>
      <c r="K179" s="18">
        <f>'[1]Reporte Mensual'!R176</f>
        <v>35</v>
      </c>
      <c r="L179" s="17">
        <f t="shared" si="5"/>
        <v>1140.2103610994445</v>
      </c>
      <c r="M179" s="19"/>
    </row>
    <row r="180" spans="1:13" s="20" customFormat="1" ht="41.25" customHeight="1" x14ac:dyDescent="0.25">
      <c r="A180" s="14">
        <f>'[1]Reporte Mensual'!A177</f>
        <v>172</v>
      </c>
      <c r="B180" s="15">
        <f>'[1]Reporte Mensual'!B177</f>
        <v>4886</v>
      </c>
      <c r="C180" s="15" t="str">
        <f>'[1]Reporte Mensual'!C177</f>
        <v xml:space="preserve">LIMPIEZA </v>
      </c>
      <c r="D180" s="16">
        <f>VLOOKUP(A180,[1]Hoja1!$D$5:$E$1824,2,FALSE)</f>
        <v>45849</v>
      </c>
      <c r="E180" s="16">
        <f t="shared" si="4"/>
        <v>45849</v>
      </c>
      <c r="F180" s="15" t="str">
        <f>'[1]Reporte Mensual'!E177</f>
        <v>2.3.9.1.01</v>
      </c>
      <c r="G180" s="15" t="str">
        <f>'[1]Reporte Mensual'!F177</f>
        <v>2.3.9.1.01</v>
      </c>
      <c r="H180" s="15" t="str">
        <f>'[1]Reporte Mensual'!G177</f>
        <v>JABON LIQUIDO DE CUABA</v>
      </c>
      <c r="I180" s="15" t="str">
        <f>'[1]Reporte Mensual'!H177</f>
        <v>GALON</v>
      </c>
      <c r="J180" s="17">
        <f>'[1]Reporte Mensual'!I177</f>
        <v>117.41378915849253</v>
      </c>
      <c r="K180" s="18">
        <f>'[1]Reporte Mensual'!R177</f>
        <v>127</v>
      </c>
      <c r="L180" s="17">
        <f t="shared" si="5"/>
        <v>14911.551223128552</v>
      </c>
      <c r="M180" s="19"/>
    </row>
    <row r="181" spans="1:13" s="20" customFormat="1" ht="41.25" customHeight="1" x14ac:dyDescent="0.25">
      <c r="A181" s="14">
        <f>'[1]Reporte Mensual'!A178</f>
        <v>173</v>
      </c>
      <c r="B181" s="15">
        <f>'[1]Reporte Mensual'!B178</f>
        <v>4887</v>
      </c>
      <c r="C181" s="15" t="str">
        <f>'[1]Reporte Mensual'!C178</f>
        <v xml:space="preserve">LIMPIEZA </v>
      </c>
      <c r="D181" s="16">
        <f>VLOOKUP(A181,[1]Hoja1!$D$5:$E$1824,2,FALSE)</f>
        <v>45931</v>
      </c>
      <c r="E181" s="16">
        <f t="shared" si="4"/>
        <v>45931</v>
      </c>
      <c r="F181" s="15" t="str">
        <f>'[1]Reporte Mensual'!E178</f>
        <v>2.3.9.1.01</v>
      </c>
      <c r="G181" s="15" t="str">
        <f>'[1]Reporte Mensual'!F178</f>
        <v>2.3.9.1.01</v>
      </c>
      <c r="H181" s="15" t="str">
        <f>'[1]Reporte Mensual'!G178</f>
        <v xml:space="preserve">GUANTES DE TELA CON HUELLA </v>
      </c>
      <c r="I181" s="15" t="str">
        <f>'[1]Reporte Mensual'!H178</f>
        <v>PARES</v>
      </c>
      <c r="J181" s="17">
        <f>'[1]Reporte Mensual'!I178</f>
        <v>111.25714285714285</v>
      </c>
      <c r="K181" s="18">
        <f>'[1]Reporte Mensual'!R178</f>
        <v>216</v>
      </c>
      <c r="L181" s="17">
        <f t="shared" si="5"/>
        <v>24031.542857142857</v>
      </c>
      <c r="M181" s="19"/>
    </row>
    <row r="182" spans="1:13" s="20" customFormat="1" ht="41.25" customHeight="1" x14ac:dyDescent="0.25">
      <c r="A182" s="14">
        <f>'[1]Reporte Mensual'!A179</f>
        <v>174</v>
      </c>
      <c r="B182" s="15">
        <f>'[1]Reporte Mensual'!B179</f>
        <v>4888</v>
      </c>
      <c r="C182" s="15" t="str">
        <f>'[1]Reporte Mensual'!C179</f>
        <v xml:space="preserve">LIMPIEZA </v>
      </c>
      <c r="D182" s="16">
        <f>VLOOKUP(A182,[1]Hoja1!$D$5:$E$1824,2,FALSE)</f>
        <v>45849</v>
      </c>
      <c r="E182" s="16">
        <f t="shared" si="4"/>
        <v>45849</v>
      </c>
      <c r="F182" s="15" t="str">
        <f>'[1]Reporte Mensual'!E179</f>
        <v>2.3.9.1.01</v>
      </c>
      <c r="G182" s="15" t="str">
        <f>'[1]Reporte Mensual'!F179</f>
        <v>2.3.9.1.01</v>
      </c>
      <c r="H182" s="15" t="str">
        <f>'[1]Reporte Mensual'!G179</f>
        <v>JABON LIQUIDO ANTEBACTERIAL PARA LAS MANOS, DIFERENTE  AROMA</v>
      </c>
      <c r="I182" s="15" t="str">
        <f>'[1]Reporte Mensual'!H179</f>
        <v>GALON</v>
      </c>
      <c r="J182" s="17">
        <f>'[1]Reporte Mensual'!I179</f>
        <v>139.71005785536155</v>
      </c>
      <c r="K182" s="18">
        <f>'[1]Reporte Mensual'!R179</f>
        <v>200</v>
      </c>
      <c r="L182" s="17">
        <f t="shared" si="5"/>
        <v>27942.011571072311</v>
      </c>
      <c r="M182" s="19"/>
    </row>
    <row r="183" spans="1:13" s="20" customFormat="1" ht="41.25" customHeight="1" x14ac:dyDescent="0.25">
      <c r="A183" s="14">
        <f>'[1]Reporte Mensual'!A180</f>
        <v>175</v>
      </c>
      <c r="B183" s="15">
        <f>'[1]Reporte Mensual'!B180</f>
        <v>4889</v>
      </c>
      <c r="C183" s="15" t="str">
        <f>'[1]Reporte Mensual'!C180</f>
        <v xml:space="preserve">LIMPIEZA </v>
      </c>
      <c r="D183" s="16" t="e">
        <f>VLOOKUP(A183,[1]Hoja1!$D$5:$E$1824,2,FALSE)</f>
        <v>#N/A</v>
      </c>
      <c r="E183" s="16" t="e">
        <f t="shared" si="4"/>
        <v>#N/A</v>
      </c>
      <c r="F183" s="15" t="str">
        <f>'[1]Reporte Mensual'!E180</f>
        <v>2.3.9.1.01</v>
      </c>
      <c r="G183" s="15" t="str">
        <f>'[1]Reporte Mensual'!F180</f>
        <v>2.3.9.1.01</v>
      </c>
      <c r="H183" s="15" t="str">
        <f>'[1]Reporte Mensual'!G180</f>
        <v>CERA PARA PISOS</v>
      </c>
      <c r="I183" s="15" t="str">
        <f>'[1]Reporte Mensual'!H180</f>
        <v>GALON</v>
      </c>
      <c r="J183" s="17">
        <f>'[1]Reporte Mensual'!I180</f>
        <v>616.54999999999995</v>
      </c>
      <c r="K183" s="18">
        <f>'[1]Reporte Mensual'!R180</f>
        <v>16</v>
      </c>
      <c r="L183" s="17">
        <f t="shared" si="5"/>
        <v>9864.7999999999993</v>
      </c>
      <c r="M183" s="19"/>
    </row>
    <row r="184" spans="1:13" s="20" customFormat="1" ht="41.25" customHeight="1" x14ac:dyDescent="0.25">
      <c r="A184" s="14">
        <f>'[1]Reporte Mensual'!A181</f>
        <v>176</v>
      </c>
      <c r="B184" s="15">
        <f>'[1]Reporte Mensual'!B181</f>
        <v>4890</v>
      </c>
      <c r="C184" s="15" t="str">
        <f>'[1]Reporte Mensual'!C181</f>
        <v xml:space="preserve">LIMPIEZA </v>
      </c>
      <c r="D184" s="16">
        <f>VLOOKUP(A184,[1]Hoja1!$D$5:$E$1824,2,FALSE)</f>
        <v>45849</v>
      </c>
      <c r="E184" s="16">
        <f t="shared" si="4"/>
        <v>45849</v>
      </c>
      <c r="F184" s="15" t="str">
        <f>'[1]Reporte Mensual'!E181</f>
        <v>2.3.9.1.01</v>
      </c>
      <c r="G184" s="15" t="str">
        <f>'[1]Reporte Mensual'!F181</f>
        <v>2.3.9.1.01</v>
      </c>
      <c r="H184" s="15" t="str">
        <f>'[1]Reporte Mensual'!G181</f>
        <v>JABON LIQUIDO LAVA PLATOS AROMA (LIMON )</v>
      </c>
      <c r="I184" s="15" t="str">
        <f>'[1]Reporte Mensual'!H181</f>
        <v>GALON</v>
      </c>
      <c r="J184" s="17">
        <f>'[1]Reporte Mensual'!I181</f>
        <v>157.79145052644856</v>
      </c>
      <c r="K184" s="18">
        <f>'[1]Reporte Mensual'!R181</f>
        <v>144</v>
      </c>
      <c r="L184" s="17">
        <f t="shared" si="5"/>
        <v>22721.96887580859</v>
      </c>
      <c r="M184" s="19"/>
    </row>
    <row r="185" spans="1:13" s="20" customFormat="1" ht="41.25" customHeight="1" x14ac:dyDescent="0.25">
      <c r="A185" s="14">
        <f>'[1]Reporte Mensual'!A182</f>
        <v>177</v>
      </c>
      <c r="B185" s="15">
        <f>'[1]Reporte Mensual'!B182</f>
        <v>4891</v>
      </c>
      <c r="C185" s="15" t="str">
        <f>'[1]Reporte Mensual'!C182</f>
        <v xml:space="preserve">LIMPIEZA </v>
      </c>
      <c r="D185" s="16">
        <f>VLOOKUP(A185,[1]Hoja1!$D$5:$E$1824,2,FALSE)</f>
        <v>45909</v>
      </c>
      <c r="E185" s="16">
        <f t="shared" si="4"/>
        <v>45909</v>
      </c>
      <c r="F185" s="15" t="str">
        <f>'[1]Reporte Mensual'!E182</f>
        <v>2.3.9.1.01</v>
      </c>
      <c r="G185" s="15" t="str">
        <f>'[1]Reporte Mensual'!F182</f>
        <v>2.3.9.1.01</v>
      </c>
      <c r="H185" s="15" t="str">
        <f>'[1]Reporte Mensual'!G182</f>
        <v>LÍQUIDO ABRILLANTADOR DE LLANTAS (AMOROL)</v>
      </c>
      <c r="I185" s="15" t="str">
        <f>'[1]Reporte Mensual'!H182</f>
        <v>GALON</v>
      </c>
      <c r="J185" s="17">
        <f>'[1]Reporte Mensual'!I182</f>
        <v>613.7399999999999</v>
      </c>
      <c r="K185" s="18">
        <f>'[1]Reporte Mensual'!R182</f>
        <v>51</v>
      </c>
      <c r="L185" s="17">
        <f t="shared" si="5"/>
        <v>31300.739999999994</v>
      </c>
      <c r="M185" s="19"/>
    </row>
    <row r="186" spans="1:13" s="20" customFormat="1" ht="41.25" customHeight="1" x14ac:dyDescent="0.25">
      <c r="A186" s="14">
        <f>'[1]Reporte Mensual'!A183</f>
        <v>178</v>
      </c>
      <c r="B186" s="15">
        <f>'[1]Reporte Mensual'!B183</f>
        <v>4892</v>
      </c>
      <c r="C186" s="15" t="str">
        <f>'[1]Reporte Mensual'!C183</f>
        <v xml:space="preserve">LIMPIEZA </v>
      </c>
      <c r="D186" s="16">
        <f>VLOOKUP(A186,[1]Hoja1!$D$5:$E$1824,2,FALSE)</f>
        <v>45931</v>
      </c>
      <c r="E186" s="16">
        <f t="shared" si="4"/>
        <v>45931</v>
      </c>
      <c r="F186" s="15" t="str">
        <f>'[1]Reporte Mensual'!E183</f>
        <v>2.3.9.1.01</v>
      </c>
      <c r="G186" s="15" t="str">
        <f>'[1]Reporte Mensual'!F183</f>
        <v>2.3.9.1.01</v>
      </c>
      <c r="H186" s="15" t="str">
        <f>'[1]Reporte Mensual'!G183</f>
        <v>RECOGEDOR DE BASURA PLÁSTICA C/PALO</v>
      </c>
      <c r="I186" s="15" t="str">
        <f>'[1]Reporte Mensual'!H183</f>
        <v>UD</v>
      </c>
      <c r="J186" s="17">
        <f>'[1]Reporte Mensual'!I183</f>
        <v>102.70495238095238</v>
      </c>
      <c r="K186" s="18">
        <f>'[1]Reporte Mensual'!R183</f>
        <v>203</v>
      </c>
      <c r="L186" s="17">
        <f t="shared" si="5"/>
        <v>20849.105333333333</v>
      </c>
      <c r="M186" s="19"/>
    </row>
    <row r="187" spans="1:13" s="20" customFormat="1" ht="41.25" customHeight="1" x14ac:dyDescent="0.25">
      <c r="A187" s="14">
        <f>'[1]Reporte Mensual'!A184</f>
        <v>179</v>
      </c>
      <c r="B187" s="15">
        <f>'[1]Reporte Mensual'!B184</f>
        <v>4893</v>
      </c>
      <c r="C187" s="15" t="str">
        <f>'[1]Reporte Mensual'!C184</f>
        <v xml:space="preserve">LIMPIEZA </v>
      </c>
      <c r="D187" s="16">
        <f>VLOOKUP(A187,[1]Hoja1!$D$5:$E$1824,2,FALSE)</f>
        <v>45849</v>
      </c>
      <c r="E187" s="16">
        <f t="shared" si="4"/>
        <v>45849</v>
      </c>
      <c r="F187" s="15" t="str">
        <f>'[1]Reporte Mensual'!E184</f>
        <v>2.3.9.1.01</v>
      </c>
      <c r="G187" s="15" t="str">
        <f>'[1]Reporte Mensual'!F184</f>
        <v>2.3.9.1.01</v>
      </c>
      <c r="H187" s="15" t="str">
        <f>'[1]Reporte Mensual'!G184</f>
        <v>LIMPIA LOSETAS  (DECALIN)</v>
      </c>
      <c r="I187" s="15" t="str">
        <f>'[1]Reporte Mensual'!H184</f>
        <v>GALON</v>
      </c>
      <c r="J187" s="17">
        <f>'[1]Reporte Mensual'!I184</f>
        <v>187.45861848998459</v>
      </c>
      <c r="K187" s="18">
        <f>'[1]Reporte Mensual'!R184</f>
        <v>32</v>
      </c>
      <c r="L187" s="17">
        <f t="shared" si="5"/>
        <v>5998.6757916795068</v>
      </c>
      <c r="M187" s="19"/>
    </row>
    <row r="188" spans="1:13" s="20" customFormat="1" ht="41.25" customHeight="1" x14ac:dyDescent="0.25">
      <c r="A188" s="14">
        <f>'[1]Reporte Mensual'!A185</f>
        <v>180</v>
      </c>
      <c r="B188" s="15">
        <f>'[1]Reporte Mensual'!B185</f>
        <v>4894</v>
      </c>
      <c r="C188" s="15" t="str">
        <f>'[1]Reporte Mensual'!C185</f>
        <v xml:space="preserve">LIMPIEZA </v>
      </c>
      <c r="D188" s="16">
        <f>VLOOKUP(A188,[1]Hoja1!$D$5:$E$1824,2,FALSE)</f>
        <v>45849</v>
      </c>
      <c r="E188" s="16">
        <f t="shared" si="4"/>
        <v>45849</v>
      </c>
      <c r="F188" s="15" t="str">
        <f>'[1]Reporte Mensual'!E185</f>
        <v>2.3.9.1.01</v>
      </c>
      <c r="G188" s="15" t="str">
        <f>'[1]Reporte Mensual'!F185</f>
        <v>2.3.9.1.01</v>
      </c>
      <c r="H188" s="15" t="str">
        <f>'[1]Reporte Mensual'!G185</f>
        <v>CLORO</v>
      </c>
      <c r="I188" s="15" t="str">
        <f>'[1]Reporte Mensual'!H185</f>
        <v>GALON</v>
      </c>
      <c r="J188" s="17">
        <f>'[1]Reporte Mensual'!I185</f>
        <v>75.254817521902353</v>
      </c>
      <c r="K188" s="18">
        <f>'[1]Reporte Mensual'!R185</f>
        <v>547</v>
      </c>
      <c r="L188" s="17">
        <f t="shared" si="5"/>
        <v>41164.38518448059</v>
      </c>
      <c r="M188" s="19"/>
    </row>
    <row r="189" spans="1:13" s="20" customFormat="1" ht="41.25" customHeight="1" x14ac:dyDescent="0.25">
      <c r="A189" s="14">
        <f>'[1]Reporte Mensual'!A186</f>
        <v>181</v>
      </c>
      <c r="B189" s="15">
        <f>'[1]Reporte Mensual'!B186</f>
        <v>4895</v>
      </c>
      <c r="C189" s="15" t="str">
        <f>'[1]Reporte Mensual'!C186</f>
        <v xml:space="preserve">LIMPIEZA </v>
      </c>
      <c r="D189" s="16" t="e">
        <f>VLOOKUP(A189,[1]Hoja1!$D$5:$E$1824,2,FALSE)</f>
        <v>#N/A</v>
      </c>
      <c r="E189" s="16" t="e">
        <f t="shared" si="4"/>
        <v>#N/A</v>
      </c>
      <c r="F189" s="15" t="str">
        <f>'[1]Reporte Mensual'!E186</f>
        <v>2.3.9.1.01</v>
      </c>
      <c r="G189" s="15" t="str">
        <f>'[1]Reporte Mensual'!F186</f>
        <v>2.3.9.1.01</v>
      </c>
      <c r="H189" s="15" t="str">
        <f>'[1]Reporte Mensual'!G186</f>
        <v>CEPILLO PARA PARED TIPO PLANCHITA</v>
      </c>
      <c r="I189" s="15" t="str">
        <f>'[1]Reporte Mensual'!H186</f>
        <v>UD</v>
      </c>
      <c r="J189" s="17">
        <f>'[1]Reporte Mensual'!I186</f>
        <v>50.74</v>
      </c>
      <c r="K189" s="18">
        <f>'[1]Reporte Mensual'!R186</f>
        <v>127</v>
      </c>
      <c r="L189" s="17">
        <f t="shared" si="5"/>
        <v>6443.9800000000005</v>
      </c>
      <c r="M189" s="19"/>
    </row>
    <row r="190" spans="1:13" s="20" customFormat="1" ht="41.25" customHeight="1" x14ac:dyDescent="0.25">
      <c r="A190" s="14">
        <f>'[1]Reporte Mensual'!A187</f>
        <v>182</v>
      </c>
      <c r="B190" s="15">
        <f>'[1]Reporte Mensual'!B187</f>
        <v>4896</v>
      </c>
      <c r="C190" s="15" t="str">
        <f>'[1]Reporte Mensual'!C187</f>
        <v xml:space="preserve">LIMPIEZA </v>
      </c>
      <c r="D190" s="16">
        <f>VLOOKUP(A190,[1]Hoja1!$D$5:$E$1824,2,FALSE)</f>
        <v>45931</v>
      </c>
      <c r="E190" s="16">
        <f t="shared" si="4"/>
        <v>45931</v>
      </c>
      <c r="F190" s="15" t="str">
        <f>'[1]Reporte Mensual'!E187</f>
        <v>2.3.9.1.01</v>
      </c>
      <c r="G190" s="15" t="str">
        <f>'[1]Reporte Mensual'!F187</f>
        <v>2.3.9.1.01</v>
      </c>
      <c r="H190" s="15" t="str">
        <f>'[1]Reporte Mensual'!G187</f>
        <v>PIEDRAS AROMATICAS PARA ORINALES DIFERENTE AROMA</v>
      </c>
      <c r="I190" s="15" t="str">
        <f>'[1]Reporte Mensual'!H187</f>
        <v>UD</v>
      </c>
      <c r="J190" s="17">
        <f>'[1]Reporte Mensual'!I187</f>
        <v>148.33383635195889</v>
      </c>
      <c r="K190" s="18">
        <f>'[1]Reporte Mensual'!R187</f>
        <v>0</v>
      </c>
      <c r="L190" s="17">
        <f t="shared" si="5"/>
        <v>0</v>
      </c>
      <c r="M190" s="19"/>
    </row>
    <row r="191" spans="1:13" s="20" customFormat="1" ht="41.25" customHeight="1" x14ac:dyDescent="0.25">
      <c r="A191" s="14">
        <f>'[1]Reporte Mensual'!A188</f>
        <v>183</v>
      </c>
      <c r="B191" s="15">
        <f>'[1]Reporte Mensual'!B188</f>
        <v>0</v>
      </c>
      <c r="C191" s="15" t="str">
        <f>'[1]Reporte Mensual'!C188</f>
        <v>FERRETERIA</v>
      </c>
      <c r="D191" s="16">
        <f>VLOOKUP(A191,[1]Hoja1!$D$5:$E$1824,2,FALSE)</f>
        <v>46009</v>
      </c>
      <c r="E191" s="16">
        <f t="shared" si="4"/>
        <v>46009</v>
      </c>
      <c r="F191" s="15" t="str">
        <f>'[1]Reporte Mensual'!E188</f>
        <v>2.3.6.3.04</v>
      </c>
      <c r="G191" s="15" t="str">
        <f>'[1]Reporte Mensual'!F188</f>
        <v>2.3.6.3.04</v>
      </c>
      <c r="H191" s="15" t="str">
        <f>'[1]Reporte Mensual'!G188</f>
        <v>TIE WRAP (TAIRA)/ABRAZADERA PLASTICAS (8 mm X 450 mm) = 18 PULG (100 PCS/PAQ)</v>
      </c>
      <c r="I191" s="15" t="str">
        <f>'[1]Reporte Mensual'!H188</f>
        <v>PAQ</v>
      </c>
      <c r="J191" s="17">
        <f>'[1]Reporte Mensual'!I188</f>
        <v>174.64</v>
      </c>
      <c r="K191" s="18">
        <f>'[1]Reporte Mensual'!R188</f>
        <v>50</v>
      </c>
      <c r="L191" s="17">
        <f t="shared" si="5"/>
        <v>8732</v>
      </c>
      <c r="M191" s="19"/>
    </row>
    <row r="192" spans="1:13" s="20" customFormat="1" ht="41.25" customHeight="1" x14ac:dyDescent="0.25">
      <c r="A192" s="14">
        <f>'[1]Reporte Mensual'!A189</f>
        <v>184</v>
      </c>
      <c r="B192" s="15">
        <f>'[1]Reporte Mensual'!B189</f>
        <v>4898</v>
      </c>
      <c r="C192" s="15" t="str">
        <f>'[1]Reporte Mensual'!C189</f>
        <v xml:space="preserve">LIMPIEZA </v>
      </c>
      <c r="D192" s="16">
        <f>VLOOKUP(A192,[1]Hoja1!$D$5:$E$1824,2,FALSE)</f>
        <v>45909</v>
      </c>
      <c r="E192" s="16">
        <f t="shared" si="4"/>
        <v>45909</v>
      </c>
      <c r="F192" s="15" t="str">
        <f>'[1]Reporte Mensual'!E189</f>
        <v>2.3.3.2.01</v>
      </c>
      <c r="G192" s="15" t="str">
        <f>'[1]Reporte Mensual'!F189</f>
        <v>2.3.3.2.01</v>
      </c>
      <c r="H192" s="15" t="str">
        <f>'[1]Reporte Mensual'!G189</f>
        <v>ZAFACON PLASTICO DE OFICINA 12L SIN TAPA COLOR NEGRO OVALADO</v>
      </c>
      <c r="I192" s="15" t="str">
        <f>'[1]Reporte Mensual'!H189</f>
        <v>UD</v>
      </c>
      <c r="J192" s="17">
        <f>'[1]Reporte Mensual'!I189</f>
        <v>263.73842857142853</v>
      </c>
      <c r="K192" s="18">
        <f>'[1]Reporte Mensual'!R189</f>
        <v>35</v>
      </c>
      <c r="L192" s="17">
        <f t="shared" si="5"/>
        <v>9230.8449999999993</v>
      </c>
      <c r="M192" s="19"/>
    </row>
    <row r="193" spans="1:13" s="20" customFormat="1" ht="41.25" customHeight="1" x14ac:dyDescent="0.25">
      <c r="A193" s="14">
        <f>'[1]Reporte Mensual'!A190</f>
        <v>185</v>
      </c>
      <c r="B193" s="15">
        <f>'[1]Reporte Mensual'!B190</f>
        <v>4899</v>
      </c>
      <c r="C193" s="15" t="str">
        <f>'[1]Reporte Mensual'!C190</f>
        <v xml:space="preserve">LIMPIEZA </v>
      </c>
      <c r="D193" s="16">
        <f>VLOOKUP(A193,[1]Hoja1!$D$5:$E$1824,2,FALSE)</f>
        <v>45958</v>
      </c>
      <c r="E193" s="16">
        <f t="shared" si="4"/>
        <v>45958</v>
      </c>
      <c r="F193" s="15" t="str">
        <f>'[1]Reporte Mensual'!E190</f>
        <v>2.3.3.2.01</v>
      </c>
      <c r="G193" s="15" t="str">
        <f>'[1]Reporte Mensual'!F190</f>
        <v>2.3.3.2.01</v>
      </c>
      <c r="H193" s="15" t="str">
        <f>'[1]Reporte Mensual'!G190</f>
        <v>ZAFACON PLASTICO DE OFICINA 12L SIN TAPA COLOR NEGRO RECTANGULAR</v>
      </c>
      <c r="I193" s="15" t="str">
        <f>'[1]Reporte Mensual'!H190</f>
        <v>UD</v>
      </c>
      <c r="J193" s="17">
        <f>'[1]Reporte Mensual'!I190</f>
        <v>253.66460000000001</v>
      </c>
      <c r="K193" s="18">
        <f>'[1]Reporte Mensual'!R190</f>
        <v>16</v>
      </c>
      <c r="L193" s="17">
        <f t="shared" si="5"/>
        <v>4058.6336000000001</v>
      </c>
      <c r="M193" s="19"/>
    </row>
    <row r="194" spans="1:13" s="20" customFormat="1" ht="41.25" customHeight="1" x14ac:dyDescent="0.25">
      <c r="A194" s="14">
        <f>'[1]Reporte Mensual'!A191</f>
        <v>186</v>
      </c>
      <c r="B194" s="15">
        <f>'[1]Reporte Mensual'!B191</f>
        <v>4900</v>
      </c>
      <c r="C194" s="15" t="str">
        <f>'[1]Reporte Mensual'!C191</f>
        <v xml:space="preserve">LIMPIEZA </v>
      </c>
      <c r="D194" s="16">
        <f>VLOOKUP(A194,[1]Hoja1!$D$5:$E$1824,2,FALSE)</f>
        <v>45849</v>
      </c>
      <c r="E194" s="16">
        <f t="shared" si="4"/>
        <v>45849</v>
      </c>
      <c r="F194" s="15" t="str">
        <f>'[1]Reporte Mensual'!E191</f>
        <v>2.3.9.1.01</v>
      </c>
      <c r="G194" s="15" t="str">
        <f>'[1]Reporte Mensual'!F191</f>
        <v>2.3.9.1.01</v>
      </c>
      <c r="H194" s="15" t="str">
        <f>'[1]Reporte Mensual'!G191</f>
        <v>FUNDAS NEGRAS 30 GLS. CALIBRE 150 (FARDO 100/1)</v>
      </c>
      <c r="I194" s="15" t="str">
        <f>'[1]Reporte Mensual'!H191</f>
        <v xml:space="preserve">FARDO </v>
      </c>
      <c r="J194" s="17">
        <f>'[1]Reporte Mensual'!I191</f>
        <v>269.55484598930479</v>
      </c>
      <c r="K194" s="18">
        <f>'[1]Reporte Mensual'!R191</f>
        <v>422</v>
      </c>
      <c r="L194" s="17">
        <f t="shared" si="5"/>
        <v>113752.14500748663</v>
      </c>
      <c r="M194" s="19"/>
    </row>
    <row r="195" spans="1:13" s="20" customFormat="1" ht="41.25" customHeight="1" x14ac:dyDescent="0.25">
      <c r="A195" s="14">
        <f>'[1]Reporte Mensual'!A192</f>
        <v>187</v>
      </c>
      <c r="B195" s="15">
        <f>'[1]Reporte Mensual'!B192</f>
        <v>4901</v>
      </c>
      <c r="C195" s="15" t="str">
        <f>'[1]Reporte Mensual'!C192</f>
        <v xml:space="preserve">LIMPIEZA </v>
      </c>
      <c r="D195" s="16">
        <f>VLOOKUP(A195,[1]Hoja1!$D$5:$E$1824,2,FALSE)</f>
        <v>45813</v>
      </c>
      <c r="E195" s="16">
        <f t="shared" si="4"/>
        <v>45813</v>
      </c>
      <c r="F195" s="15" t="str">
        <f>'[1]Reporte Mensual'!E192</f>
        <v>2.3.9.1.01</v>
      </c>
      <c r="G195" s="15" t="str">
        <f>'[1]Reporte Mensual'!F192</f>
        <v>2.3.9.1.01</v>
      </c>
      <c r="H195" s="15" t="str">
        <f>'[1]Reporte Mensual'!G192</f>
        <v>FUNDAS NEGRAS 25 GLS. CALIBRE 150 (FARDO 100/1)</v>
      </c>
      <c r="I195" s="15" t="str">
        <f>'[1]Reporte Mensual'!H192</f>
        <v xml:space="preserve">FARDO </v>
      </c>
      <c r="J195" s="17">
        <f>'[1]Reporte Mensual'!I192</f>
        <v>407.1</v>
      </c>
      <c r="K195" s="18">
        <f>'[1]Reporte Mensual'!R192</f>
        <v>150</v>
      </c>
      <c r="L195" s="17">
        <f t="shared" si="5"/>
        <v>61065</v>
      </c>
      <c r="M195" s="19"/>
    </row>
    <row r="196" spans="1:13" s="20" customFormat="1" ht="41.25" customHeight="1" x14ac:dyDescent="0.25">
      <c r="A196" s="14">
        <f>'[1]Reporte Mensual'!A193</f>
        <v>188</v>
      </c>
      <c r="B196" s="15">
        <f>'[1]Reporte Mensual'!B193</f>
        <v>4902</v>
      </c>
      <c r="C196" s="15" t="str">
        <f>'[1]Reporte Mensual'!C193</f>
        <v xml:space="preserve">LIMPIEZA </v>
      </c>
      <c r="D196" s="16">
        <f>VLOOKUP(A196,[1]Hoja1!$D$5:$E$1824,2,FALSE)</f>
        <v>45813</v>
      </c>
      <c r="E196" s="16">
        <f t="shared" si="4"/>
        <v>45813</v>
      </c>
      <c r="F196" s="15" t="str">
        <f>'[1]Reporte Mensual'!E193</f>
        <v>2.3.9.1.01</v>
      </c>
      <c r="G196" s="15" t="str">
        <f>'[1]Reporte Mensual'!F193</f>
        <v>2.3.9.1.01</v>
      </c>
      <c r="H196" s="15" t="str">
        <f>'[1]Reporte Mensual'!G193</f>
        <v>FUNDAS NEGRAS 55 GLS. CALIBRE 150 (FARDO 100/1)</v>
      </c>
      <c r="I196" s="15" t="str">
        <f>'[1]Reporte Mensual'!H193</f>
        <v xml:space="preserve">FARDO </v>
      </c>
      <c r="J196" s="17">
        <f>'[1]Reporte Mensual'!I193</f>
        <v>933.14986763848378</v>
      </c>
      <c r="K196" s="18">
        <f>'[1]Reporte Mensual'!R193</f>
        <v>264</v>
      </c>
      <c r="L196" s="17">
        <f t="shared" si="5"/>
        <v>246351.56505655972</v>
      </c>
      <c r="M196" s="19"/>
    </row>
    <row r="197" spans="1:13" s="20" customFormat="1" ht="41.25" customHeight="1" x14ac:dyDescent="0.25">
      <c r="A197" s="14">
        <f>'[1]Reporte Mensual'!A194</f>
        <v>189</v>
      </c>
      <c r="B197" s="15">
        <f>'[1]Reporte Mensual'!B194</f>
        <v>4903</v>
      </c>
      <c r="C197" s="15" t="str">
        <f>'[1]Reporte Mensual'!C194</f>
        <v xml:space="preserve">LIMPIEZA </v>
      </c>
      <c r="D197" s="16" t="e">
        <f>VLOOKUP(A197,[1]Hoja1!$D$5:$E$1824,2,FALSE)</f>
        <v>#N/A</v>
      </c>
      <c r="E197" s="16" t="e">
        <f t="shared" si="4"/>
        <v>#N/A</v>
      </c>
      <c r="F197" s="15" t="str">
        <f>'[1]Reporte Mensual'!E194</f>
        <v>2.3.7.2.03</v>
      </c>
      <c r="G197" s="15" t="str">
        <f>'[1]Reporte Mensual'!F194</f>
        <v>2.3.7.2.03</v>
      </c>
      <c r="H197" s="15" t="str">
        <f>'[1]Reporte Mensual'!G194</f>
        <v>GEL ANTIBACTERIAL (MANITAS LIMPIAS 16 OZ.)</v>
      </c>
      <c r="I197" s="15" t="str">
        <f>'[1]Reporte Mensual'!H194</f>
        <v>UD</v>
      </c>
      <c r="J197" s="17">
        <f>'[1]Reporte Mensual'!I194</f>
        <v>88.5</v>
      </c>
      <c r="K197" s="18">
        <f>'[1]Reporte Mensual'!R194</f>
        <v>14</v>
      </c>
      <c r="L197" s="17">
        <f t="shared" si="5"/>
        <v>1239</v>
      </c>
      <c r="M197" s="19"/>
    </row>
    <row r="198" spans="1:13" s="20" customFormat="1" ht="41.25" customHeight="1" x14ac:dyDescent="0.25">
      <c r="A198" s="14">
        <f>'[1]Reporte Mensual'!A195</f>
        <v>190</v>
      </c>
      <c r="B198" s="15">
        <f>'[1]Reporte Mensual'!B195</f>
        <v>4904</v>
      </c>
      <c r="C198" s="15" t="str">
        <f>'[1]Reporte Mensual'!C195</f>
        <v xml:space="preserve">LIMPIEZA </v>
      </c>
      <c r="D198" s="16" t="e">
        <f>VLOOKUP(A198,[1]Hoja1!$D$5:$E$1824,2,FALSE)</f>
        <v>#N/A</v>
      </c>
      <c r="E198" s="16" t="e">
        <f t="shared" si="4"/>
        <v>#N/A</v>
      </c>
      <c r="F198" s="15" t="str">
        <f>'[1]Reporte Mensual'!E195</f>
        <v>2.3.9.1.01</v>
      </c>
      <c r="G198" s="15" t="str">
        <f>'[1]Reporte Mensual'!F195</f>
        <v>2.3.9.1.01</v>
      </c>
      <c r="H198" s="15" t="str">
        <f>'[1]Reporte Mensual'!G195</f>
        <v>GOMA PARA SACAR AGUA</v>
      </c>
      <c r="I198" s="15" t="str">
        <f>'[1]Reporte Mensual'!H195</f>
        <v>UD</v>
      </c>
      <c r="J198" s="17">
        <f>'[1]Reporte Mensual'!I195</f>
        <v>231.16761904761907</v>
      </c>
      <c r="K198" s="18">
        <f>'[1]Reporte Mensual'!R195</f>
        <v>53</v>
      </c>
      <c r="L198" s="17">
        <f t="shared" si="5"/>
        <v>12251.883809523812</v>
      </c>
      <c r="M198" s="19"/>
    </row>
    <row r="199" spans="1:13" s="20" customFormat="1" ht="41.25" customHeight="1" x14ac:dyDescent="0.25">
      <c r="A199" s="14">
        <f>'[1]Reporte Mensual'!A196</f>
        <v>191</v>
      </c>
      <c r="B199" s="15">
        <f>'[1]Reporte Mensual'!B196</f>
        <v>4905</v>
      </c>
      <c r="C199" s="15" t="str">
        <f>'[1]Reporte Mensual'!C196</f>
        <v xml:space="preserve">LIMPIEZA </v>
      </c>
      <c r="D199" s="16">
        <f>VLOOKUP(A199,[1]Hoja1!$D$5:$E$1824,2,FALSE)</f>
        <v>45909</v>
      </c>
      <c r="E199" s="16">
        <f t="shared" si="4"/>
        <v>45909</v>
      </c>
      <c r="F199" s="15" t="str">
        <f>'[1]Reporte Mensual'!E196</f>
        <v>2.3.9.1.01</v>
      </c>
      <c r="G199" s="15" t="str">
        <f>'[1]Reporte Mensual'!F196</f>
        <v>2.3.9.1.01</v>
      </c>
      <c r="H199" s="15" t="str">
        <f>'[1]Reporte Mensual'!G196</f>
        <v>CLORO GRANULADO PARA PISCINA (PASTILLA 350 GRS.)</v>
      </c>
      <c r="I199" s="15" t="str">
        <f>'[1]Reporte Mensual'!H196</f>
        <v>UD</v>
      </c>
      <c r="J199" s="17">
        <f>'[1]Reporte Mensual'!I196</f>
        <v>117.25266666666666</v>
      </c>
      <c r="K199" s="18">
        <f>'[1]Reporte Mensual'!R196</f>
        <v>22</v>
      </c>
      <c r="L199" s="17">
        <f t="shared" si="5"/>
        <v>2579.5586666666663</v>
      </c>
      <c r="M199" s="19"/>
    </row>
    <row r="200" spans="1:13" s="20" customFormat="1" ht="41.25" customHeight="1" x14ac:dyDescent="0.25">
      <c r="A200" s="14">
        <f>'[1]Reporte Mensual'!A197</f>
        <v>192</v>
      </c>
      <c r="B200" s="15">
        <f>'[1]Reporte Mensual'!B197</f>
        <v>4906</v>
      </c>
      <c r="C200" s="15" t="str">
        <f>'[1]Reporte Mensual'!C197</f>
        <v xml:space="preserve">LIMPIEZA </v>
      </c>
      <c r="D200" s="16">
        <f>VLOOKUP(A200,[1]Hoja1!$D$5:$E$1824,2,FALSE)</f>
        <v>45931</v>
      </c>
      <c r="E200" s="16">
        <f t="shared" si="4"/>
        <v>45931</v>
      </c>
      <c r="F200" s="15" t="str">
        <f>'[1]Reporte Mensual'!E197</f>
        <v>2.3.9.1.01</v>
      </c>
      <c r="G200" s="15" t="str">
        <f>'[1]Reporte Mensual'!F197</f>
        <v>2.3.9.1.01</v>
      </c>
      <c r="H200" s="15" t="str">
        <f>'[1]Reporte Mensual'!G197</f>
        <v>LIMPIADOR DE CRISTALES</v>
      </c>
      <c r="I200" s="15" t="str">
        <f>'[1]Reporte Mensual'!H197</f>
        <v>GALON</v>
      </c>
      <c r="J200" s="17">
        <f>'[1]Reporte Mensual'!I197</f>
        <v>147.36888888888885</v>
      </c>
      <c r="K200" s="18">
        <f>'[1]Reporte Mensual'!R197</f>
        <v>56</v>
      </c>
      <c r="L200" s="17">
        <f t="shared" si="5"/>
        <v>8252.6577777777748</v>
      </c>
      <c r="M200" s="19"/>
    </row>
    <row r="201" spans="1:13" s="20" customFormat="1" ht="41.25" customHeight="1" x14ac:dyDescent="0.25">
      <c r="A201" s="14">
        <f>'[1]Reporte Mensual'!A198</f>
        <v>193</v>
      </c>
      <c r="B201" s="15">
        <f>'[1]Reporte Mensual'!B198</f>
        <v>4907</v>
      </c>
      <c r="C201" s="15" t="str">
        <f>'[1]Reporte Mensual'!C198</f>
        <v xml:space="preserve">LIMPIEZA </v>
      </c>
      <c r="D201" s="16">
        <f>VLOOKUP(A201,[1]Hoja1!$D$5:$E$1824,2,FALSE)</f>
        <v>45909</v>
      </c>
      <c r="E201" s="16">
        <f t="shared" si="4"/>
        <v>45909</v>
      </c>
      <c r="F201" s="15" t="str">
        <f>'[1]Reporte Mensual'!E198</f>
        <v>2.3.9.3.01</v>
      </c>
      <c r="G201" s="15" t="str">
        <f>'[1]Reporte Mensual'!F198</f>
        <v>2.3.9.3.01</v>
      </c>
      <c r="H201" s="15" t="str">
        <f>'[1]Reporte Mensual'!G198</f>
        <v>MASCARILLAS DESECHABLES  DE TELA</v>
      </c>
      <c r="I201" s="15" t="str">
        <f>'[1]Reporte Mensual'!H198</f>
        <v>UD</v>
      </c>
      <c r="J201" s="17">
        <f>'[1]Reporte Mensual'!I198</f>
        <v>92.908480000000012</v>
      </c>
      <c r="K201" s="18">
        <f>'[1]Reporte Mensual'!R198</f>
        <v>596</v>
      </c>
      <c r="L201" s="17">
        <f t="shared" si="5"/>
        <v>55373.45408000001</v>
      </c>
      <c r="M201" s="19"/>
    </row>
    <row r="202" spans="1:13" s="20" customFormat="1" ht="41.25" customHeight="1" x14ac:dyDescent="0.25">
      <c r="A202" s="14">
        <f>'[1]Reporte Mensual'!A199</f>
        <v>194</v>
      </c>
      <c r="B202" s="15">
        <f>'[1]Reporte Mensual'!B199</f>
        <v>4908</v>
      </c>
      <c r="C202" s="15" t="str">
        <f>'[1]Reporte Mensual'!C199</f>
        <v xml:space="preserve">LIMPIEZA </v>
      </c>
      <c r="D202" s="16">
        <f>VLOOKUP(A202,[1]Hoja1!$D$5:$E$1824,2,FALSE)</f>
        <v>45813</v>
      </c>
      <c r="E202" s="16">
        <f t="shared" ref="E202:E265" si="6">D202</f>
        <v>45813</v>
      </c>
      <c r="F202" s="15" t="str">
        <f>'[1]Reporte Mensual'!E199</f>
        <v>2.3.9.1.01</v>
      </c>
      <c r="G202" s="15" t="str">
        <f>'[1]Reporte Mensual'!F199</f>
        <v>2.3.9.1.01</v>
      </c>
      <c r="H202" s="15" t="str">
        <f>'[1]Reporte Mensual'!G199</f>
        <v>SUAPER DE ALGODÓN DE NO. 32</v>
      </c>
      <c r="I202" s="15" t="str">
        <f>'[1]Reporte Mensual'!H199</f>
        <v>UD</v>
      </c>
      <c r="J202" s="17">
        <f>'[1]Reporte Mensual'!I199</f>
        <v>232.35885714285709</v>
      </c>
      <c r="K202" s="18">
        <f>'[1]Reporte Mensual'!R199</f>
        <v>72</v>
      </c>
      <c r="L202" s="17">
        <f t="shared" ref="L202:L265" si="7">IFERROR(J202*K202,"")</f>
        <v>16729.83771428571</v>
      </c>
      <c r="M202" s="19"/>
    </row>
    <row r="203" spans="1:13" s="20" customFormat="1" ht="41.25" customHeight="1" x14ac:dyDescent="0.25">
      <c r="A203" s="14">
        <f>'[1]Reporte Mensual'!A200</f>
        <v>195</v>
      </c>
      <c r="B203" s="15">
        <f>'[1]Reporte Mensual'!B200</f>
        <v>4909</v>
      </c>
      <c r="C203" s="15" t="str">
        <f>'[1]Reporte Mensual'!C200</f>
        <v xml:space="preserve">LIMPIEZA </v>
      </c>
      <c r="D203" s="16">
        <f>VLOOKUP(A203,[1]Hoja1!$D$5:$E$1824,2,FALSE)</f>
        <v>45931</v>
      </c>
      <c r="E203" s="16">
        <f t="shared" si="6"/>
        <v>45931</v>
      </c>
      <c r="F203" s="15" t="str">
        <f>'[1]Reporte Mensual'!E200</f>
        <v>2.3.9.1.01</v>
      </c>
      <c r="G203" s="15" t="str">
        <f>'[1]Reporte Mensual'!F200</f>
        <v>2.3.9.1.01</v>
      </c>
      <c r="H203" s="15" t="str">
        <f>'[1]Reporte Mensual'!G200</f>
        <v>GUANTES DE PROTECCIÓN PLÁSTICOS PARA USO DE LIMPIEZA, DIFERENTES SIZE (PAR)</v>
      </c>
      <c r="I203" s="15" t="str">
        <f>'[1]Reporte Mensual'!H200</f>
        <v>PARES</v>
      </c>
      <c r="J203" s="17">
        <f>'[1]Reporte Mensual'!I200</f>
        <v>60.21129397603486</v>
      </c>
      <c r="K203" s="18">
        <f>'[1]Reporte Mensual'!R200</f>
        <v>473</v>
      </c>
      <c r="L203" s="17">
        <f t="shared" si="7"/>
        <v>28479.942050664489</v>
      </c>
      <c r="M203" s="19"/>
    </row>
    <row r="204" spans="1:13" s="20" customFormat="1" ht="41.25" customHeight="1" x14ac:dyDescent="0.25">
      <c r="A204" s="14">
        <f>'[1]Reporte Mensual'!A201</f>
        <v>196</v>
      </c>
      <c r="B204" s="15">
        <f>'[1]Reporte Mensual'!B201</f>
        <v>4910</v>
      </c>
      <c r="C204" s="15" t="str">
        <f>'[1]Reporte Mensual'!C201</f>
        <v xml:space="preserve">LIMPIEZA </v>
      </c>
      <c r="D204" s="16">
        <f>VLOOKUP(A204,[1]Hoja1!$D$5:$E$1824,2,FALSE)</f>
        <v>45909</v>
      </c>
      <c r="E204" s="16">
        <f t="shared" si="6"/>
        <v>45909</v>
      </c>
      <c r="F204" s="15" t="str">
        <f>'[1]Reporte Mensual'!E201</f>
        <v>2.3.9.1.01</v>
      </c>
      <c r="G204" s="15" t="str">
        <f>'[1]Reporte Mensual'!F201</f>
        <v>2.3.9.1.01</v>
      </c>
      <c r="H204" s="15" t="str">
        <f>'[1]Reporte Mensual'!G201</f>
        <v>SHAMPOO PARA VEHÍCULO</v>
      </c>
      <c r="I204" s="15" t="str">
        <f>'[1]Reporte Mensual'!H201</f>
        <v>GALON</v>
      </c>
      <c r="J204" s="17">
        <f>'[1]Reporte Mensual'!I201</f>
        <v>152.02212307692307</v>
      </c>
      <c r="K204" s="18">
        <f>'[1]Reporte Mensual'!R201</f>
        <v>55</v>
      </c>
      <c r="L204" s="17">
        <f t="shared" si="7"/>
        <v>8361.2167692307685</v>
      </c>
      <c r="M204" s="19"/>
    </row>
    <row r="205" spans="1:13" s="20" customFormat="1" ht="41.25" customHeight="1" x14ac:dyDescent="0.25">
      <c r="A205" s="14">
        <f>'[1]Reporte Mensual'!A202</f>
        <v>197</v>
      </c>
      <c r="B205" s="15">
        <f>'[1]Reporte Mensual'!B202</f>
        <v>4911</v>
      </c>
      <c r="C205" s="15" t="str">
        <f>'[1]Reporte Mensual'!C202</f>
        <v xml:space="preserve">LIMPIEZA </v>
      </c>
      <c r="D205" s="16">
        <f>VLOOKUP(A205,[1]Hoja1!$D$5:$E$1824,2,FALSE)</f>
        <v>45909</v>
      </c>
      <c r="E205" s="16">
        <f t="shared" si="6"/>
        <v>45909</v>
      </c>
      <c r="F205" s="15" t="str">
        <f>'[1]Reporte Mensual'!E202</f>
        <v>2.3.9.1.01</v>
      </c>
      <c r="G205" s="15" t="str">
        <f>'[1]Reporte Mensual'!F202</f>
        <v>2.3.9.1.01</v>
      </c>
      <c r="H205" s="15" t="str">
        <f>'[1]Reporte Mensual'!G202</f>
        <v>BRILLO VERDE CON ESPONJA</v>
      </c>
      <c r="I205" s="15" t="str">
        <f>'[1]Reporte Mensual'!H202</f>
        <v>UD</v>
      </c>
      <c r="J205" s="17">
        <f>'[1]Reporte Mensual'!I202</f>
        <v>19.475899999999999</v>
      </c>
      <c r="K205" s="18">
        <f>'[1]Reporte Mensual'!R202</f>
        <v>165</v>
      </c>
      <c r="L205" s="17">
        <f t="shared" si="7"/>
        <v>3213.5234999999998</v>
      </c>
      <c r="M205" s="19"/>
    </row>
    <row r="206" spans="1:13" s="20" customFormat="1" ht="41.25" customHeight="1" x14ac:dyDescent="0.25">
      <c r="A206" s="14">
        <f>'[1]Reporte Mensual'!A203</f>
        <v>198</v>
      </c>
      <c r="B206" s="15">
        <f>'[1]Reporte Mensual'!B203</f>
        <v>4912</v>
      </c>
      <c r="C206" s="15" t="str">
        <f>'[1]Reporte Mensual'!C203</f>
        <v xml:space="preserve">LIMPIEZA </v>
      </c>
      <c r="D206" s="16">
        <f>VLOOKUP(A206,[1]Hoja1!$D$5:$E$1824,2,FALSE)</f>
        <v>45813</v>
      </c>
      <c r="E206" s="16">
        <f t="shared" si="6"/>
        <v>45813</v>
      </c>
      <c r="F206" s="15" t="str">
        <f>'[1]Reporte Mensual'!E203</f>
        <v>2.3.9.1.01</v>
      </c>
      <c r="G206" s="15" t="str">
        <f>'[1]Reporte Mensual'!F203</f>
        <v>2.3.9.1.01</v>
      </c>
      <c r="H206" s="15" t="str">
        <f>'[1]Reporte Mensual'!G203</f>
        <v>CUBO C/ ESCURRIDOR 15L. PARA TRAPEAR</v>
      </c>
      <c r="I206" s="15" t="str">
        <f>'[1]Reporte Mensual'!H203</f>
        <v>UD</v>
      </c>
      <c r="J206" s="17">
        <f>'[1]Reporte Mensual'!I203</f>
        <v>500.31999999999988</v>
      </c>
      <c r="K206" s="18">
        <f>'[1]Reporte Mensual'!R203</f>
        <v>23</v>
      </c>
      <c r="L206" s="17">
        <f t="shared" si="7"/>
        <v>11507.359999999997</v>
      </c>
      <c r="M206" s="19"/>
    </row>
    <row r="207" spans="1:13" s="20" customFormat="1" ht="41.25" customHeight="1" x14ac:dyDescent="0.25">
      <c r="A207" s="14">
        <f>'[1]Reporte Mensual'!A204</f>
        <v>199</v>
      </c>
      <c r="B207" s="15">
        <f>'[1]Reporte Mensual'!B204</f>
        <v>4913</v>
      </c>
      <c r="C207" s="15" t="str">
        <f>'[1]Reporte Mensual'!C204</f>
        <v xml:space="preserve">LIMPIEZA </v>
      </c>
      <c r="D207" s="16">
        <f>VLOOKUP(A207,[1]Hoja1!$D$5:$E$1824,2,FALSE)</f>
        <v>45909</v>
      </c>
      <c r="E207" s="16">
        <f t="shared" si="6"/>
        <v>45909</v>
      </c>
      <c r="F207" s="15" t="str">
        <f>'[1]Reporte Mensual'!E204</f>
        <v>2.3.9.8.02</v>
      </c>
      <c r="G207" s="15" t="str">
        <f>'[1]Reporte Mensual'!F204</f>
        <v>2.3.9.8.02</v>
      </c>
      <c r="H207" s="15" t="str">
        <f>'[1]Reporte Mensual'!G204</f>
        <v>ATOMIZADOR DE 16 OZ</v>
      </c>
      <c r="I207" s="15" t="str">
        <f>'[1]Reporte Mensual'!H204</f>
        <v>UD</v>
      </c>
      <c r="J207" s="17">
        <f>'[1]Reporte Mensual'!I204</f>
        <v>116.20471904761905</v>
      </c>
      <c r="K207" s="18">
        <f>'[1]Reporte Mensual'!R204</f>
        <v>121</v>
      </c>
      <c r="L207" s="17">
        <f t="shared" si="7"/>
        <v>14060.771004761906</v>
      </c>
      <c r="M207" s="19"/>
    </row>
    <row r="208" spans="1:13" s="20" customFormat="1" ht="41.25" customHeight="1" x14ac:dyDescent="0.25">
      <c r="A208" s="14">
        <f>'[1]Reporte Mensual'!A205</f>
        <v>200</v>
      </c>
      <c r="B208" s="15">
        <f>'[1]Reporte Mensual'!B205</f>
        <v>4914</v>
      </c>
      <c r="C208" s="15" t="str">
        <f>'[1]Reporte Mensual'!C205</f>
        <v xml:space="preserve">LIMPIEZA </v>
      </c>
      <c r="D208" s="16" t="e">
        <f>VLOOKUP(A208,[1]Hoja1!$D$5:$E$1824,2,FALSE)</f>
        <v>#N/A</v>
      </c>
      <c r="E208" s="16" t="e">
        <f t="shared" si="6"/>
        <v>#N/A</v>
      </c>
      <c r="F208" s="15" t="str">
        <f>'[1]Reporte Mensual'!E205</f>
        <v>2.3.9.1.01</v>
      </c>
      <c r="G208" s="15" t="str">
        <f>'[1]Reporte Mensual'!F205</f>
        <v>2.3.9.1.01</v>
      </c>
      <c r="H208" s="15" t="str">
        <f>'[1]Reporte Mensual'!G205</f>
        <v>LUSTRADOR DE MUEBLES  ,MULTI BRILLO,COLOR BLANCO  1/2 GALON</v>
      </c>
      <c r="I208" s="15" t="str">
        <f>'[1]Reporte Mensual'!H205</f>
        <v>GALON</v>
      </c>
      <c r="J208" s="17">
        <f>'[1]Reporte Mensual'!I205</f>
        <v>1005.73</v>
      </c>
      <c r="K208" s="18">
        <f>'[1]Reporte Mensual'!R205</f>
        <v>17</v>
      </c>
      <c r="L208" s="17">
        <f t="shared" si="7"/>
        <v>17097.41</v>
      </c>
      <c r="M208" s="19"/>
    </row>
    <row r="209" spans="1:13" s="20" customFormat="1" ht="41.25" customHeight="1" x14ac:dyDescent="0.25">
      <c r="A209" s="14">
        <f>'[1]Reporte Mensual'!A206</f>
        <v>201</v>
      </c>
      <c r="B209" s="15">
        <f>'[1]Reporte Mensual'!B206</f>
        <v>4915</v>
      </c>
      <c r="C209" s="15" t="str">
        <f>'[1]Reporte Mensual'!C206</f>
        <v xml:space="preserve">LIMPIEZA </v>
      </c>
      <c r="D209" s="16">
        <f>VLOOKUP(A209,[1]Hoja1!$D$5:$E$1824,2,FALSE)</f>
        <v>46000</v>
      </c>
      <c r="E209" s="16">
        <f t="shared" si="6"/>
        <v>46000</v>
      </c>
      <c r="F209" s="15" t="str">
        <f>'[1]Reporte Mensual'!E206</f>
        <v>2.3.9.9.04</v>
      </c>
      <c r="G209" s="15" t="str">
        <f>'[1]Reporte Mensual'!F206</f>
        <v>2.3.9.9.04</v>
      </c>
      <c r="H209" s="15" t="str">
        <f>'[1]Reporte Mensual'!G206</f>
        <v xml:space="preserve">GUANTES PARA OBRERO DE CUERO </v>
      </c>
      <c r="I209" s="15" t="str">
        <f>'[1]Reporte Mensual'!H206</f>
        <v>PARES</v>
      </c>
      <c r="J209" s="17">
        <f>'[1]Reporte Mensual'!I206</f>
        <v>144.65934666666664</v>
      </c>
      <c r="K209" s="18">
        <f>'[1]Reporte Mensual'!R206</f>
        <v>66</v>
      </c>
      <c r="L209" s="17">
        <f t="shared" si="7"/>
        <v>9547.5168799999974</v>
      </c>
      <c r="M209" s="19"/>
    </row>
    <row r="210" spans="1:13" s="20" customFormat="1" ht="41.25" customHeight="1" x14ac:dyDescent="0.25">
      <c r="A210" s="14">
        <f>'[1]Reporte Mensual'!A207</f>
        <v>202</v>
      </c>
      <c r="B210" s="15">
        <f>'[1]Reporte Mensual'!B207</f>
        <v>4916</v>
      </c>
      <c r="C210" s="15" t="str">
        <f>'[1]Reporte Mensual'!C207</f>
        <v xml:space="preserve">LIMPIEZA </v>
      </c>
      <c r="D210" s="16">
        <f>VLOOKUP(A210,[1]Hoja1!$D$5:$E$1824,2,FALSE)</f>
        <v>45813</v>
      </c>
      <c r="E210" s="16">
        <f t="shared" si="6"/>
        <v>45813</v>
      </c>
      <c r="F210" s="15" t="str">
        <f>'[1]Reporte Mensual'!E207</f>
        <v>2.3.9.1.01</v>
      </c>
      <c r="G210" s="15" t="str">
        <f>'[1]Reporte Mensual'!F207</f>
        <v>2.3.9.1.01</v>
      </c>
      <c r="H210" s="15" t="str">
        <f>'[1]Reporte Mensual'!G207</f>
        <v>CUBO PLÁSTICO CON TAPA DE 36 GLS</v>
      </c>
      <c r="I210" s="15" t="str">
        <f>'[1]Reporte Mensual'!H207</f>
        <v>UD</v>
      </c>
      <c r="J210" s="17">
        <f>'[1]Reporte Mensual'!I207</f>
        <v>4224.3999999999996</v>
      </c>
      <c r="K210" s="18">
        <f>'[1]Reporte Mensual'!R207</f>
        <v>0</v>
      </c>
      <c r="L210" s="17">
        <f t="shared" si="7"/>
        <v>0</v>
      </c>
      <c r="M210" s="19"/>
    </row>
    <row r="211" spans="1:13" s="20" customFormat="1" ht="41.25" customHeight="1" x14ac:dyDescent="0.25">
      <c r="A211" s="14">
        <f>'[1]Reporte Mensual'!A208</f>
        <v>203</v>
      </c>
      <c r="B211" s="15">
        <f>'[1]Reporte Mensual'!B208</f>
        <v>4917</v>
      </c>
      <c r="C211" s="15" t="str">
        <f>'[1]Reporte Mensual'!C208</f>
        <v xml:space="preserve">LIMPIEZA </v>
      </c>
      <c r="D211" s="16">
        <f>VLOOKUP(A211,[1]Hoja1!$D$5:$E$1824,2,FALSE)</f>
        <v>45849</v>
      </c>
      <c r="E211" s="16">
        <f t="shared" si="6"/>
        <v>45849</v>
      </c>
      <c r="F211" s="15" t="str">
        <f>'[1]Reporte Mensual'!E208</f>
        <v>2.3.9.3.01</v>
      </c>
      <c r="G211" s="15" t="str">
        <f>'[1]Reporte Mensual'!F208</f>
        <v>2.3.9.3.01</v>
      </c>
      <c r="H211" s="15" t="str">
        <f>'[1]Reporte Mensual'!G208</f>
        <v>MASCARILLAS KN95. (PAQUETE DE 5/1)</v>
      </c>
      <c r="I211" s="15" t="str">
        <f>'[1]Reporte Mensual'!H208</f>
        <v>PAQ</v>
      </c>
      <c r="J211" s="17">
        <f>'[1]Reporte Mensual'!I208</f>
        <v>413</v>
      </c>
      <c r="K211" s="18">
        <f>'[1]Reporte Mensual'!R208</f>
        <v>471</v>
      </c>
      <c r="L211" s="17">
        <f t="shared" si="7"/>
        <v>194523</v>
      </c>
      <c r="M211" s="19"/>
    </row>
    <row r="212" spans="1:13" s="20" customFormat="1" ht="41.25" customHeight="1" x14ac:dyDescent="0.25">
      <c r="A212" s="14">
        <f>'[1]Reporte Mensual'!A209</f>
        <v>204</v>
      </c>
      <c r="B212" s="15">
        <f>'[1]Reporte Mensual'!B209</f>
        <v>4918</v>
      </c>
      <c r="C212" s="15" t="str">
        <f>'[1]Reporte Mensual'!C209</f>
        <v xml:space="preserve">LIMPIEZA </v>
      </c>
      <c r="D212" s="16">
        <f>VLOOKUP(A212,[1]Hoja1!$D$5:$E$1824,2,FALSE)</f>
        <v>45931</v>
      </c>
      <c r="E212" s="16">
        <f t="shared" si="6"/>
        <v>45931</v>
      </c>
      <c r="F212" s="15" t="str">
        <f>'[1]Reporte Mensual'!E209</f>
        <v>2.3.7.2.03</v>
      </c>
      <c r="G212" s="15" t="str">
        <f>'[1]Reporte Mensual'!F209</f>
        <v>2.3.7.2.03</v>
      </c>
      <c r="H212" s="15" t="str">
        <f>'[1]Reporte Mensual'!G209</f>
        <v>ALCOHOL ISOPROPÍLICO AL 70%</v>
      </c>
      <c r="I212" s="15" t="str">
        <f>'[1]Reporte Mensual'!H209</f>
        <v>GALON</v>
      </c>
      <c r="J212" s="17">
        <f>'[1]Reporte Mensual'!I209</f>
        <v>470.95111111111117</v>
      </c>
      <c r="K212" s="18">
        <f>'[1]Reporte Mensual'!R209</f>
        <v>14</v>
      </c>
      <c r="L212" s="17">
        <f t="shared" si="7"/>
        <v>6593.3155555555568</v>
      </c>
      <c r="M212" s="19"/>
    </row>
    <row r="213" spans="1:13" s="20" customFormat="1" ht="41.25" customHeight="1" x14ac:dyDescent="0.25">
      <c r="A213" s="14">
        <f>'[1]Reporte Mensual'!A210</f>
        <v>205</v>
      </c>
      <c r="B213" s="15">
        <f>'[1]Reporte Mensual'!B210</f>
        <v>4919</v>
      </c>
      <c r="C213" s="15" t="str">
        <f>'[1]Reporte Mensual'!C210</f>
        <v xml:space="preserve">LIMPIEZA </v>
      </c>
      <c r="D213" s="16">
        <f>VLOOKUP(A213,[1]Hoja1!$D$5:$E$1824,2,FALSE)</f>
        <v>45849</v>
      </c>
      <c r="E213" s="16">
        <f t="shared" si="6"/>
        <v>45849</v>
      </c>
      <c r="F213" s="15" t="str">
        <f>'[1]Reporte Mensual'!E210</f>
        <v>2.3.7.2.03</v>
      </c>
      <c r="G213" s="15" t="str">
        <f>'[1]Reporte Mensual'!F210</f>
        <v>2.3.7.2.03</v>
      </c>
      <c r="H213" s="15" t="str">
        <f>'[1]Reporte Mensual'!G210</f>
        <v>GEL ANTIBACTERIAL (MANITAS LIMPIAS (GALON)</v>
      </c>
      <c r="I213" s="15" t="str">
        <f>'[1]Reporte Mensual'!H210</f>
        <v>GALON</v>
      </c>
      <c r="J213" s="17">
        <f>'[1]Reporte Mensual'!I210</f>
        <v>426.55250417977538</v>
      </c>
      <c r="K213" s="18">
        <f>'[1]Reporte Mensual'!R210</f>
        <v>165</v>
      </c>
      <c r="L213" s="17">
        <f t="shared" si="7"/>
        <v>70381.163189662941</v>
      </c>
      <c r="M213" s="19"/>
    </row>
    <row r="214" spans="1:13" s="20" customFormat="1" ht="41.25" customHeight="1" x14ac:dyDescent="0.25">
      <c r="A214" s="14">
        <f>'[1]Reporte Mensual'!A211</f>
        <v>206</v>
      </c>
      <c r="B214" s="15">
        <f>'[1]Reporte Mensual'!B211</f>
        <v>4920</v>
      </c>
      <c r="C214" s="15" t="str">
        <f>'[1]Reporte Mensual'!C211</f>
        <v xml:space="preserve">LIMPIEZA </v>
      </c>
      <c r="D214" s="16">
        <f>VLOOKUP(A214,[1]Hoja1!$D$5:$E$1824,2,FALSE)</f>
        <v>45909</v>
      </c>
      <c r="E214" s="16">
        <f t="shared" si="6"/>
        <v>45909</v>
      </c>
      <c r="F214" s="15" t="str">
        <f>'[1]Reporte Mensual'!E211</f>
        <v>2.3.9.1.01</v>
      </c>
      <c r="G214" s="15" t="str">
        <f>'[1]Reporte Mensual'!F211</f>
        <v>2.3.9.1.01</v>
      </c>
      <c r="H214" s="15" t="str">
        <f>'[1]Reporte Mensual'!G211</f>
        <v>DESINFECTANTE DE SUPERFICIE SPRAY</v>
      </c>
      <c r="I214" s="15" t="str">
        <f>'[1]Reporte Mensual'!H211</f>
        <v>UD</v>
      </c>
      <c r="J214" s="17">
        <f>'[1]Reporte Mensual'!I211</f>
        <v>545.45312084309137</v>
      </c>
      <c r="K214" s="18">
        <f>'[1]Reporte Mensual'!R211</f>
        <v>41</v>
      </c>
      <c r="L214" s="17">
        <f t="shared" si="7"/>
        <v>22363.577954566746</v>
      </c>
      <c r="M214" s="19"/>
    </row>
    <row r="215" spans="1:13" s="20" customFormat="1" ht="41.25" customHeight="1" x14ac:dyDescent="0.25">
      <c r="A215" s="14">
        <f>'[1]Reporte Mensual'!A212</f>
        <v>207</v>
      </c>
      <c r="B215" s="15">
        <f>'[1]Reporte Mensual'!B212</f>
        <v>4921</v>
      </c>
      <c r="C215" s="15" t="str">
        <f>'[1]Reporte Mensual'!C212</f>
        <v xml:space="preserve">LIMPIEZA </v>
      </c>
      <c r="D215" s="16" t="e">
        <f>VLOOKUP(A215,[1]Hoja1!$D$5:$E$1824,2,FALSE)</f>
        <v>#N/A</v>
      </c>
      <c r="E215" s="16" t="e">
        <f t="shared" si="6"/>
        <v>#N/A</v>
      </c>
      <c r="F215" s="15" t="str">
        <f>'[1]Reporte Mensual'!E212</f>
        <v>2.3.9.1.01</v>
      </c>
      <c r="G215" s="15" t="str">
        <f>'[1]Reporte Mensual'!F212</f>
        <v>2.3.9.1.01</v>
      </c>
      <c r="H215" s="15" t="str">
        <f>'[1]Reporte Mensual'!G212</f>
        <v>VISERAS TIPO LENTES</v>
      </c>
      <c r="I215" s="15" t="str">
        <f>'[1]Reporte Mensual'!H212</f>
        <v>UD</v>
      </c>
      <c r="J215" s="17">
        <f>'[1]Reporte Mensual'!I212</f>
        <v>306.8</v>
      </c>
      <c r="K215" s="18">
        <f>'[1]Reporte Mensual'!R212</f>
        <v>0</v>
      </c>
      <c r="L215" s="17">
        <f t="shared" si="7"/>
        <v>0</v>
      </c>
      <c r="M215" s="19"/>
    </row>
    <row r="216" spans="1:13" s="20" customFormat="1" ht="41.25" customHeight="1" x14ac:dyDescent="0.25">
      <c r="A216" s="14">
        <f>'[1]Reporte Mensual'!A213</f>
        <v>208</v>
      </c>
      <c r="B216" s="15">
        <f>'[1]Reporte Mensual'!B213</f>
        <v>4922</v>
      </c>
      <c r="C216" s="15" t="str">
        <f>'[1]Reporte Mensual'!C213</f>
        <v xml:space="preserve">LIMPIEZA </v>
      </c>
      <c r="D216" s="16">
        <f>VLOOKUP(A216,[1]Hoja1!$D$5:$E$1824,2,FALSE)</f>
        <v>45813</v>
      </c>
      <c r="E216" s="16">
        <f t="shared" si="6"/>
        <v>45813</v>
      </c>
      <c r="F216" s="15" t="str">
        <f>'[1]Reporte Mensual'!E213</f>
        <v>2.3.9.1.01</v>
      </c>
      <c r="G216" s="15" t="str">
        <f>'[1]Reporte Mensual'!F213</f>
        <v>2.3.9.1.01</v>
      </c>
      <c r="H216" s="15" t="str">
        <f>'[1]Reporte Mensual'!G213</f>
        <v>TOALLA DE TELA EN ALGODÓN PARA COCINA (ABSORVENTE), TAMAÑO 15" X 25" (PULGADAS)</v>
      </c>
      <c r="I216" s="15" t="str">
        <f>'[1]Reporte Mensual'!H213</f>
        <v>UD</v>
      </c>
      <c r="J216" s="17">
        <f>'[1]Reporte Mensual'!I213</f>
        <v>133.84571428571428</v>
      </c>
      <c r="K216" s="18">
        <f>'[1]Reporte Mensual'!R213</f>
        <v>46</v>
      </c>
      <c r="L216" s="17">
        <f t="shared" si="7"/>
        <v>6156.9028571428571</v>
      </c>
      <c r="M216" s="19"/>
    </row>
    <row r="217" spans="1:13" s="20" customFormat="1" ht="41.25" customHeight="1" x14ac:dyDescent="0.25">
      <c r="A217" s="14">
        <f>'[1]Reporte Mensual'!A214</f>
        <v>209</v>
      </c>
      <c r="B217" s="15">
        <f>'[1]Reporte Mensual'!B214</f>
        <v>4923</v>
      </c>
      <c r="C217" s="15" t="str">
        <f>'[1]Reporte Mensual'!C214</f>
        <v xml:space="preserve">LIMPIEZA </v>
      </c>
      <c r="D217" s="16">
        <f>VLOOKUP(A217,[1]Hoja1!$D$5:$E$1824,2,FALSE)</f>
        <v>45909</v>
      </c>
      <c r="E217" s="16">
        <f t="shared" si="6"/>
        <v>45909</v>
      </c>
      <c r="F217" s="15" t="str">
        <f>'[1]Reporte Mensual'!E214</f>
        <v>2.3.9.1.01</v>
      </c>
      <c r="G217" s="15" t="str">
        <f>'[1]Reporte Mensual'!F214</f>
        <v>2.3.9.1.01</v>
      </c>
      <c r="H217" s="15" t="str">
        <f>'[1]Reporte Mensual'!G214</f>
        <v xml:space="preserve">FUNDAS NEGRAS 18 GALONES 100/1 FARDO.CALIBRE 150 </v>
      </c>
      <c r="I217" s="15" t="str">
        <f>'[1]Reporte Mensual'!H214</f>
        <v xml:space="preserve">FARDO </v>
      </c>
      <c r="J217" s="17">
        <f>'[1]Reporte Mensual'!I214</f>
        <v>146.43758156028369</v>
      </c>
      <c r="K217" s="18">
        <f>'[1]Reporte Mensual'!R214</f>
        <v>33</v>
      </c>
      <c r="L217" s="17">
        <f t="shared" si="7"/>
        <v>4832.4401914893615</v>
      </c>
      <c r="M217" s="19"/>
    </row>
    <row r="218" spans="1:13" s="20" customFormat="1" ht="54.75" customHeight="1" x14ac:dyDescent="0.25">
      <c r="A218" s="14">
        <f>'[1]Reporte Mensual'!A215</f>
        <v>210</v>
      </c>
      <c r="B218" s="15">
        <f>'[1]Reporte Mensual'!B215</f>
        <v>4924</v>
      </c>
      <c r="C218" s="15" t="str">
        <f>'[1]Reporte Mensual'!C215</f>
        <v xml:space="preserve">LIMPIEZA </v>
      </c>
      <c r="D218" s="16">
        <f>VLOOKUP(A218,[1]Hoja1!$D$5:$E$1824,2,FALSE)</f>
        <v>45811</v>
      </c>
      <c r="E218" s="16">
        <f t="shared" si="6"/>
        <v>45811</v>
      </c>
      <c r="F218" s="15" t="str">
        <f>'[1]Reporte Mensual'!E215</f>
        <v>2.3.9.3.01</v>
      </c>
      <c r="G218" s="15" t="str">
        <f>'[1]Reporte Mensual'!F215</f>
        <v>2.3.9.3.01</v>
      </c>
      <c r="H218" s="15" t="str">
        <f>'[1]Reporte Mensual'!G215</f>
        <v>MASCARILLAS QUIRURGICAS DESECHABLES (50/1)</v>
      </c>
      <c r="I218" s="15" t="str">
        <f>'[1]Reporte Mensual'!H215</f>
        <v>CAJA</v>
      </c>
      <c r="J218" s="17">
        <f>'[1]Reporte Mensual'!I215</f>
        <v>170.28580000000002</v>
      </c>
      <c r="K218" s="18">
        <f>'[1]Reporte Mensual'!R215</f>
        <v>54</v>
      </c>
      <c r="L218" s="17">
        <f t="shared" si="7"/>
        <v>9195.4332000000013</v>
      </c>
      <c r="M218" s="19"/>
    </row>
    <row r="219" spans="1:13" s="20" customFormat="1" ht="53.25" customHeight="1" x14ac:dyDescent="0.25">
      <c r="A219" s="14">
        <f>'[1]Reporte Mensual'!A216</f>
        <v>211</v>
      </c>
      <c r="B219" s="15">
        <f>'[1]Reporte Mensual'!B216</f>
        <v>4925</v>
      </c>
      <c r="C219" s="15" t="str">
        <f>'[1]Reporte Mensual'!C216</f>
        <v xml:space="preserve">LIMPIEZA </v>
      </c>
      <c r="D219" s="16">
        <f>VLOOKUP(A219,[1]Hoja1!$D$5:$E$1824,2,FALSE)</f>
        <v>45813</v>
      </c>
      <c r="E219" s="16">
        <f t="shared" si="6"/>
        <v>45813</v>
      </c>
      <c r="F219" s="15" t="str">
        <f>'[1]Reporte Mensual'!E216</f>
        <v>2.3.9.1.01</v>
      </c>
      <c r="G219" s="15" t="str">
        <f>'[1]Reporte Mensual'!F216</f>
        <v>2.3.9.1.01</v>
      </c>
      <c r="H219" s="15" t="str">
        <f>'[1]Reporte Mensual'!G216</f>
        <v>TOALLA DE TELA SINTETICA DE POLYESTER 16X16'' COLOR AMARILLO</v>
      </c>
      <c r="I219" s="15" t="str">
        <f>'[1]Reporte Mensual'!H216</f>
        <v>UD</v>
      </c>
      <c r="J219" s="17">
        <f>'[1]Reporte Mensual'!I216</f>
        <v>42.5559229874114</v>
      </c>
      <c r="K219" s="18">
        <f>'[1]Reporte Mensual'!R216</f>
        <v>3</v>
      </c>
      <c r="L219" s="17">
        <f t="shared" si="7"/>
        <v>127.66776896223419</v>
      </c>
      <c r="M219" s="19"/>
    </row>
    <row r="220" spans="1:13" s="20" customFormat="1" ht="41.25" customHeight="1" x14ac:dyDescent="0.25">
      <c r="A220" s="14">
        <f>'[1]Reporte Mensual'!A217</f>
        <v>212</v>
      </c>
      <c r="B220" s="15">
        <f>'[1]Reporte Mensual'!B217</f>
        <v>4926</v>
      </c>
      <c r="C220" s="15" t="str">
        <f>'[1]Reporte Mensual'!C217</f>
        <v xml:space="preserve">LIMPIEZA </v>
      </c>
      <c r="D220" s="16">
        <f>VLOOKUP(A220,[1]Hoja1!$D$5:$E$1824,2,FALSE)</f>
        <v>45909</v>
      </c>
      <c r="E220" s="16">
        <f t="shared" si="6"/>
        <v>45909</v>
      </c>
      <c r="F220" s="15" t="str">
        <f>'[1]Reporte Mensual'!E217</f>
        <v>2.3.9.3.01</v>
      </c>
      <c r="G220" s="15" t="str">
        <f>'[1]Reporte Mensual'!F217</f>
        <v>2.3.9.3.01</v>
      </c>
      <c r="H220" s="15" t="str">
        <f>'[1]Reporte Mensual'!G217</f>
        <v>GUANTES DESECHABLES DE LATEX DE MEDICOS (100/1)</v>
      </c>
      <c r="I220" s="15" t="str">
        <f>'[1]Reporte Mensual'!H217</f>
        <v>CAJA</v>
      </c>
      <c r="J220" s="17">
        <f>'[1]Reporte Mensual'!I217</f>
        <v>223.815574912892</v>
      </c>
      <c r="K220" s="18">
        <f>'[1]Reporte Mensual'!R217</f>
        <v>74</v>
      </c>
      <c r="L220" s="17">
        <f t="shared" si="7"/>
        <v>16562.352543554007</v>
      </c>
      <c r="M220" s="19"/>
    </row>
    <row r="221" spans="1:13" s="20" customFormat="1" ht="41.25" customHeight="1" x14ac:dyDescent="0.25">
      <c r="A221" s="14">
        <f>'[1]Reporte Mensual'!A218</f>
        <v>213</v>
      </c>
      <c r="B221" s="15">
        <f>'[1]Reporte Mensual'!B218</f>
        <v>4927</v>
      </c>
      <c r="C221" s="15" t="str">
        <f>'[1]Reporte Mensual'!C218</f>
        <v xml:space="preserve">LIMPIEZA </v>
      </c>
      <c r="D221" s="16">
        <f>VLOOKUP(A221,[1]Hoja1!$D$5:$E$1824,2,FALSE)</f>
        <v>45909</v>
      </c>
      <c r="E221" s="16">
        <f t="shared" si="6"/>
        <v>45909</v>
      </c>
      <c r="F221" s="15" t="str">
        <f>'[1]Reporte Mensual'!E218</f>
        <v>2.3.9.1.01</v>
      </c>
      <c r="G221" s="15" t="str">
        <f>'[1]Reporte Mensual'!F218</f>
        <v>2.3.9.1.01</v>
      </c>
      <c r="H221" s="15" t="str">
        <f>'[1]Reporte Mensual'!G218</f>
        <v>ZAFACON PLASTICO DE OFICINA 5GL 19L  COLOR MARRON CON TAPA RECTANGULAR</v>
      </c>
      <c r="I221" s="15" t="str">
        <f>'[1]Reporte Mensual'!H218</f>
        <v>UD</v>
      </c>
      <c r="J221" s="17">
        <f>'[1]Reporte Mensual'!I218</f>
        <v>405.95835</v>
      </c>
      <c r="K221" s="18">
        <f>'[1]Reporte Mensual'!R218</f>
        <v>8</v>
      </c>
      <c r="L221" s="17">
        <f t="shared" si="7"/>
        <v>3247.6668</v>
      </c>
      <c r="M221" s="19"/>
    </row>
    <row r="222" spans="1:13" s="20" customFormat="1" ht="41.25" customHeight="1" x14ac:dyDescent="0.25">
      <c r="A222" s="14">
        <f>'[1]Reporte Mensual'!A219</f>
        <v>214</v>
      </c>
      <c r="B222" s="15">
        <f>'[1]Reporte Mensual'!B219</f>
        <v>4928</v>
      </c>
      <c r="C222" s="15" t="str">
        <f>'[1]Reporte Mensual'!C219</f>
        <v xml:space="preserve">LIMPIEZA </v>
      </c>
      <c r="D222" s="16">
        <f>VLOOKUP(A222,[1]Hoja1!$D$5:$E$1824,2,FALSE)</f>
        <v>45909</v>
      </c>
      <c r="E222" s="16">
        <f t="shared" si="6"/>
        <v>45909</v>
      </c>
      <c r="F222" s="15" t="str">
        <f>'[1]Reporte Mensual'!E219</f>
        <v>2.3.9.1.01</v>
      </c>
      <c r="G222" s="15" t="str">
        <f>'[1]Reporte Mensual'!F219</f>
        <v>2.3.9.1.01</v>
      </c>
      <c r="H222" s="15" t="str">
        <f>'[1]Reporte Mensual'!G219</f>
        <v>GUANTES PARA JARDINERO DE NITRILO</v>
      </c>
      <c r="I222" s="15" t="str">
        <f>'[1]Reporte Mensual'!H219</f>
        <v>PARES</v>
      </c>
      <c r="J222" s="17">
        <f>'[1]Reporte Mensual'!I219</f>
        <v>225.60972000000001</v>
      </c>
      <c r="K222" s="18">
        <f>'[1]Reporte Mensual'!R219</f>
        <v>9</v>
      </c>
      <c r="L222" s="17">
        <f t="shared" si="7"/>
        <v>2030.48748</v>
      </c>
      <c r="M222" s="19"/>
    </row>
    <row r="223" spans="1:13" s="20" customFormat="1" ht="59.25" customHeight="1" x14ac:dyDescent="0.25">
      <c r="A223" s="14">
        <f>'[1]Reporte Mensual'!A220</f>
        <v>215</v>
      </c>
      <c r="B223" s="15">
        <f>'[1]Reporte Mensual'!B220</f>
        <v>4929</v>
      </c>
      <c r="C223" s="15" t="str">
        <f>'[1]Reporte Mensual'!C220</f>
        <v xml:space="preserve">LIMPIEZA </v>
      </c>
      <c r="D223" s="16" t="e">
        <f>VLOOKUP(A223,[1]Hoja1!$D$5:$E$1824,2,FALSE)</f>
        <v>#N/A</v>
      </c>
      <c r="E223" s="16" t="e">
        <f t="shared" si="6"/>
        <v>#N/A</v>
      </c>
      <c r="F223" s="15" t="str">
        <f>'[1]Reporte Mensual'!E220</f>
        <v>2.3.9.1.01</v>
      </c>
      <c r="G223" s="15" t="str">
        <f>'[1]Reporte Mensual'!F220</f>
        <v>2.3.9.1.01</v>
      </c>
      <c r="H223" s="15" t="str">
        <f>'[1]Reporte Mensual'!G220</f>
        <v>SPRAY PARA LIMPIEZA DE INSTRUMENTOS MEDICOS 32 OZ (SANEADOR)</v>
      </c>
      <c r="I223" s="15" t="str">
        <f>'[1]Reporte Mensual'!H220</f>
        <v>UD</v>
      </c>
      <c r="J223" s="17">
        <f>'[1]Reporte Mensual'!I220</f>
        <v>112.10000000000001</v>
      </c>
      <c r="K223" s="18">
        <f>'[1]Reporte Mensual'!R220</f>
        <v>88</v>
      </c>
      <c r="L223" s="17">
        <f t="shared" si="7"/>
        <v>9864.8000000000011</v>
      </c>
      <c r="M223" s="19"/>
    </row>
    <row r="224" spans="1:13" s="20" customFormat="1" ht="41.25" customHeight="1" x14ac:dyDescent="0.25">
      <c r="A224" s="14">
        <f>'[1]Reporte Mensual'!A221</f>
        <v>216</v>
      </c>
      <c r="B224" s="15">
        <f>'[1]Reporte Mensual'!B221</f>
        <v>4930</v>
      </c>
      <c r="C224" s="15" t="str">
        <f>'[1]Reporte Mensual'!C221</f>
        <v xml:space="preserve">LIMPIEZA </v>
      </c>
      <c r="D224" s="16">
        <f>VLOOKUP(A224,[1]Hoja1!$D$5:$E$1824,2,FALSE)</f>
        <v>45909</v>
      </c>
      <c r="E224" s="16">
        <f t="shared" si="6"/>
        <v>45909</v>
      </c>
      <c r="F224" s="15" t="str">
        <f>'[1]Reporte Mensual'!E221</f>
        <v>2.3.9.1.01</v>
      </c>
      <c r="G224" s="15" t="str">
        <f>'[1]Reporte Mensual'!F221</f>
        <v>2.3.9.1.01</v>
      </c>
      <c r="H224" s="15" t="str">
        <f>'[1]Reporte Mensual'!G221</f>
        <v>LIMPIADOR DE CRISTALES EN SPRAY DE  32 ONZ</v>
      </c>
      <c r="I224" s="15" t="str">
        <f>'[1]Reporte Mensual'!H221</f>
        <v>UD</v>
      </c>
      <c r="J224" s="17">
        <f>'[1]Reporte Mensual'!I221</f>
        <v>116.032</v>
      </c>
      <c r="K224" s="18">
        <f>'[1]Reporte Mensual'!R221</f>
        <v>91</v>
      </c>
      <c r="L224" s="17">
        <f t="shared" si="7"/>
        <v>10558.912</v>
      </c>
      <c r="M224" s="19"/>
    </row>
    <row r="225" spans="1:13" s="20" customFormat="1" ht="57.75" customHeight="1" x14ac:dyDescent="0.25">
      <c r="A225" s="14">
        <f>'[1]Reporte Mensual'!A222</f>
        <v>217</v>
      </c>
      <c r="B225" s="15">
        <f>'[1]Reporte Mensual'!B222</f>
        <v>4931</v>
      </c>
      <c r="C225" s="15" t="str">
        <f>'[1]Reporte Mensual'!C222</f>
        <v xml:space="preserve">LIMPIEZA </v>
      </c>
      <c r="D225" s="16">
        <f>VLOOKUP(A225,[1]Hoja1!$D$5:$E$1824,2,FALSE)</f>
        <v>45909</v>
      </c>
      <c r="E225" s="16">
        <f t="shared" si="6"/>
        <v>45909</v>
      </c>
      <c r="F225" s="15" t="str">
        <f>'[1]Reporte Mensual'!E222</f>
        <v>2.3.9.1.01</v>
      </c>
      <c r="G225" s="15" t="str">
        <f>'[1]Reporte Mensual'!F222</f>
        <v>2.3.9.1.01</v>
      </c>
      <c r="H225" s="15" t="str">
        <f>'[1]Reporte Mensual'!G222</f>
        <v xml:space="preserve">LUSTRADOR DE MADERA ROJO </v>
      </c>
      <c r="I225" s="15" t="str">
        <f>'[1]Reporte Mensual'!H222</f>
        <v>GALON</v>
      </c>
      <c r="J225" s="17">
        <f>'[1]Reporte Mensual'!I222</f>
        <v>1041.9466400000001</v>
      </c>
      <c r="K225" s="18">
        <f>'[1]Reporte Mensual'!R222</f>
        <v>34</v>
      </c>
      <c r="L225" s="17">
        <f t="shared" si="7"/>
        <v>35426.185760000008</v>
      </c>
      <c r="M225" s="19"/>
    </row>
    <row r="226" spans="1:13" s="20" customFormat="1" ht="53.25" customHeight="1" x14ac:dyDescent="0.25">
      <c r="A226" s="14">
        <f>'[1]Reporte Mensual'!A223</f>
        <v>218</v>
      </c>
      <c r="B226" s="15">
        <f>'[1]Reporte Mensual'!B223</f>
        <v>4932</v>
      </c>
      <c r="C226" s="15" t="str">
        <f>'[1]Reporte Mensual'!C223</f>
        <v xml:space="preserve">LIMPIEZA </v>
      </c>
      <c r="D226" s="16">
        <f>VLOOKUP(A226,[1]Hoja1!$D$5:$E$1824,2,FALSE)</f>
        <v>45931</v>
      </c>
      <c r="E226" s="16">
        <f t="shared" si="6"/>
        <v>45931</v>
      </c>
      <c r="F226" s="15" t="str">
        <f>'[1]Reporte Mensual'!E223</f>
        <v>2.3.9.1.01</v>
      </c>
      <c r="G226" s="15" t="str">
        <f>'[1]Reporte Mensual'!F223</f>
        <v>2.3.9.1.01</v>
      </c>
      <c r="H226" s="15" t="str">
        <f>'[1]Reporte Mensual'!G223</f>
        <v>AMBIENTADOR GEL PARA VEHICULOS (DIF AROMAS) (1ONZ)</v>
      </c>
      <c r="I226" s="15" t="str">
        <f>'[1]Reporte Mensual'!H223</f>
        <v>UD</v>
      </c>
      <c r="J226" s="17">
        <f>'[1]Reporte Mensual'!I223</f>
        <v>227.21333333333334</v>
      </c>
      <c r="K226" s="18">
        <f>'[1]Reporte Mensual'!R223</f>
        <v>50</v>
      </c>
      <c r="L226" s="17">
        <f t="shared" si="7"/>
        <v>11360.666666666666</v>
      </c>
      <c r="M226" s="19"/>
    </row>
    <row r="227" spans="1:13" s="20" customFormat="1" ht="41.25" customHeight="1" x14ac:dyDescent="0.25">
      <c r="A227" s="14">
        <f>'[1]Reporte Mensual'!A224</f>
        <v>219</v>
      </c>
      <c r="B227" s="15">
        <f>'[1]Reporte Mensual'!B224</f>
        <v>4933</v>
      </c>
      <c r="C227" s="15" t="str">
        <f>'[1]Reporte Mensual'!C224</f>
        <v xml:space="preserve">LIMPIEZA </v>
      </c>
      <c r="D227" s="16" t="e">
        <f>VLOOKUP(A227,[1]Hoja1!$D$5:$E$1824,2,FALSE)</f>
        <v>#N/A</v>
      </c>
      <c r="E227" s="16" t="e">
        <f t="shared" si="6"/>
        <v>#N/A</v>
      </c>
      <c r="F227" s="15" t="str">
        <f>'[1]Reporte Mensual'!E224</f>
        <v>2.3.3.2.01</v>
      </c>
      <c r="G227" s="15" t="str">
        <f>'[1]Reporte Mensual'!F224</f>
        <v>2.3.3.2.01</v>
      </c>
      <c r="H227" s="15" t="str">
        <f>'[1]Reporte Mensual'!G224</f>
        <v>ZAFACON DE MALLA METALICO, COLOR GRIS DE 13" (PULGADAS), FORMA CILÍNDRICA</v>
      </c>
      <c r="I227" s="15" t="str">
        <f>'[1]Reporte Mensual'!H224</f>
        <v>UD</v>
      </c>
      <c r="J227" s="17">
        <f>'[1]Reporte Mensual'!I224</f>
        <v>423.03000000000003</v>
      </c>
      <c r="K227" s="18">
        <f>'[1]Reporte Mensual'!R224</f>
        <v>1</v>
      </c>
      <c r="L227" s="17">
        <f t="shared" si="7"/>
        <v>423.03000000000003</v>
      </c>
      <c r="M227" s="19"/>
    </row>
    <row r="228" spans="1:13" s="20" customFormat="1" ht="41.25" customHeight="1" x14ac:dyDescent="0.25">
      <c r="A228" s="14">
        <f>'[1]Reporte Mensual'!A225</f>
        <v>220</v>
      </c>
      <c r="B228" s="15">
        <f>'[1]Reporte Mensual'!B225</f>
        <v>4934</v>
      </c>
      <c r="C228" s="15" t="str">
        <f>'[1]Reporte Mensual'!C225</f>
        <v>FERRETERIA</v>
      </c>
      <c r="D228" s="16">
        <f>VLOOKUP(A228,[1]Hoja1!$D$5:$E$1824,2,FALSE)</f>
        <v>45909</v>
      </c>
      <c r="E228" s="16">
        <f t="shared" si="6"/>
        <v>45909</v>
      </c>
      <c r="F228" s="15" t="str">
        <f>'[1]Reporte Mensual'!E225</f>
        <v>2.3.9.1.01</v>
      </c>
      <c r="G228" s="15" t="str">
        <f>'[1]Reporte Mensual'!F225</f>
        <v>2.3.9.1.01</v>
      </c>
      <c r="H228" s="15" t="str">
        <f>'[1]Reporte Mensual'!G225</f>
        <v>BOMBA DE MANO PARA INODORO</v>
      </c>
      <c r="I228" s="15" t="str">
        <f>'[1]Reporte Mensual'!H225</f>
        <v>UD</v>
      </c>
      <c r="J228" s="17">
        <f>'[1]Reporte Mensual'!I225</f>
        <v>209.30839999999998</v>
      </c>
      <c r="K228" s="18">
        <f>'[1]Reporte Mensual'!R225</f>
        <v>14</v>
      </c>
      <c r="L228" s="17">
        <f t="shared" si="7"/>
        <v>2930.3175999999999</v>
      </c>
      <c r="M228" s="19"/>
    </row>
    <row r="229" spans="1:13" s="20" customFormat="1" ht="41.25" customHeight="1" x14ac:dyDescent="0.25">
      <c r="A229" s="14">
        <f>'[1]Reporte Mensual'!A226</f>
        <v>221</v>
      </c>
      <c r="B229" s="15">
        <f>'[1]Reporte Mensual'!B226</f>
        <v>4935</v>
      </c>
      <c r="C229" s="15" t="str">
        <f>'[1]Reporte Mensual'!C226</f>
        <v>IMPRESOS</v>
      </c>
      <c r="D229" s="16" t="e">
        <f>VLOOKUP(A229,[1]Hoja1!$D$5:$E$1824,2,FALSE)</f>
        <v>#N/A</v>
      </c>
      <c r="E229" s="16" t="e">
        <f t="shared" si="6"/>
        <v>#N/A</v>
      </c>
      <c r="F229" s="15" t="str">
        <f>'[1]Reporte Mensual'!E226</f>
        <v>2.3.2.2.01</v>
      </c>
      <c r="G229" s="15" t="str">
        <f>'[1]Reporte Mensual'!F226</f>
        <v>2.3.2.2.01</v>
      </c>
      <c r="H229" s="15" t="str">
        <f>'[1]Reporte Mensual'!G226</f>
        <v>BANDERAS NACIONALES</v>
      </c>
      <c r="I229" s="15" t="str">
        <f>'[1]Reporte Mensual'!H226</f>
        <v>CAJA</v>
      </c>
      <c r="J229" s="17" t="str">
        <f>'[1]Reporte Mensual'!I226</f>
        <v/>
      </c>
      <c r="K229" s="18">
        <f>'[1]Reporte Mensual'!R226</f>
        <v>0</v>
      </c>
      <c r="L229" s="17" t="str">
        <f t="shared" si="7"/>
        <v/>
      </c>
      <c r="M229" s="19"/>
    </row>
    <row r="230" spans="1:13" s="20" customFormat="1" ht="41.25" customHeight="1" x14ac:dyDescent="0.25">
      <c r="A230" s="14">
        <f>'[1]Reporte Mensual'!A227</f>
        <v>222</v>
      </c>
      <c r="B230" s="15">
        <f>'[1]Reporte Mensual'!B227</f>
        <v>4936</v>
      </c>
      <c r="C230" s="15" t="str">
        <f>'[1]Reporte Mensual'!C227</f>
        <v>IMPRESOS</v>
      </c>
      <c r="D230" s="16" t="e">
        <f>VLOOKUP(A230,[1]Hoja1!$D$5:$E$1824,2,FALSE)</f>
        <v>#N/A</v>
      </c>
      <c r="E230" s="16" t="e">
        <f t="shared" si="6"/>
        <v>#N/A</v>
      </c>
      <c r="F230" s="15" t="str">
        <f>'[1]Reporte Mensual'!E227</f>
        <v>2.3.2.2.01</v>
      </c>
      <c r="G230" s="15" t="str">
        <f>'[1]Reporte Mensual'!F227</f>
        <v>2.3.2.2.01</v>
      </c>
      <c r="H230" s="15" t="str">
        <f>'[1]Reporte Mensual'!G227</f>
        <v>BANDERAS INSTITUCIONALES</v>
      </c>
      <c r="I230" s="15" t="str">
        <f>'[1]Reporte Mensual'!H227</f>
        <v>UD</v>
      </c>
      <c r="J230" s="17" t="str">
        <f>'[1]Reporte Mensual'!I227</f>
        <v/>
      </c>
      <c r="K230" s="18">
        <f>'[1]Reporte Mensual'!R227</f>
        <v>0</v>
      </c>
      <c r="L230" s="17" t="str">
        <f t="shared" si="7"/>
        <v/>
      </c>
      <c r="M230" s="19"/>
    </row>
    <row r="231" spans="1:13" s="20" customFormat="1" ht="41.25" customHeight="1" x14ac:dyDescent="0.25">
      <c r="A231" s="14">
        <f>'[1]Reporte Mensual'!A228</f>
        <v>223</v>
      </c>
      <c r="B231" s="15">
        <f>'[1]Reporte Mensual'!B228</f>
        <v>4937</v>
      </c>
      <c r="C231" s="15" t="str">
        <f>'[1]Reporte Mensual'!C228</f>
        <v>FARMACIA</v>
      </c>
      <c r="D231" s="16" t="e">
        <f>VLOOKUP(A231,[1]Hoja1!$D$5:$E$1824,2,FALSE)</f>
        <v>#N/A</v>
      </c>
      <c r="E231" s="16" t="e">
        <f t="shared" si="6"/>
        <v>#N/A</v>
      </c>
      <c r="F231" s="15" t="str">
        <f>'[1]Reporte Mensual'!E228</f>
        <v>2.3.4.1.01</v>
      </c>
      <c r="G231" s="15" t="str">
        <f>'[1]Reporte Mensual'!F228</f>
        <v>2.3.4.1.01</v>
      </c>
      <c r="H231" s="15" t="str">
        <f>'[1]Reporte Mensual'!G228</f>
        <v>ACETAMINOFEN 500 MG EN TABLETAS</v>
      </c>
      <c r="I231" s="15" t="str">
        <f>'[1]Reporte Mensual'!H228</f>
        <v>CAJA</v>
      </c>
      <c r="J231" s="17" t="str">
        <f>'[1]Reporte Mensual'!I228</f>
        <v/>
      </c>
      <c r="K231" s="18">
        <f>'[1]Reporte Mensual'!R228</f>
        <v>0</v>
      </c>
      <c r="L231" s="17" t="str">
        <f t="shared" si="7"/>
        <v/>
      </c>
      <c r="M231" s="19"/>
    </row>
    <row r="232" spans="1:13" s="20" customFormat="1" ht="41.25" customHeight="1" x14ac:dyDescent="0.25">
      <c r="A232" s="14">
        <f>'[1]Reporte Mensual'!A229</f>
        <v>224</v>
      </c>
      <c r="B232" s="15">
        <f>'[1]Reporte Mensual'!B229</f>
        <v>4938</v>
      </c>
      <c r="C232" s="15" t="str">
        <f>'[1]Reporte Mensual'!C229</f>
        <v>FARMACIA</v>
      </c>
      <c r="D232" s="16" t="e">
        <f>VLOOKUP(A232,[1]Hoja1!$D$5:$E$1824,2,FALSE)</f>
        <v>#N/A</v>
      </c>
      <c r="E232" s="16" t="e">
        <f t="shared" si="6"/>
        <v>#N/A</v>
      </c>
      <c r="F232" s="15" t="str">
        <f>'[1]Reporte Mensual'!E229</f>
        <v>2.3.4.1.01</v>
      </c>
      <c r="G232" s="15" t="str">
        <f>'[1]Reporte Mensual'!F229</f>
        <v>2.3.4.1.01</v>
      </c>
      <c r="H232" s="15" t="str">
        <f>'[1]Reporte Mensual'!G229</f>
        <v>IBUPROFENO 600 MG EN TABLETAS</v>
      </c>
      <c r="I232" s="15" t="str">
        <f>'[1]Reporte Mensual'!H229</f>
        <v>UD</v>
      </c>
      <c r="J232" s="17" t="str">
        <f>'[1]Reporte Mensual'!I229</f>
        <v/>
      </c>
      <c r="K232" s="18">
        <f>'[1]Reporte Mensual'!R229</f>
        <v>0</v>
      </c>
      <c r="L232" s="17" t="str">
        <f t="shared" si="7"/>
        <v/>
      </c>
      <c r="M232" s="19"/>
    </row>
    <row r="233" spans="1:13" s="20" customFormat="1" ht="41.25" customHeight="1" x14ac:dyDescent="0.25">
      <c r="A233" s="14">
        <f>'[1]Reporte Mensual'!A230</f>
        <v>225</v>
      </c>
      <c r="B233" s="15">
        <f>'[1]Reporte Mensual'!B230</f>
        <v>4939</v>
      </c>
      <c r="C233" s="15" t="str">
        <f>'[1]Reporte Mensual'!C230</f>
        <v>FARMACIA</v>
      </c>
      <c r="D233" s="16" t="e">
        <f>VLOOKUP(A233,[1]Hoja1!$D$5:$E$1824,2,FALSE)</f>
        <v>#N/A</v>
      </c>
      <c r="E233" s="16" t="e">
        <f t="shared" si="6"/>
        <v>#N/A</v>
      </c>
      <c r="F233" s="15" t="str">
        <f>'[1]Reporte Mensual'!E230</f>
        <v>2.3.4.1.01</v>
      </c>
      <c r="G233" s="15" t="str">
        <f>'[1]Reporte Mensual'!F230</f>
        <v>2.3.4.1.01</v>
      </c>
      <c r="H233" s="15" t="str">
        <f>'[1]Reporte Mensual'!G230</f>
        <v>DICLOFENAC 50 MG EN TABLETAS 100/1</v>
      </c>
      <c r="I233" s="15" t="str">
        <f>'[1]Reporte Mensual'!H230</f>
        <v>PARES</v>
      </c>
      <c r="J233" s="17" t="str">
        <f>'[1]Reporte Mensual'!I230</f>
        <v/>
      </c>
      <c r="K233" s="18">
        <f>'[1]Reporte Mensual'!R230</f>
        <v>0</v>
      </c>
      <c r="L233" s="17" t="str">
        <f t="shared" si="7"/>
        <v/>
      </c>
      <c r="M233" s="19"/>
    </row>
    <row r="234" spans="1:13" s="20" customFormat="1" ht="41.25" customHeight="1" x14ac:dyDescent="0.25">
      <c r="A234" s="14">
        <f>'[1]Reporte Mensual'!A231</f>
        <v>226</v>
      </c>
      <c r="B234" s="15">
        <f>'[1]Reporte Mensual'!B231</f>
        <v>4940</v>
      </c>
      <c r="C234" s="15" t="str">
        <f>'[1]Reporte Mensual'!C231</f>
        <v>FARMACIA</v>
      </c>
      <c r="D234" s="16" t="e">
        <f>VLOOKUP(A234,[1]Hoja1!$D$5:$E$1824,2,FALSE)</f>
        <v>#N/A</v>
      </c>
      <c r="E234" s="16" t="e">
        <f t="shared" si="6"/>
        <v>#N/A</v>
      </c>
      <c r="F234" s="15" t="str">
        <f>'[1]Reporte Mensual'!E231</f>
        <v>2.3.4.1.01</v>
      </c>
      <c r="G234" s="15" t="str">
        <f>'[1]Reporte Mensual'!F231</f>
        <v>2.3.4.1.01</v>
      </c>
      <c r="H234" s="15" t="str">
        <f>'[1]Reporte Mensual'!G231</f>
        <v>ACIDO MEFENAMICO 500 MG EN TABLETAS C/100</v>
      </c>
      <c r="I234" s="15" t="str">
        <f>'[1]Reporte Mensual'!H231</f>
        <v>UD</v>
      </c>
      <c r="J234" s="17" t="str">
        <f>'[1]Reporte Mensual'!I231</f>
        <v/>
      </c>
      <c r="K234" s="18">
        <f>'[1]Reporte Mensual'!R231</f>
        <v>0</v>
      </c>
      <c r="L234" s="17" t="str">
        <f t="shared" si="7"/>
        <v/>
      </c>
      <c r="M234" s="19"/>
    </row>
    <row r="235" spans="1:13" s="20" customFormat="1" ht="41.25" customHeight="1" x14ac:dyDescent="0.25">
      <c r="A235" s="14">
        <f>'[1]Reporte Mensual'!A232</f>
        <v>227</v>
      </c>
      <c r="B235" s="15">
        <f>'[1]Reporte Mensual'!B232</f>
        <v>4941</v>
      </c>
      <c r="C235" s="15" t="str">
        <f>'[1]Reporte Mensual'!C232</f>
        <v>FARMACIA</v>
      </c>
      <c r="D235" s="16" t="e">
        <f>VLOOKUP(A235,[1]Hoja1!$D$5:$E$1824,2,FALSE)</f>
        <v>#N/A</v>
      </c>
      <c r="E235" s="16" t="e">
        <f t="shared" si="6"/>
        <v>#N/A</v>
      </c>
      <c r="F235" s="15" t="str">
        <f>'[1]Reporte Mensual'!E232</f>
        <v>2.3.4.1.01</v>
      </c>
      <c r="G235" s="15" t="str">
        <f>'[1]Reporte Mensual'!F232</f>
        <v>2.3.4.1.01</v>
      </c>
      <c r="H235" s="15" t="str">
        <f>'[1]Reporte Mensual'!G232</f>
        <v>LORATADINA 10MG TABLETAS C/30</v>
      </c>
      <c r="I235" s="15" t="str">
        <f>'[1]Reporte Mensual'!H232</f>
        <v>UD</v>
      </c>
      <c r="J235" s="17" t="str">
        <f>'[1]Reporte Mensual'!I232</f>
        <v/>
      </c>
      <c r="K235" s="18">
        <f>'[1]Reporte Mensual'!R232</f>
        <v>0</v>
      </c>
      <c r="L235" s="17" t="str">
        <f t="shared" si="7"/>
        <v/>
      </c>
      <c r="M235" s="19"/>
    </row>
    <row r="236" spans="1:13" s="20" customFormat="1" ht="41.25" customHeight="1" x14ac:dyDescent="0.25">
      <c r="A236" s="14">
        <f>'[1]Reporte Mensual'!A233</f>
        <v>228</v>
      </c>
      <c r="B236" s="15">
        <f>'[1]Reporte Mensual'!B233</f>
        <v>4942</v>
      </c>
      <c r="C236" s="15" t="str">
        <f>'[1]Reporte Mensual'!C233</f>
        <v>FARMACIA</v>
      </c>
      <c r="D236" s="16" t="e">
        <f>VLOOKUP(A236,[1]Hoja1!$D$5:$E$1824,2,FALSE)</f>
        <v>#N/A</v>
      </c>
      <c r="E236" s="16" t="e">
        <f t="shared" si="6"/>
        <v>#N/A</v>
      </c>
      <c r="F236" s="15" t="str">
        <f>'[1]Reporte Mensual'!E233</f>
        <v>2.3.4.1.01</v>
      </c>
      <c r="G236" s="15" t="str">
        <f>'[1]Reporte Mensual'!F233</f>
        <v>2.3.4.1.01</v>
      </c>
      <c r="H236" s="15" t="str">
        <f>'[1]Reporte Mensual'!G233</f>
        <v>OMEPRAZOL 40 MG EN TABLETAS C/100</v>
      </c>
      <c r="I236" s="15" t="str">
        <f>'[1]Reporte Mensual'!H233</f>
        <v>UD</v>
      </c>
      <c r="J236" s="17" t="str">
        <f>'[1]Reporte Mensual'!I233</f>
        <v/>
      </c>
      <c r="K236" s="18">
        <f>'[1]Reporte Mensual'!R233</f>
        <v>0</v>
      </c>
      <c r="L236" s="17" t="str">
        <f t="shared" si="7"/>
        <v/>
      </c>
      <c r="M236" s="19"/>
    </row>
    <row r="237" spans="1:13" s="20" customFormat="1" ht="41.25" customHeight="1" x14ac:dyDescent="0.25">
      <c r="A237" s="14">
        <f>'[1]Reporte Mensual'!A234</f>
        <v>229</v>
      </c>
      <c r="B237" s="15">
        <f>'[1]Reporte Mensual'!B234</f>
        <v>4943</v>
      </c>
      <c r="C237" s="15" t="str">
        <f>'[1]Reporte Mensual'!C234</f>
        <v>FARMACIA</v>
      </c>
      <c r="D237" s="16" t="e">
        <f>VLOOKUP(A237,[1]Hoja1!$D$5:$E$1824,2,FALSE)</f>
        <v>#N/A</v>
      </c>
      <c r="E237" s="16" t="e">
        <f t="shared" si="6"/>
        <v>#N/A</v>
      </c>
      <c r="F237" s="15" t="str">
        <f>'[1]Reporte Mensual'!E234</f>
        <v>2.3.9.3.01</v>
      </c>
      <c r="G237" s="15" t="str">
        <f>'[1]Reporte Mensual'!F234</f>
        <v>2.3.9.3.01</v>
      </c>
      <c r="H237" s="15" t="str">
        <f>'[1]Reporte Mensual'!G234</f>
        <v>OXIMETRO DE PULSO</v>
      </c>
      <c r="I237" s="15" t="str">
        <f>'[1]Reporte Mensual'!H234</f>
        <v>UD</v>
      </c>
      <c r="J237" s="17" t="str">
        <f>'[1]Reporte Mensual'!I234</f>
        <v/>
      </c>
      <c r="K237" s="18">
        <f>'[1]Reporte Mensual'!R234</f>
        <v>0</v>
      </c>
      <c r="L237" s="17" t="str">
        <f t="shared" si="7"/>
        <v/>
      </c>
      <c r="M237" s="19"/>
    </row>
    <row r="238" spans="1:13" s="20" customFormat="1" ht="61.5" customHeight="1" x14ac:dyDescent="0.25">
      <c r="A238" s="14">
        <f>'[1]Reporte Mensual'!A235</f>
        <v>230</v>
      </c>
      <c r="B238" s="15">
        <f>'[1]Reporte Mensual'!B235</f>
        <v>4944</v>
      </c>
      <c r="C238" s="15" t="str">
        <f>'[1]Reporte Mensual'!C235</f>
        <v xml:space="preserve">LIMPIEZA </v>
      </c>
      <c r="D238" s="16" t="e">
        <f>VLOOKUP(A238,[1]Hoja1!$D$5:$E$1824,2,FALSE)</f>
        <v>#N/A</v>
      </c>
      <c r="E238" s="16" t="e">
        <f t="shared" si="6"/>
        <v>#N/A</v>
      </c>
      <c r="F238" s="15" t="str">
        <f>'[1]Reporte Mensual'!E235</f>
        <v>2.3.9.8.02</v>
      </c>
      <c r="G238" s="15" t="str">
        <f>'[1]Reporte Mensual'!F235</f>
        <v>2.3.9.8.02</v>
      </c>
      <c r="H238" s="15" t="str">
        <f>'[1]Reporte Mensual'!G235</f>
        <v>ALFOMBRAS</v>
      </c>
      <c r="I238" s="15" t="str">
        <f>'[1]Reporte Mensual'!H235</f>
        <v>UD</v>
      </c>
      <c r="J238" s="17" t="str">
        <f>'[1]Reporte Mensual'!I235</f>
        <v/>
      </c>
      <c r="K238" s="18">
        <f>'[1]Reporte Mensual'!R235</f>
        <v>0</v>
      </c>
      <c r="L238" s="17" t="str">
        <f t="shared" si="7"/>
        <v/>
      </c>
      <c r="M238" s="19"/>
    </row>
    <row r="239" spans="1:13" s="20" customFormat="1" ht="41.25" customHeight="1" x14ac:dyDescent="0.25">
      <c r="A239" s="14">
        <f>'[1]Reporte Mensual'!A236</f>
        <v>231</v>
      </c>
      <c r="B239" s="15">
        <f>'[1]Reporte Mensual'!B236</f>
        <v>4945</v>
      </c>
      <c r="C239" s="15" t="str">
        <f>'[1]Reporte Mensual'!C236</f>
        <v>OBSEQUIOS</v>
      </c>
      <c r="D239" s="16">
        <f>VLOOKUP(A239,[1]Hoja1!$D$5:$E$1824,2,FALSE)</f>
        <v>45814</v>
      </c>
      <c r="E239" s="16">
        <f t="shared" si="6"/>
        <v>45814</v>
      </c>
      <c r="F239" s="15" t="str">
        <f>'[1]Reporte Mensual'!E236</f>
        <v>2.3.9.9.05</v>
      </c>
      <c r="G239" s="15" t="str">
        <f>'[1]Reporte Mensual'!F236</f>
        <v>2.3.9.9.05</v>
      </c>
      <c r="H239" s="15" t="str">
        <f>'[1]Reporte Mensual'!G236</f>
        <v>GEMELOS AMBAR</v>
      </c>
      <c r="I239" s="15" t="str">
        <f>'[1]Reporte Mensual'!H236</f>
        <v>UD</v>
      </c>
      <c r="J239" s="17">
        <f>'[1]Reporte Mensual'!I236</f>
        <v>9322</v>
      </c>
      <c r="K239" s="18">
        <f>'[1]Reporte Mensual'!R236</f>
        <v>0</v>
      </c>
      <c r="L239" s="17">
        <f t="shared" si="7"/>
        <v>0</v>
      </c>
      <c r="M239" s="19"/>
    </row>
    <row r="240" spans="1:13" s="20" customFormat="1" ht="41.25" customHeight="1" x14ac:dyDescent="0.25">
      <c r="A240" s="14">
        <f>'[1]Reporte Mensual'!A237</f>
        <v>232</v>
      </c>
      <c r="B240" s="15">
        <f>'[1]Reporte Mensual'!B237</f>
        <v>4946</v>
      </c>
      <c r="C240" s="15" t="str">
        <f>'[1]Reporte Mensual'!C237</f>
        <v>OBSEQUIOS</v>
      </c>
      <c r="D240" s="16" t="e">
        <f>VLOOKUP(A240,[1]Hoja1!$D$5:$E$1824,2,FALSE)</f>
        <v>#N/A</v>
      </c>
      <c r="E240" s="16" t="e">
        <f t="shared" si="6"/>
        <v>#N/A</v>
      </c>
      <c r="F240" s="15" t="str">
        <f>'[1]Reporte Mensual'!E237</f>
        <v>2.3.9.9.05</v>
      </c>
      <c r="G240" s="15" t="str">
        <f>'[1]Reporte Mensual'!F237</f>
        <v>2.3.9.9.05</v>
      </c>
      <c r="H240" s="15" t="str">
        <f>'[1]Reporte Mensual'!G237</f>
        <v>GEMELOS LARIMAR</v>
      </c>
      <c r="I240" s="15" t="str">
        <f>'[1]Reporte Mensual'!H237</f>
        <v>UD</v>
      </c>
      <c r="J240" s="17" t="str">
        <f>'[1]Reporte Mensual'!I237</f>
        <v/>
      </c>
      <c r="K240" s="18">
        <f>'[1]Reporte Mensual'!R237</f>
        <v>0</v>
      </c>
      <c r="L240" s="17" t="str">
        <f t="shared" si="7"/>
        <v/>
      </c>
      <c r="M240" s="19"/>
    </row>
    <row r="241" spans="1:13" s="20" customFormat="1" ht="41.25" customHeight="1" x14ac:dyDescent="0.25">
      <c r="A241" s="14">
        <f>'[1]Reporte Mensual'!A238</f>
        <v>233</v>
      </c>
      <c r="B241" s="15">
        <f>'[1]Reporte Mensual'!B238</f>
        <v>4947</v>
      </c>
      <c r="C241" s="15" t="str">
        <f>'[1]Reporte Mensual'!C238</f>
        <v>OBSEQUIOS</v>
      </c>
      <c r="D241" s="16" t="e">
        <f>VLOOKUP(A241,[1]Hoja1!$D$5:$E$1824,2,FALSE)</f>
        <v>#N/A</v>
      </c>
      <c r="E241" s="16" t="e">
        <f t="shared" si="6"/>
        <v>#N/A</v>
      </c>
      <c r="F241" s="15" t="str">
        <f>'[1]Reporte Mensual'!E238</f>
        <v>2.3.9.9.05</v>
      </c>
      <c r="G241" s="15" t="str">
        <f>'[1]Reporte Mensual'!F238</f>
        <v>2.3.9.9.05</v>
      </c>
      <c r="H241" s="15" t="str">
        <f>'[1]Reporte Mensual'!G238</f>
        <v>GARGANTILLAS LARIMAR</v>
      </c>
      <c r="I241" s="15" t="str">
        <f>'[1]Reporte Mensual'!H238</f>
        <v>UD</v>
      </c>
      <c r="J241" s="17" t="str">
        <f>'[1]Reporte Mensual'!I238</f>
        <v/>
      </c>
      <c r="K241" s="18">
        <f>'[1]Reporte Mensual'!R238</f>
        <v>0</v>
      </c>
      <c r="L241" s="17" t="str">
        <f t="shared" si="7"/>
        <v/>
      </c>
      <c r="M241" s="19"/>
    </row>
    <row r="242" spans="1:13" s="20" customFormat="1" ht="41.25" customHeight="1" x14ac:dyDescent="0.25">
      <c r="A242" s="14">
        <f>'[1]Reporte Mensual'!A239</f>
        <v>234</v>
      </c>
      <c r="B242" s="15">
        <f>'[1]Reporte Mensual'!B239</f>
        <v>4948</v>
      </c>
      <c r="C242" s="15" t="str">
        <f>'[1]Reporte Mensual'!C239</f>
        <v>OBSEQUIOS</v>
      </c>
      <c r="D242" s="16" t="e">
        <f>VLOOKUP(A242,[1]Hoja1!$D$5:$E$1824,2,FALSE)</f>
        <v>#N/A</v>
      </c>
      <c r="E242" s="16" t="e">
        <f t="shared" si="6"/>
        <v>#N/A</v>
      </c>
      <c r="F242" s="15" t="str">
        <f>'[1]Reporte Mensual'!E239</f>
        <v>2.3.9.9.05</v>
      </c>
      <c r="G242" s="15" t="str">
        <f>'[1]Reporte Mensual'!F239</f>
        <v>2.3.9.9.05</v>
      </c>
      <c r="H242" s="15" t="str">
        <f>'[1]Reporte Mensual'!G239</f>
        <v>GARGANTILLAS AMBAR</v>
      </c>
      <c r="I242" s="15" t="str">
        <f>'[1]Reporte Mensual'!H239</f>
        <v>UD</v>
      </c>
      <c r="J242" s="17" t="str">
        <f>'[1]Reporte Mensual'!I239</f>
        <v/>
      </c>
      <c r="K242" s="18">
        <f>'[1]Reporte Mensual'!R239</f>
        <v>0</v>
      </c>
      <c r="L242" s="17" t="str">
        <f t="shared" si="7"/>
        <v/>
      </c>
      <c r="M242" s="19"/>
    </row>
    <row r="243" spans="1:13" s="20" customFormat="1" ht="41.25" customHeight="1" x14ac:dyDescent="0.25">
      <c r="A243" s="14">
        <f>'[1]Reporte Mensual'!A240</f>
        <v>235</v>
      </c>
      <c r="B243" s="15">
        <f>'[1]Reporte Mensual'!B240</f>
        <v>4949</v>
      </c>
      <c r="C243" s="15" t="str">
        <f>'[1]Reporte Mensual'!C240</f>
        <v>OBSEQUIOS</v>
      </c>
      <c r="D243" s="16" t="e">
        <f>VLOOKUP(A243,[1]Hoja1!$D$5:$E$1824,2,FALSE)</f>
        <v>#N/A</v>
      </c>
      <c r="E243" s="16" t="e">
        <f t="shared" si="6"/>
        <v>#N/A</v>
      </c>
      <c r="F243" s="15" t="str">
        <f>'[1]Reporte Mensual'!E240</f>
        <v>2.3.9.9.05</v>
      </c>
      <c r="G243" s="15" t="str">
        <f>'[1]Reporte Mensual'!F240</f>
        <v>2.3.9.9.05</v>
      </c>
      <c r="H243" s="15" t="str">
        <f>'[1]Reporte Mensual'!G240</f>
        <v>ARETES AMBAR</v>
      </c>
      <c r="I243" s="15" t="str">
        <f>'[1]Reporte Mensual'!H240</f>
        <v>UD</v>
      </c>
      <c r="J243" s="17" t="str">
        <f>'[1]Reporte Mensual'!I240</f>
        <v/>
      </c>
      <c r="K243" s="18">
        <f>'[1]Reporte Mensual'!R240</f>
        <v>0</v>
      </c>
      <c r="L243" s="17" t="str">
        <f t="shared" si="7"/>
        <v/>
      </c>
      <c r="M243" s="19"/>
    </row>
    <row r="244" spans="1:13" s="20" customFormat="1" ht="54.75" customHeight="1" x14ac:dyDescent="0.25">
      <c r="A244" s="14">
        <f>'[1]Reporte Mensual'!A241</f>
        <v>236</v>
      </c>
      <c r="B244" s="15">
        <f>'[1]Reporte Mensual'!B241</f>
        <v>4950</v>
      </c>
      <c r="C244" s="15" t="str">
        <f>'[1]Reporte Mensual'!C241</f>
        <v>COMESTIBLES</v>
      </c>
      <c r="D244" s="16">
        <f>VLOOKUP(A244,[1]Hoja1!$D$5:$E$1824,2,FALSE)</f>
        <v>45880</v>
      </c>
      <c r="E244" s="16">
        <f t="shared" si="6"/>
        <v>45880</v>
      </c>
      <c r="F244" s="15" t="str">
        <f>'[1]Reporte Mensual'!E241</f>
        <v>2.3.1.1.01</v>
      </c>
      <c r="G244" s="15" t="str">
        <f>'[1]Reporte Mensual'!F241</f>
        <v>2.3.1.1.01</v>
      </c>
      <c r="H244" s="15" t="str">
        <f>'[1]Reporte Mensual'!G241</f>
        <v>TE FRIO (LATA 4 LBS. / 8.5 OZ.) DIFERENTE SABORES</v>
      </c>
      <c r="I244" s="15" t="str">
        <f>'[1]Reporte Mensual'!H241</f>
        <v>UD</v>
      </c>
      <c r="J244" s="17">
        <f>'[1]Reporte Mensual'!I241</f>
        <v>669.31260740740754</v>
      </c>
      <c r="K244" s="18">
        <f>'[1]Reporte Mensual'!R241</f>
        <v>230</v>
      </c>
      <c r="L244" s="17">
        <f t="shared" si="7"/>
        <v>153941.89970370373</v>
      </c>
      <c r="M244" s="19"/>
    </row>
    <row r="245" spans="1:13" ht="40.5" x14ac:dyDescent="0.25">
      <c r="A245" s="14">
        <f>'[1]Reporte Mensual'!A242</f>
        <v>237</v>
      </c>
      <c r="B245" s="15">
        <f>'[1]Reporte Mensual'!B242</f>
        <v>4951</v>
      </c>
      <c r="C245" s="15" t="str">
        <f>'[1]Reporte Mensual'!C242</f>
        <v>COMESTIBLES</v>
      </c>
      <c r="D245" s="16">
        <f>VLOOKUP(A245,[1]Hoja1!$D$5:$E$1824,2,FALSE)</f>
        <v>45849</v>
      </c>
      <c r="E245" s="16">
        <f t="shared" si="6"/>
        <v>45849</v>
      </c>
      <c r="F245" s="15" t="str">
        <f>'[1]Reporte Mensual'!E242</f>
        <v>2.3.1.1.01</v>
      </c>
      <c r="G245" s="15" t="str">
        <f>'[1]Reporte Mensual'!F242</f>
        <v>2.3.1.1.01</v>
      </c>
      <c r="H245" s="15" t="str">
        <f>'[1]Reporte Mensual'!G242</f>
        <v>CREMORA ( LECHE EN POLVO DESNATADA PARA AÑADIR AL CAFÉ,  22 OZ.)</v>
      </c>
      <c r="I245" s="15" t="str">
        <f>'[1]Reporte Mensual'!H242</f>
        <v>UD</v>
      </c>
      <c r="J245" s="17">
        <f>'[1]Reporte Mensual'!I242</f>
        <v>494.282825</v>
      </c>
      <c r="K245" s="18">
        <f>'[1]Reporte Mensual'!R242</f>
        <v>28</v>
      </c>
      <c r="L245" s="17">
        <f t="shared" si="7"/>
        <v>13839.919099999999</v>
      </c>
    </row>
    <row r="246" spans="1:13" ht="21" x14ac:dyDescent="0.25">
      <c r="A246" s="14">
        <f>'[1]Reporte Mensual'!A243</f>
        <v>238</v>
      </c>
      <c r="B246" s="15">
        <f>'[1]Reporte Mensual'!B243</f>
        <v>4952</v>
      </c>
      <c r="C246" s="15" t="str">
        <f>'[1]Reporte Mensual'!C243</f>
        <v>COMESTIBLES</v>
      </c>
      <c r="D246" s="16">
        <f>VLOOKUP(A246,[1]Hoja1!$D$5:$E$1824,2,FALSE)</f>
        <v>45856</v>
      </c>
      <c r="E246" s="16">
        <f t="shared" si="6"/>
        <v>45856</v>
      </c>
      <c r="F246" s="15" t="str">
        <f>'[1]Reporte Mensual'!E243</f>
        <v>2.3.1.1.01</v>
      </c>
      <c r="G246" s="15" t="str">
        <f>'[1]Reporte Mensual'!F243</f>
        <v>2.3.1.1.01</v>
      </c>
      <c r="H246" s="15" t="str">
        <f>'[1]Reporte Mensual'!G243</f>
        <v>AZUCAR CREMA (PAQ. 5 LBS)</v>
      </c>
      <c r="I246" s="15" t="str">
        <f>'[1]Reporte Mensual'!H243</f>
        <v>PAQ</v>
      </c>
      <c r="J246" s="17">
        <f>'[1]Reporte Mensual'!I243</f>
        <v>192.99995000000001</v>
      </c>
      <c r="K246" s="18">
        <f>'[1]Reporte Mensual'!R243</f>
        <v>145</v>
      </c>
      <c r="L246" s="17">
        <f t="shared" si="7"/>
        <v>27984.992750000001</v>
      </c>
    </row>
    <row r="247" spans="1:13" ht="21" x14ac:dyDescent="0.25">
      <c r="A247" s="14">
        <f>'[1]Reporte Mensual'!A244</f>
        <v>239</v>
      </c>
      <c r="B247" s="15">
        <f>'[1]Reporte Mensual'!B244</f>
        <v>4953</v>
      </c>
      <c r="C247" s="15" t="str">
        <f>'[1]Reporte Mensual'!C244</f>
        <v>COMESTIBLES</v>
      </c>
      <c r="D247" s="16">
        <f>VLOOKUP(A247,[1]Hoja1!$D$5:$E$1824,2,FALSE)</f>
        <v>45856</v>
      </c>
      <c r="E247" s="16">
        <f t="shared" si="6"/>
        <v>45856</v>
      </c>
      <c r="F247" s="15" t="str">
        <f>'[1]Reporte Mensual'!E244</f>
        <v>2.3.1.1.01</v>
      </c>
      <c r="G247" s="15" t="str">
        <f>'[1]Reporte Mensual'!F244</f>
        <v>2.3.1.1.01</v>
      </c>
      <c r="H247" s="15" t="str">
        <f>'[1]Reporte Mensual'!G244</f>
        <v>CAFE (PAQ. 1 LBS.)</v>
      </c>
      <c r="I247" s="15" t="str">
        <f>'[1]Reporte Mensual'!H244</f>
        <v>PAQ</v>
      </c>
      <c r="J247" s="17">
        <f>'[1]Reporte Mensual'!I244</f>
        <v>330.98230379198264</v>
      </c>
      <c r="K247" s="18">
        <f>'[1]Reporte Mensual'!R244</f>
        <v>640</v>
      </c>
      <c r="L247" s="17">
        <f t="shared" si="7"/>
        <v>211828.67442686891</v>
      </c>
    </row>
    <row r="248" spans="1:13" ht="40.5" x14ac:dyDescent="0.25">
      <c r="A248" s="14">
        <f>'[1]Reporte Mensual'!A245</f>
        <v>240</v>
      </c>
      <c r="B248" s="15">
        <f>'[1]Reporte Mensual'!B245</f>
        <v>4954</v>
      </c>
      <c r="C248" s="15" t="str">
        <f>'[1]Reporte Mensual'!C245</f>
        <v xml:space="preserve">DESECHABLES </v>
      </c>
      <c r="D248" s="16">
        <f>VLOOKUP(A248,[1]Hoja1!$D$5:$E$1824,2,FALSE)</f>
        <v>45909</v>
      </c>
      <c r="E248" s="16">
        <f t="shared" si="6"/>
        <v>45909</v>
      </c>
      <c r="F248" s="15" t="str">
        <f>'[1]Reporte Mensual'!E245</f>
        <v>2.3.9.1.01</v>
      </c>
      <c r="G248" s="15" t="str">
        <f>'[1]Reporte Mensual'!F245</f>
        <v>2.3.9.1.01</v>
      </c>
      <c r="H248" s="15" t="str">
        <f>'[1]Reporte Mensual'!G245</f>
        <v>TENEDOR PLASTICO 25/1 COLOR BLANCO</v>
      </c>
      <c r="I248" s="15" t="str">
        <f>'[1]Reporte Mensual'!H245</f>
        <v>PAQ</v>
      </c>
      <c r="J248" s="17">
        <f>'[1]Reporte Mensual'!I245</f>
        <v>22.33356795955304</v>
      </c>
      <c r="K248" s="18">
        <f>'[1]Reporte Mensual'!R245</f>
        <v>470</v>
      </c>
      <c r="L248" s="17">
        <f t="shared" si="7"/>
        <v>10496.776940989928</v>
      </c>
    </row>
    <row r="249" spans="1:13" ht="40.5" x14ac:dyDescent="0.25">
      <c r="A249" s="14">
        <f>'[1]Reporte Mensual'!A246</f>
        <v>241</v>
      </c>
      <c r="B249" s="15">
        <f>'[1]Reporte Mensual'!B246</f>
        <v>4955</v>
      </c>
      <c r="C249" s="15" t="str">
        <f>'[1]Reporte Mensual'!C246</f>
        <v xml:space="preserve">DESECHABLES </v>
      </c>
      <c r="D249" s="16">
        <f>VLOOKUP(A249,[1]Hoja1!$D$5:$E$1824,2,FALSE)</f>
        <v>45811</v>
      </c>
      <c r="E249" s="16">
        <f t="shared" si="6"/>
        <v>45811</v>
      </c>
      <c r="F249" s="15" t="str">
        <f>'[1]Reporte Mensual'!E246</f>
        <v>2.3.9.1.01</v>
      </c>
      <c r="G249" s="15" t="str">
        <f>'[1]Reporte Mensual'!F246</f>
        <v>2.3.9.1.01</v>
      </c>
      <c r="H249" s="15" t="str">
        <f>'[1]Reporte Mensual'!G246</f>
        <v>CUCHARA PLÁSTICA 25/1 COLOR BLANCO</v>
      </c>
      <c r="I249" s="15" t="str">
        <f>'[1]Reporte Mensual'!H246</f>
        <v>PAQ</v>
      </c>
      <c r="J249" s="17">
        <f>'[1]Reporte Mensual'!I246</f>
        <v>50.116915434891908</v>
      </c>
      <c r="K249" s="18">
        <f>'[1]Reporte Mensual'!R246</f>
        <v>0</v>
      </c>
      <c r="L249" s="17">
        <f t="shared" si="7"/>
        <v>0</v>
      </c>
    </row>
    <row r="250" spans="1:13" ht="40.5" x14ac:dyDescent="0.25">
      <c r="A250" s="14">
        <f>'[1]Reporte Mensual'!A247</f>
        <v>242</v>
      </c>
      <c r="B250" s="15">
        <f>'[1]Reporte Mensual'!B247</f>
        <v>4956</v>
      </c>
      <c r="C250" s="15" t="str">
        <f>'[1]Reporte Mensual'!C247</f>
        <v xml:space="preserve">DESECHABLES </v>
      </c>
      <c r="D250" s="16">
        <f>VLOOKUP(A250,[1]Hoja1!$D$5:$E$1824,2,FALSE)</f>
        <v>45811</v>
      </c>
      <c r="E250" s="16">
        <f t="shared" si="6"/>
        <v>45811</v>
      </c>
      <c r="F250" s="15" t="str">
        <f>'[1]Reporte Mensual'!E247</f>
        <v>2.3.9.5.01</v>
      </c>
      <c r="G250" s="15" t="str">
        <f>'[1]Reporte Mensual'!F247</f>
        <v>2.3.9.5.01</v>
      </c>
      <c r="H250" s="15" t="str">
        <f>'[1]Reporte Mensual'!G247</f>
        <v>VASOS PLASTICOS 7 ONZAS (PAQ. 50/1)</v>
      </c>
      <c r="I250" s="15" t="str">
        <f>'[1]Reporte Mensual'!H247</f>
        <v>PAQ</v>
      </c>
      <c r="J250" s="17">
        <f>'[1]Reporte Mensual'!I247</f>
        <v>58.976690919052182</v>
      </c>
      <c r="K250" s="18">
        <f>'[1]Reporte Mensual'!R247</f>
        <v>0</v>
      </c>
      <c r="L250" s="17">
        <f t="shared" si="7"/>
        <v>0</v>
      </c>
    </row>
    <row r="251" spans="1:13" ht="40.5" x14ac:dyDescent="0.25">
      <c r="A251" s="14">
        <f>'[1]Reporte Mensual'!A248</f>
        <v>243</v>
      </c>
      <c r="B251" s="15">
        <f>'[1]Reporte Mensual'!B248</f>
        <v>4957</v>
      </c>
      <c r="C251" s="15" t="str">
        <f>'[1]Reporte Mensual'!C248</f>
        <v xml:space="preserve">DESECHABLES </v>
      </c>
      <c r="D251" s="16">
        <f>VLOOKUP(A251,[1]Hoja1!$D$5:$E$1824,2,FALSE)</f>
        <v>45811</v>
      </c>
      <c r="E251" s="16">
        <f t="shared" si="6"/>
        <v>45811</v>
      </c>
      <c r="F251" s="15" t="str">
        <f>'[1]Reporte Mensual'!E248</f>
        <v>2.3.9.5.01</v>
      </c>
      <c r="G251" s="15" t="str">
        <f>'[1]Reporte Mensual'!F248</f>
        <v>2.3.9.5.01</v>
      </c>
      <c r="H251" s="15" t="str">
        <f>'[1]Reporte Mensual'!G248</f>
        <v>VASOS PLÁSTICOS 5 ONZAS (PAQ. 50/1)</v>
      </c>
      <c r="I251" s="15" t="str">
        <f>'[1]Reporte Mensual'!H248</f>
        <v>PAQ</v>
      </c>
      <c r="J251" s="17">
        <f>'[1]Reporte Mensual'!I248</f>
        <v>134.55857545656255</v>
      </c>
      <c r="K251" s="18">
        <f>'[1]Reporte Mensual'!R248</f>
        <v>0</v>
      </c>
      <c r="L251" s="17">
        <f t="shared" si="7"/>
        <v>0</v>
      </c>
    </row>
    <row r="252" spans="1:13" ht="40.5" x14ac:dyDescent="0.25">
      <c r="A252" s="14">
        <f>'[1]Reporte Mensual'!A249</f>
        <v>244</v>
      </c>
      <c r="B252" s="15">
        <f>'[1]Reporte Mensual'!B249</f>
        <v>4958</v>
      </c>
      <c r="C252" s="15" t="str">
        <f>'[1]Reporte Mensual'!C249</f>
        <v xml:space="preserve">DESECHABLES </v>
      </c>
      <c r="D252" s="16">
        <f>VLOOKUP(A252,[1]Hoja1!$D$5:$E$1824,2,FALSE)</f>
        <v>45931</v>
      </c>
      <c r="E252" s="16">
        <f t="shared" si="6"/>
        <v>45931</v>
      </c>
      <c r="F252" s="15" t="str">
        <f>'[1]Reporte Mensual'!E249</f>
        <v>2.3.9.5.01</v>
      </c>
      <c r="G252" s="15" t="str">
        <f>'[1]Reporte Mensual'!F249</f>
        <v>2.3.9.5.01</v>
      </c>
      <c r="H252" s="15" t="str">
        <f>'[1]Reporte Mensual'!G249</f>
        <v>VASOS PLÁSTICOS 10 ONZAS (PAQ. 50/1)</v>
      </c>
      <c r="I252" s="15" t="str">
        <f>'[1]Reporte Mensual'!H249</f>
        <v>PAQ</v>
      </c>
      <c r="J252" s="17">
        <f>'[1]Reporte Mensual'!I249</f>
        <v>85.01560944495553</v>
      </c>
      <c r="K252" s="18">
        <f>'[1]Reporte Mensual'!R249</f>
        <v>465</v>
      </c>
      <c r="L252" s="17">
        <f t="shared" si="7"/>
        <v>39532.258391904325</v>
      </c>
    </row>
    <row r="253" spans="1:13" ht="40.5" x14ac:dyDescent="0.25">
      <c r="A253" s="14">
        <f>'[1]Reporte Mensual'!A250</f>
        <v>245</v>
      </c>
      <c r="B253" s="15">
        <f>'[1]Reporte Mensual'!B250</f>
        <v>4959</v>
      </c>
      <c r="C253" s="15" t="str">
        <f>'[1]Reporte Mensual'!C250</f>
        <v xml:space="preserve">DESECHABLES </v>
      </c>
      <c r="D253" s="16">
        <f>VLOOKUP(A253,[1]Hoja1!$D$5:$E$1824,2,FALSE)</f>
        <v>45931</v>
      </c>
      <c r="E253" s="16">
        <f t="shared" si="6"/>
        <v>45931</v>
      </c>
      <c r="F253" s="15" t="str">
        <f>'[1]Reporte Mensual'!E250</f>
        <v>2.3.9.5.01</v>
      </c>
      <c r="G253" s="15" t="str">
        <f>'[1]Reporte Mensual'!F250</f>
        <v>2.3.9.5.01</v>
      </c>
      <c r="H253" s="15" t="str">
        <f>'[1]Reporte Mensual'!G250</f>
        <v>VASOS CÓNICOS DE 4.5 ONZ. CAJA DE 25/200 (5,000)</v>
      </c>
      <c r="I253" s="15" t="str">
        <f>'[1]Reporte Mensual'!H250</f>
        <v>CAJA</v>
      </c>
      <c r="J253" s="17">
        <f>'[1]Reporte Mensual'!I250</f>
        <v>3660.86</v>
      </c>
      <c r="K253" s="18">
        <f>'[1]Reporte Mensual'!R250</f>
        <v>12</v>
      </c>
      <c r="L253" s="17">
        <f t="shared" si="7"/>
        <v>43930.32</v>
      </c>
    </row>
    <row r="254" spans="1:13" ht="40.5" x14ac:dyDescent="0.25">
      <c r="A254" s="14">
        <f>'[1]Reporte Mensual'!A251</f>
        <v>246</v>
      </c>
      <c r="B254" s="15">
        <f>'[1]Reporte Mensual'!B251</f>
        <v>4960</v>
      </c>
      <c r="C254" s="15" t="str">
        <f>'[1]Reporte Mensual'!C251</f>
        <v xml:space="preserve">DESECHABLES </v>
      </c>
      <c r="D254" s="16">
        <f>VLOOKUP(A254,[1]Hoja1!$D$5:$E$1824,2,FALSE)</f>
        <v>45811</v>
      </c>
      <c r="E254" s="16">
        <f t="shared" si="6"/>
        <v>45811</v>
      </c>
      <c r="F254" s="15" t="str">
        <f>'[1]Reporte Mensual'!E251</f>
        <v>2.3.9.5.01</v>
      </c>
      <c r="G254" s="15" t="str">
        <f>'[1]Reporte Mensual'!F251</f>
        <v>2.3.9.5.01</v>
      </c>
      <c r="H254" s="15" t="str">
        <f>'[1]Reporte Mensual'!G251</f>
        <v>PLATOS #9, DESECHABLES (PAQ. 25/1)</v>
      </c>
      <c r="I254" s="15" t="str">
        <f>'[1]Reporte Mensual'!H251</f>
        <v>PAQ</v>
      </c>
      <c r="J254" s="17">
        <f>'[1]Reporte Mensual'!I251</f>
        <v>589.53128450407792</v>
      </c>
      <c r="K254" s="18">
        <f>'[1]Reporte Mensual'!R251</f>
        <v>0</v>
      </c>
      <c r="L254" s="17">
        <f t="shared" si="7"/>
        <v>0</v>
      </c>
    </row>
    <row r="255" spans="1:13" ht="40.5" x14ac:dyDescent="0.25">
      <c r="A255" s="14">
        <f>'[1]Reporte Mensual'!A252</f>
        <v>247</v>
      </c>
      <c r="B255" s="15">
        <f>'[1]Reporte Mensual'!B252</f>
        <v>4961</v>
      </c>
      <c r="C255" s="15" t="str">
        <f>'[1]Reporte Mensual'!C252</f>
        <v xml:space="preserve">DESECHABLES </v>
      </c>
      <c r="D255" s="16">
        <f>VLOOKUP(A255,[1]Hoja1!$D$5:$E$1824,2,FALSE)</f>
        <v>45811</v>
      </c>
      <c r="E255" s="16">
        <f t="shared" si="6"/>
        <v>45811</v>
      </c>
      <c r="F255" s="15" t="str">
        <f>'[1]Reporte Mensual'!E252</f>
        <v>2.3.9.5.01</v>
      </c>
      <c r="G255" s="15" t="str">
        <f>'[1]Reporte Mensual'!F252</f>
        <v>2.3.9.5.01</v>
      </c>
      <c r="H255" s="15" t="str">
        <f>'[1]Reporte Mensual'!G252</f>
        <v xml:space="preserve"> PLATOS #6, DESECHABLES (PAQ. 25/1)</v>
      </c>
      <c r="I255" s="15" t="str">
        <f>'[1]Reporte Mensual'!H252</f>
        <v>PAQ</v>
      </c>
      <c r="J255" s="17">
        <f>'[1]Reporte Mensual'!I252</f>
        <v>219.49376666666669</v>
      </c>
      <c r="K255" s="18">
        <f>'[1]Reporte Mensual'!R252</f>
        <v>7</v>
      </c>
      <c r="L255" s="17">
        <f t="shared" si="7"/>
        <v>1536.4563666666668</v>
      </c>
    </row>
    <row r="256" spans="1:13" ht="40.5" x14ac:dyDescent="0.25">
      <c r="A256" s="14">
        <f>'[1]Reporte Mensual'!A253</f>
        <v>248</v>
      </c>
      <c r="B256" s="15">
        <f>'[1]Reporte Mensual'!B253</f>
        <v>4962</v>
      </c>
      <c r="C256" s="15" t="str">
        <f>'[1]Reporte Mensual'!C253</f>
        <v xml:space="preserve">DESECHABLES </v>
      </c>
      <c r="D256" s="16">
        <f>VLOOKUP(A256,[1]Hoja1!$D$5:$E$1824,2,FALSE)</f>
        <v>45848</v>
      </c>
      <c r="E256" s="16">
        <f t="shared" si="6"/>
        <v>45848</v>
      </c>
      <c r="F256" s="15" t="str">
        <f>'[1]Reporte Mensual'!E253</f>
        <v>2.3.3.2.01</v>
      </c>
      <c r="G256" s="15" t="str">
        <f>'[1]Reporte Mensual'!F253</f>
        <v>2.3.3.2.01</v>
      </c>
      <c r="H256" s="15" t="str">
        <f>'[1]Reporte Mensual'!G253</f>
        <v>SERVILLETAS 500/1  COLOR BLANCO</v>
      </c>
      <c r="I256" s="15" t="str">
        <f>'[1]Reporte Mensual'!H253</f>
        <v>PAQ</v>
      </c>
      <c r="J256" s="17">
        <f>'[1]Reporte Mensual'!I253</f>
        <v>64.489081619937707</v>
      </c>
      <c r="K256" s="18">
        <f>'[1]Reporte Mensual'!R253</f>
        <v>1370</v>
      </c>
      <c r="L256" s="17">
        <f t="shared" si="7"/>
        <v>88350.041819314662</v>
      </c>
    </row>
    <row r="257" spans="1:12" ht="40.5" x14ac:dyDescent="0.25">
      <c r="A257" s="14">
        <f>'[1]Reporte Mensual'!A254</f>
        <v>249</v>
      </c>
      <c r="B257" s="15">
        <f>'[1]Reporte Mensual'!B254</f>
        <v>4963</v>
      </c>
      <c r="C257" s="15" t="str">
        <f>'[1]Reporte Mensual'!C254</f>
        <v xml:space="preserve">DESECHABLES </v>
      </c>
      <c r="D257" s="16">
        <f>VLOOKUP(A257,[1]Hoja1!$D$5:$E$1824,2,FALSE)</f>
        <v>45849</v>
      </c>
      <c r="E257" s="16">
        <f t="shared" si="6"/>
        <v>45849</v>
      </c>
      <c r="F257" s="15" t="str">
        <f>'[1]Reporte Mensual'!E254</f>
        <v>2.3.9.1.01</v>
      </c>
      <c r="G257" s="15" t="str">
        <f>'[1]Reporte Mensual'!F254</f>
        <v>2.3.9.1.01</v>
      </c>
      <c r="H257" s="15" t="str">
        <f>'[1]Reporte Mensual'!G254</f>
        <v>PAPEL DE BAÑO REGULAR DE HOJAS DOBLES, FARDO 48/1 (48X30)</v>
      </c>
      <c r="I257" s="15" t="str">
        <f>'[1]Reporte Mensual'!H254</f>
        <v>UD</v>
      </c>
      <c r="J257" s="17">
        <f>'[1]Reporte Mensual'!I254</f>
        <v>64.110021052631581</v>
      </c>
      <c r="K257" s="18">
        <f>'[1]Reporte Mensual'!R254</f>
        <v>5174</v>
      </c>
      <c r="L257" s="17">
        <f t="shared" si="7"/>
        <v>331705.24892631581</v>
      </c>
    </row>
    <row r="258" spans="1:12" ht="40.5" x14ac:dyDescent="0.25">
      <c r="A258" s="14">
        <f>'[1]Reporte Mensual'!A255</f>
        <v>250</v>
      </c>
      <c r="B258" s="15">
        <f>'[1]Reporte Mensual'!B255</f>
        <v>4964</v>
      </c>
      <c r="C258" s="15" t="str">
        <f>'[1]Reporte Mensual'!C255</f>
        <v xml:space="preserve">DESECHABLES </v>
      </c>
      <c r="D258" s="16">
        <f>VLOOKUP(A258,[1]Hoja1!$D$5:$E$1824,2,FALSE)</f>
        <v>45811</v>
      </c>
      <c r="E258" s="16">
        <f t="shared" si="6"/>
        <v>45811</v>
      </c>
      <c r="F258" s="15" t="str">
        <f>'[1]Reporte Mensual'!E255</f>
        <v>2.3.9.1.01</v>
      </c>
      <c r="G258" s="15" t="str">
        <f>'[1]Reporte Mensual'!F255</f>
        <v>2.3.9.1.01</v>
      </c>
      <c r="H258" s="15" t="str">
        <f>'[1]Reporte Mensual'!G255</f>
        <v>PAPEL DE BAÑO JUNIOR PARA DISPENSADOR BOHM, (FARDO 12/1) HOJAS DOBLES</v>
      </c>
      <c r="I258" s="15" t="str">
        <f>'[1]Reporte Mensual'!H255</f>
        <v>UD</v>
      </c>
      <c r="J258" s="17">
        <f>'[1]Reporte Mensual'!I255</f>
        <v>59.515747238819486</v>
      </c>
      <c r="K258" s="18">
        <f>'[1]Reporte Mensual'!R255</f>
        <v>2437</v>
      </c>
      <c r="L258" s="17">
        <f t="shared" si="7"/>
        <v>145039.87602100309</v>
      </c>
    </row>
    <row r="259" spans="1:12" ht="40.5" x14ac:dyDescent="0.25">
      <c r="A259" s="14">
        <f>'[1]Reporte Mensual'!A256</f>
        <v>251</v>
      </c>
      <c r="B259" s="15">
        <f>'[1]Reporte Mensual'!B256</f>
        <v>4965</v>
      </c>
      <c r="C259" s="15" t="str">
        <f>'[1]Reporte Mensual'!C256</f>
        <v xml:space="preserve">DESECHABLES </v>
      </c>
      <c r="D259" s="16">
        <f>VLOOKUP(A259,[1]Hoja1!$D$5:$E$1824,2,FALSE)</f>
        <v>46000</v>
      </c>
      <c r="E259" s="16">
        <f t="shared" si="6"/>
        <v>46000</v>
      </c>
      <c r="F259" s="15" t="str">
        <f>'[1]Reporte Mensual'!E256</f>
        <v>2.3.3.2.01</v>
      </c>
      <c r="G259" s="15" t="str">
        <f>'[1]Reporte Mensual'!F256</f>
        <v>2.3.3.2.01</v>
      </c>
      <c r="H259" s="15" t="str">
        <f>'[1]Reporte Mensual'!G256</f>
        <v>SERVILLETAS FACIALES (KLINEX)</v>
      </c>
      <c r="I259" s="15" t="str">
        <f>'[1]Reporte Mensual'!H256</f>
        <v>CAJA</v>
      </c>
      <c r="J259" s="17">
        <f>'[1]Reporte Mensual'!I256</f>
        <v>56.254800000000003</v>
      </c>
      <c r="K259" s="18">
        <f>'[1]Reporte Mensual'!R256</f>
        <v>1012</v>
      </c>
      <c r="L259" s="17">
        <f t="shared" si="7"/>
        <v>56929.857600000003</v>
      </c>
    </row>
    <row r="260" spans="1:12" ht="40.5" x14ac:dyDescent="0.25">
      <c r="A260" s="14">
        <f>'[1]Reporte Mensual'!A257</f>
        <v>252</v>
      </c>
      <c r="B260" s="15">
        <f>'[1]Reporte Mensual'!B257</f>
        <v>4966</v>
      </c>
      <c r="C260" s="15" t="str">
        <f>'[1]Reporte Mensual'!C257</f>
        <v xml:space="preserve">DESECHABLES </v>
      </c>
      <c r="D260" s="16">
        <f>VLOOKUP(A260,[1]Hoja1!$D$5:$E$1824,2,FALSE)</f>
        <v>45811</v>
      </c>
      <c r="E260" s="16">
        <f t="shared" si="6"/>
        <v>45811</v>
      </c>
      <c r="F260" s="15" t="str">
        <f>'[1]Reporte Mensual'!E257</f>
        <v>2.3.3.2.01</v>
      </c>
      <c r="G260" s="15" t="str">
        <f>'[1]Reporte Mensual'!F257</f>
        <v>2.3.3.2.01</v>
      </c>
      <c r="H260" s="15" t="str">
        <f>'[1]Reporte Mensual'!G257</f>
        <v>PAPEL TOALLA SUPERIOR PARA DISPENSADOR, FLUJO CENTRAL, FARDO DE 6/1</v>
      </c>
      <c r="I260" s="15" t="str">
        <f>'[1]Reporte Mensual'!H257</f>
        <v>UD</v>
      </c>
      <c r="J260" s="17">
        <f>'[1]Reporte Mensual'!I257</f>
        <v>117.9093837865838</v>
      </c>
      <c r="K260" s="18">
        <f>'[1]Reporte Mensual'!R257</f>
        <v>960</v>
      </c>
      <c r="L260" s="17">
        <f t="shared" si="7"/>
        <v>113193.00843512046</v>
      </c>
    </row>
    <row r="261" spans="1:12" ht="40.5" x14ac:dyDescent="0.25">
      <c r="A261" s="14">
        <f>'[1]Reporte Mensual'!A258</f>
        <v>253</v>
      </c>
      <c r="B261" s="15">
        <f>'[1]Reporte Mensual'!B258</f>
        <v>4967</v>
      </c>
      <c r="C261" s="15" t="str">
        <f>'[1]Reporte Mensual'!C258</f>
        <v xml:space="preserve">DESECHABLES </v>
      </c>
      <c r="D261" s="16">
        <f>VLOOKUP(A261,[1]Hoja1!$D$5:$E$1824,2,FALSE)</f>
        <v>45849</v>
      </c>
      <c r="E261" s="16">
        <f t="shared" si="6"/>
        <v>45849</v>
      </c>
      <c r="F261" s="15" t="str">
        <f>'[1]Reporte Mensual'!E258</f>
        <v>2.3.3.2.01</v>
      </c>
      <c r="G261" s="15" t="str">
        <f>'[1]Reporte Mensual'!F258</f>
        <v>2.3.3.2.01</v>
      </c>
      <c r="H261" s="15" t="str">
        <f>'[1]Reporte Mensual'!G258</f>
        <v xml:space="preserve">SERVILLETAS TIPO TOALLA ( C- FOLD) PARA LAS MANOS 24/1 FARDO </v>
      </c>
      <c r="I261" s="15" t="str">
        <f>'[1]Reporte Mensual'!H258</f>
        <v>UD</v>
      </c>
      <c r="J261" s="17">
        <f>'[1]Reporte Mensual'!I258</f>
        <v>49.147418314019546</v>
      </c>
      <c r="K261" s="18">
        <f>'[1]Reporte Mensual'!R258</f>
        <v>3134</v>
      </c>
      <c r="L261" s="17">
        <f t="shared" si="7"/>
        <v>154028.00899613727</v>
      </c>
    </row>
    <row r="262" spans="1:12" ht="40.5" x14ac:dyDescent="0.25">
      <c r="A262" s="14">
        <f>'[1]Reporte Mensual'!A259</f>
        <v>254</v>
      </c>
      <c r="B262" s="15">
        <f>'[1]Reporte Mensual'!B259</f>
        <v>4968</v>
      </c>
      <c r="C262" s="15" t="str">
        <f>'[1]Reporte Mensual'!C259</f>
        <v xml:space="preserve">DESECHABLES </v>
      </c>
      <c r="D262" s="16">
        <f>VLOOKUP(A262,[1]Hoja1!$D$5:$E$1824,2,FALSE)</f>
        <v>45811</v>
      </c>
      <c r="E262" s="16">
        <f t="shared" si="6"/>
        <v>45811</v>
      </c>
      <c r="F262" s="15" t="str">
        <f>'[1]Reporte Mensual'!E259</f>
        <v>2.3.3.2.01</v>
      </c>
      <c r="G262" s="15" t="str">
        <f>'[1]Reporte Mensual'!F259</f>
        <v>2.3.3.2.01</v>
      </c>
      <c r="H262" s="15" t="str">
        <f>'[1]Reporte Mensual'!G259</f>
        <v>PAPEL TOALLA PARA COCINA, ROLLO</v>
      </c>
      <c r="I262" s="15" t="str">
        <f>'[1]Reporte Mensual'!H259</f>
        <v>UD</v>
      </c>
      <c r="J262" s="17">
        <f>'[1]Reporte Mensual'!I259</f>
        <v>102.20341207658323</v>
      </c>
      <c r="K262" s="18">
        <f>'[1]Reporte Mensual'!R259</f>
        <v>226</v>
      </c>
      <c r="L262" s="17">
        <f t="shared" si="7"/>
        <v>23097.971129307811</v>
      </c>
    </row>
    <row r="263" spans="1:12" ht="40.5" x14ac:dyDescent="0.25">
      <c r="A263" s="14">
        <f>'[1]Reporte Mensual'!A260</f>
        <v>255</v>
      </c>
      <c r="B263" s="15">
        <f>'[1]Reporte Mensual'!B260</f>
        <v>4969</v>
      </c>
      <c r="C263" s="15" t="str">
        <f>'[1]Reporte Mensual'!C260</f>
        <v xml:space="preserve">DESECHABLES </v>
      </c>
      <c r="D263" s="16" t="e">
        <f>VLOOKUP(A263,[1]Hoja1!$D$5:$E$1824,2,FALSE)</f>
        <v>#N/A</v>
      </c>
      <c r="E263" s="16" t="e">
        <f t="shared" si="6"/>
        <v>#N/A</v>
      </c>
      <c r="F263" s="15" t="str">
        <f>'[1]Reporte Mensual'!E260</f>
        <v>2.3.3.2.01</v>
      </c>
      <c r="G263" s="15" t="str">
        <f>'[1]Reporte Mensual'!F260</f>
        <v>2.3.3.2.01</v>
      </c>
      <c r="H263" s="15" t="str">
        <f>'[1]Reporte Mensual'!G260</f>
        <v>SERVILLETAS 50/1 COLOR BLANCO (FARDO DE 50/1)</v>
      </c>
      <c r="I263" s="15" t="str">
        <f>'[1]Reporte Mensual'!H260</f>
        <v>UD</v>
      </c>
      <c r="J263" s="17">
        <f>'[1]Reporte Mensual'!I260</f>
        <v>27.140000000000004</v>
      </c>
      <c r="K263" s="18">
        <f>'[1]Reporte Mensual'!R260</f>
        <v>0</v>
      </c>
      <c r="L263" s="17">
        <f t="shared" si="7"/>
        <v>0</v>
      </c>
    </row>
    <row r="264" spans="1:12" ht="21" x14ac:dyDescent="0.25">
      <c r="A264" s="14">
        <f>'[1]Reporte Mensual'!A261</f>
        <v>256</v>
      </c>
      <c r="B264" s="15">
        <f>'[1]Reporte Mensual'!B261</f>
        <v>4970</v>
      </c>
      <c r="C264" s="15" t="str">
        <f>'[1]Reporte Mensual'!C261</f>
        <v>PINTURA</v>
      </c>
      <c r="D264" s="16">
        <f>VLOOKUP(A264,[1]Hoja1!$D$5:$E$1824,2,FALSE)</f>
        <v>45778</v>
      </c>
      <c r="E264" s="16">
        <f t="shared" si="6"/>
        <v>45778</v>
      </c>
      <c r="F264" s="15" t="str">
        <f>'[1]Reporte Mensual'!E261</f>
        <v>2.3.7.2.06</v>
      </c>
      <c r="G264" s="15" t="str">
        <f>'[1]Reporte Mensual'!F261</f>
        <v>2.3.7.2.06</v>
      </c>
      <c r="H264" s="15" t="str">
        <f>'[1]Reporte Mensual'!G261</f>
        <v>PINTURA ESMALTE GRIS PLATA 65 INDUSTRIAL</v>
      </c>
      <c r="I264" s="15" t="str">
        <f>'[1]Reporte Mensual'!H261</f>
        <v>GALON</v>
      </c>
      <c r="J264" s="17">
        <f>'[1]Reporte Mensual'!I261</f>
        <v>1931.6599999999999</v>
      </c>
      <c r="K264" s="18">
        <f>'[1]Reporte Mensual'!R261</f>
        <v>24</v>
      </c>
      <c r="L264" s="17">
        <f t="shared" si="7"/>
        <v>46359.839999999997</v>
      </c>
    </row>
    <row r="265" spans="1:12" ht="21" x14ac:dyDescent="0.25">
      <c r="A265" s="14">
        <f>'[1]Reporte Mensual'!A262</f>
        <v>257</v>
      </c>
      <c r="B265" s="15">
        <f>'[1]Reporte Mensual'!B262</f>
        <v>4971</v>
      </c>
      <c r="C265" s="15" t="str">
        <f>'[1]Reporte Mensual'!C262</f>
        <v>PINTURA</v>
      </c>
      <c r="D265" s="16">
        <f>VLOOKUP(A265,[1]Hoja1!$D$5:$E$1824,2,FALSE)</f>
        <v>45778</v>
      </c>
      <c r="E265" s="16">
        <f t="shared" si="6"/>
        <v>45778</v>
      </c>
      <c r="F265" s="15" t="str">
        <f>'[1]Reporte Mensual'!E262</f>
        <v>2.3.7.2.06</v>
      </c>
      <c r="G265" s="15" t="str">
        <f>'[1]Reporte Mensual'!F262</f>
        <v>2.3.7.2.06</v>
      </c>
      <c r="H265" s="15" t="str">
        <f>'[1]Reporte Mensual'!G262</f>
        <v>PINTURA CANO PRO-PRIMER ACRILICO-BLANCO C00</v>
      </c>
      <c r="I265" s="15" t="str">
        <f>'[1]Reporte Mensual'!H262</f>
        <v>CUBETAS</v>
      </c>
      <c r="J265" s="17">
        <f>'[1]Reporte Mensual'!I262</f>
        <v>2238.46</v>
      </c>
      <c r="K265" s="18">
        <f>'[1]Reporte Mensual'!R262</f>
        <v>6</v>
      </c>
      <c r="L265" s="17">
        <f t="shared" si="7"/>
        <v>13430.76</v>
      </c>
    </row>
    <row r="266" spans="1:12" ht="21" x14ac:dyDescent="0.25">
      <c r="A266" s="14">
        <f>'[1]Reporte Mensual'!A263</f>
        <v>258</v>
      </c>
      <c r="B266" s="15">
        <f>'[1]Reporte Mensual'!B263</f>
        <v>4972</v>
      </c>
      <c r="C266" s="15" t="str">
        <f>'[1]Reporte Mensual'!C263</f>
        <v>PINTURA</v>
      </c>
      <c r="D266" s="16">
        <f>VLOOKUP(A266,[1]Hoja1!$D$5:$E$1824,2,FALSE)</f>
        <v>45778</v>
      </c>
      <c r="E266" s="16">
        <f t="shared" ref="E266:E329" si="8">D266</f>
        <v>45778</v>
      </c>
      <c r="F266" s="15" t="str">
        <f>'[1]Reporte Mensual'!E263</f>
        <v>2.3.7.2.06</v>
      </c>
      <c r="G266" s="15" t="str">
        <f>'[1]Reporte Mensual'!F263</f>
        <v>2.3.7.2.06</v>
      </c>
      <c r="H266" s="15" t="str">
        <f>'[1]Reporte Mensual'!G263</f>
        <v>PINTURA TROPICAL PLUS ACRILICO BLANCO 00 - 82003</v>
      </c>
      <c r="I266" s="15" t="str">
        <f>'[1]Reporte Mensual'!H263</f>
        <v>CUBETAS</v>
      </c>
      <c r="J266" s="17">
        <f>'[1]Reporte Mensual'!I263</f>
        <v>8179.76</v>
      </c>
      <c r="K266" s="18">
        <f>'[1]Reporte Mensual'!R263</f>
        <v>34</v>
      </c>
      <c r="L266" s="17">
        <f t="shared" ref="L266:L329" si="9">IFERROR(J266*K266,"")</f>
        <v>278111.84000000003</v>
      </c>
    </row>
    <row r="267" spans="1:12" ht="60.75" x14ac:dyDescent="0.25">
      <c r="A267" s="14">
        <f>'[1]Reporte Mensual'!A264</f>
        <v>259</v>
      </c>
      <c r="B267" s="15">
        <f>'[1]Reporte Mensual'!B264</f>
        <v>4973</v>
      </c>
      <c r="C267" s="15" t="str">
        <f>'[1]Reporte Mensual'!C264</f>
        <v>PINTURA</v>
      </c>
      <c r="D267" s="16">
        <f>VLOOKUP(A267,[1]Hoja1!$D$5:$E$1824,2,FALSE)</f>
        <v>45778</v>
      </c>
      <c r="E267" s="16">
        <f t="shared" si="8"/>
        <v>45778</v>
      </c>
      <c r="F267" s="15" t="str">
        <f>'[1]Reporte Mensual'!E264</f>
        <v>2.3.7.2.06</v>
      </c>
      <c r="G267" s="15" t="str">
        <f>'[1]Reporte Mensual'!F264</f>
        <v>2.3.7.2.06</v>
      </c>
      <c r="H267" s="15" t="str">
        <f>'[1]Reporte Mensual'!G264</f>
        <v>PINTURA - IMPERMEABILIZANTE SELLADOR LANCO- AS210 (PRIMER) ACRILICO ELASTOMETRICO DE PAREDES, CLEAR.</v>
      </c>
      <c r="I267" s="15" t="str">
        <f>'[1]Reporte Mensual'!H264</f>
        <v>GALON</v>
      </c>
      <c r="J267" s="17">
        <f>'[1]Reporte Mensual'!I264</f>
        <v>1674.4436000000001</v>
      </c>
      <c r="K267" s="18">
        <f>'[1]Reporte Mensual'!R264</f>
        <v>37</v>
      </c>
      <c r="L267" s="17">
        <f t="shared" si="9"/>
        <v>61954.413200000003</v>
      </c>
    </row>
    <row r="268" spans="1:12" ht="40.5" x14ac:dyDescent="0.25">
      <c r="A268" s="14">
        <f>'[1]Reporte Mensual'!A265</f>
        <v>260</v>
      </c>
      <c r="B268" s="15">
        <f>'[1]Reporte Mensual'!B265</f>
        <v>4974</v>
      </c>
      <c r="C268" s="15" t="str">
        <f>'[1]Reporte Mensual'!C265</f>
        <v>PINTURA</v>
      </c>
      <c r="D268" s="16">
        <f>VLOOKUP(A268,[1]Hoja1!$D$5:$E$1824,2,FALSE)</f>
        <v>45778</v>
      </c>
      <c r="E268" s="16">
        <f t="shared" si="8"/>
        <v>45778</v>
      </c>
      <c r="F268" s="15" t="str">
        <f>'[1]Reporte Mensual'!E265</f>
        <v>2.3.7.2.06</v>
      </c>
      <c r="G268" s="15" t="str">
        <f>'[1]Reporte Mensual'!F265</f>
        <v>2.3.7.2.06</v>
      </c>
      <c r="H268" s="15" t="str">
        <f>'[1]Reporte Mensual'!G265</f>
        <v>PINTURA TROPICAL PLUS ESMALTE EPOXIDO - GRIS PLATA 65 COMP I - 55952</v>
      </c>
      <c r="I268" s="15" t="str">
        <f>'[1]Reporte Mensual'!H265</f>
        <v>GALON</v>
      </c>
      <c r="J268" s="17">
        <f>'[1]Reporte Mensual'!I265</f>
        <v>3522.7601999999997</v>
      </c>
      <c r="K268" s="18">
        <f>'[1]Reporte Mensual'!R265</f>
        <v>8</v>
      </c>
      <c r="L268" s="17">
        <f t="shared" si="9"/>
        <v>28182.081599999998</v>
      </c>
    </row>
    <row r="269" spans="1:12" ht="21" x14ac:dyDescent="0.25">
      <c r="A269" s="14">
        <f>'[1]Reporte Mensual'!A266</f>
        <v>261</v>
      </c>
      <c r="B269" s="15">
        <f>'[1]Reporte Mensual'!B266</f>
        <v>4975</v>
      </c>
      <c r="C269" s="15" t="str">
        <f>'[1]Reporte Mensual'!C266</f>
        <v>PINTURA</v>
      </c>
      <c r="D269" s="16">
        <f>VLOOKUP(A269,[1]Hoja1!$D$5:$E$1824,2,FALSE)</f>
        <v>45779</v>
      </c>
      <c r="E269" s="16">
        <f t="shared" si="8"/>
        <v>45779</v>
      </c>
      <c r="F269" s="15" t="str">
        <f>'[1]Reporte Mensual'!E266</f>
        <v>2.3.7.2.06</v>
      </c>
      <c r="G269" s="15" t="str">
        <f>'[1]Reporte Mensual'!F266</f>
        <v>2.3.7.2.06</v>
      </c>
      <c r="H269" s="15" t="str">
        <f>'[1]Reporte Mensual'!G266</f>
        <v>PINTURA TROPICAL  ANTI-OXIDO GRIS PLATA 65-34172</v>
      </c>
      <c r="I269" s="15" t="str">
        <f>'[1]Reporte Mensual'!H266</f>
        <v>GALON</v>
      </c>
      <c r="J269" s="17">
        <f>'[1]Reporte Mensual'!I266</f>
        <v>856.68</v>
      </c>
      <c r="K269" s="18">
        <f>'[1]Reporte Mensual'!R266</f>
        <v>12</v>
      </c>
      <c r="L269" s="17">
        <f t="shared" si="9"/>
        <v>10280.16</v>
      </c>
    </row>
    <row r="270" spans="1:12" ht="40.5" x14ac:dyDescent="0.25">
      <c r="A270" s="14">
        <f>'[1]Reporte Mensual'!A267</f>
        <v>262</v>
      </c>
      <c r="B270" s="15">
        <f>'[1]Reporte Mensual'!B267</f>
        <v>4976</v>
      </c>
      <c r="C270" s="15" t="str">
        <f>'[1]Reporte Mensual'!C267</f>
        <v>REFRIGERACION</v>
      </c>
      <c r="D270" s="16">
        <f>VLOOKUP(A270,[1]Hoja1!$D$5:$E$1824,2,FALSE)</f>
        <v>45798</v>
      </c>
      <c r="E270" s="16">
        <f t="shared" si="8"/>
        <v>45798</v>
      </c>
      <c r="F270" s="15" t="str">
        <f>'[1]Reporte Mensual'!E267</f>
        <v>2.3.9.8.02</v>
      </c>
      <c r="G270" s="15" t="str">
        <f>'[1]Reporte Mensual'!F267</f>
        <v>2.3.9.8.02</v>
      </c>
      <c r="H270" s="15" t="str">
        <f>'[1]Reporte Mensual'!G267</f>
        <v>ROLLO DE TUBERÍA DE COBRE 3/8 X 5OFT</v>
      </c>
      <c r="I270" s="15" t="str">
        <f>'[1]Reporte Mensual'!H267</f>
        <v>UD</v>
      </c>
      <c r="J270" s="17">
        <f>'[1]Reporte Mensual'!I267</f>
        <v>3135.3190000000009</v>
      </c>
      <c r="K270" s="18">
        <f>'[1]Reporte Mensual'!R267</f>
        <v>11</v>
      </c>
      <c r="L270" s="17">
        <f t="shared" si="9"/>
        <v>34488.509000000013</v>
      </c>
    </row>
    <row r="271" spans="1:12" ht="40.5" x14ac:dyDescent="0.25">
      <c r="A271" s="14">
        <f>'[1]Reporte Mensual'!A268</f>
        <v>263</v>
      </c>
      <c r="B271" s="15">
        <f>'[1]Reporte Mensual'!B268</f>
        <v>4977</v>
      </c>
      <c r="C271" s="15" t="str">
        <f>'[1]Reporte Mensual'!C268</f>
        <v>REFRIGERACION</v>
      </c>
      <c r="D271" s="16">
        <f>VLOOKUP(A271,[1]Hoja1!$D$5:$E$1824,2,FALSE)</f>
        <v>45798</v>
      </c>
      <c r="E271" s="16">
        <f t="shared" si="8"/>
        <v>45798</v>
      </c>
      <c r="F271" s="15" t="str">
        <f>'[1]Reporte Mensual'!E268</f>
        <v>2.3.9.8.02</v>
      </c>
      <c r="G271" s="15" t="str">
        <f>'[1]Reporte Mensual'!F268</f>
        <v>2.3.9.8.02</v>
      </c>
      <c r="H271" s="15" t="str">
        <f>'[1]Reporte Mensual'!G268</f>
        <v>ROLLO DE TUBERÍA DE COBRE 3/4 X 5OFT</v>
      </c>
      <c r="I271" s="15" t="str">
        <f>'[1]Reporte Mensual'!H268</f>
        <v>UD</v>
      </c>
      <c r="J271" s="17">
        <f>'[1]Reporte Mensual'!I268</f>
        <v>7534.8899999999994</v>
      </c>
      <c r="K271" s="18">
        <f>'[1]Reporte Mensual'!R268</f>
        <v>6</v>
      </c>
      <c r="L271" s="17">
        <f t="shared" si="9"/>
        <v>45209.34</v>
      </c>
    </row>
    <row r="272" spans="1:12" ht="40.5" x14ac:dyDescent="0.25">
      <c r="A272" s="14">
        <f>'[1]Reporte Mensual'!A269</f>
        <v>264</v>
      </c>
      <c r="B272" s="15">
        <f>'[1]Reporte Mensual'!B269</f>
        <v>4978</v>
      </c>
      <c r="C272" s="15" t="str">
        <f>'[1]Reporte Mensual'!C269</f>
        <v>REFRIGERACION</v>
      </c>
      <c r="D272" s="16">
        <f>VLOOKUP(A272,[1]Hoja1!$D$5:$E$1824,2,FALSE)</f>
        <v>45798</v>
      </c>
      <c r="E272" s="16">
        <f t="shared" si="8"/>
        <v>45798</v>
      </c>
      <c r="F272" s="15" t="str">
        <f>'[1]Reporte Mensual'!E269</f>
        <v>2.3.9.8.02</v>
      </c>
      <c r="G272" s="15" t="str">
        <f>'[1]Reporte Mensual'!F269</f>
        <v>2.3.9.8.02</v>
      </c>
      <c r="H272" s="15" t="str">
        <f>'[1]Reporte Mensual'!G269</f>
        <v>ROLLO DE TUBERÍA DE COBRE 1/2 X 5OFT</v>
      </c>
      <c r="I272" s="15" t="str">
        <f>'[1]Reporte Mensual'!H269</f>
        <v>UD</v>
      </c>
      <c r="J272" s="17">
        <f>'[1]Reporte Mensual'!I269</f>
        <v>4353.4920000000002</v>
      </c>
      <c r="K272" s="18">
        <f>'[1]Reporte Mensual'!R269</f>
        <v>7</v>
      </c>
      <c r="L272" s="17">
        <f t="shared" si="9"/>
        <v>30474.444000000003</v>
      </c>
    </row>
    <row r="273" spans="1:12" ht="21" x14ac:dyDescent="0.25">
      <c r="A273" s="14">
        <f>'[1]Reporte Mensual'!A270</f>
        <v>265</v>
      </c>
      <c r="B273" s="15">
        <f>'[1]Reporte Mensual'!B270</f>
        <v>4979</v>
      </c>
      <c r="C273" s="15" t="str">
        <f>'[1]Reporte Mensual'!C270</f>
        <v>FERRETERIA</v>
      </c>
      <c r="D273" s="16">
        <f>VLOOKUP(A273,[1]Hoja1!$D$5:$E$1824,2,FALSE)</f>
        <v>45798</v>
      </c>
      <c r="E273" s="16">
        <f t="shared" si="8"/>
        <v>45798</v>
      </c>
      <c r="F273" s="15" t="str">
        <f>'[1]Reporte Mensual'!E270</f>
        <v>2.3.6.3.04</v>
      </c>
      <c r="G273" s="15" t="str">
        <f>'[1]Reporte Mensual'!F270</f>
        <v>2.3.6.3.04</v>
      </c>
      <c r="H273" s="15" t="str">
        <f>'[1]Reporte Mensual'!G270</f>
        <v xml:space="preserve">LLAVE AJUSTABLE 12” CON MANGO ANTIDESLIZANTE  </v>
      </c>
      <c r="I273" s="15" t="str">
        <f>'[1]Reporte Mensual'!H270</f>
        <v>UD</v>
      </c>
      <c r="J273" s="17">
        <f>'[1]Reporte Mensual'!I270</f>
        <v>437.42599999999993</v>
      </c>
      <c r="K273" s="18">
        <f>'[1]Reporte Mensual'!R270</f>
        <v>0</v>
      </c>
      <c r="L273" s="17">
        <f t="shared" si="9"/>
        <v>0</v>
      </c>
    </row>
    <row r="274" spans="1:12" ht="21" x14ac:dyDescent="0.25">
      <c r="A274" s="14">
        <f>'[1]Reporte Mensual'!A271</f>
        <v>266</v>
      </c>
      <c r="B274" s="15">
        <f>'[1]Reporte Mensual'!B271</f>
        <v>4980</v>
      </c>
      <c r="C274" s="15" t="str">
        <f>'[1]Reporte Mensual'!C271</f>
        <v>FERRETERIA</v>
      </c>
      <c r="D274" s="16">
        <f>VLOOKUP(A274,[1]Hoja1!$D$5:$E$1824,2,FALSE)</f>
        <v>45798</v>
      </c>
      <c r="E274" s="16">
        <f t="shared" si="8"/>
        <v>45798</v>
      </c>
      <c r="F274" s="15" t="str">
        <f>'[1]Reporte Mensual'!E271</f>
        <v>2.3.6.3.04</v>
      </c>
      <c r="G274" s="15" t="str">
        <f>'[1]Reporte Mensual'!F271</f>
        <v>2.3.6.3.04</v>
      </c>
      <c r="H274" s="15" t="str">
        <f>'[1]Reporte Mensual'!G271</f>
        <v xml:space="preserve">LLAVE AJUSTABLE 10” CON MANGO ANTIDESLIZANTE </v>
      </c>
      <c r="I274" s="15" t="str">
        <f>'[1]Reporte Mensual'!H271</f>
        <v>UD</v>
      </c>
      <c r="J274" s="17">
        <f>'[1]Reporte Mensual'!I271</f>
        <v>302.43400000000003</v>
      </c>
      <c r="K274" s="18">
        <f>'[1]Reporte Mensual'!R271</f>
        <v>0</v>
      </c>
      <c r="L274" s="17">
        <f t="shared" si="9"/>
        <v>0</v>
      </c>
    </row>
    <row r="275" spans="1:12" ht="21" x14ac:dyDescent="0.25">
      <c r="A275" s="14">
        <f>'[1]Reporte Mensual'!A272</f>
        <v>267</v>
      </c>
      <c r="B275" s="15">
        <f>'[1]Reporte Mensual'!B272</f>
        <v>4981</v>
      </c>
      <c r="C275" s="15" t="str">
        <f>'[1]Reporte Mensual'!C272</f>
        <v>FERRETERIA</v>
      </c>
      <c r="D275" s="16">
        <f>VLOOKUP(A275,[1]Hoja1!$D$5:$E$1824,2,FALSE)</f>
        <v>45798</v>
      </c>
      <c r="E275" s="16">
        <f t="shared" si="8"/>
        <v>45798</v>
      </c>
      <c r="F275" s="15" t="str">
        <f>'[1]Reporte Mensual'!E272</f>
        <v>2.3.6.3.04</v>
      </c>
      <c r="G275" s="15" t="str">
        <f>'[1]Reporte Mensual'!F272</f>
        <v>2.3.6.3.04</v>
      </c>
      <c r="H275" s="15" t="str">
        <f>'[1]Reporte Mensual'!G272</f>
        <v xml:space="preserve">LLAVE AJUSTABLE 08” CON MANGO ANTIDESLIZANTE </v>
      </c>
      <c r="I275" s="15" t="str">
        <f>'[1]Reporte Mensual'!H272</f>
        <v>UD</v>
      </c>
      <c r="J275" s="17">
        <f>'[1]Reporte Mensual'!I272</f>
        <v>215.46799999999999</v>
      </c>
      <c r="K275" s="18">
        <f>'[1]Reporte Mensual'!R272</f>
        <v>0</v>
      </c>
      <c r="L275" s="17">
        <f t="shared" si="9"/>
        <v>0</v>
      </c>
    </row>
    <row r="276" spans="1:12" ht="21" x14ac:dyDescent="0.25">
      <c r="A276" s="14">
        <f>'[1]Reporte Mensual'!A273</f>
        <v>268</v>
      </c>
      <c r="B276" s="15">
        <f>'[1]Reporte Mensual'!B273</f>
        <v>4982</v>
      </c>
      <c r="C276" s="15" t="str">
        <f>'[1]Reporte Mensual'!C273</f>
        <v>FERRETERIA</v>
      </c>
      <c r="D276" s="16">
        <f>VLOOKUP(A276,[1]Hoja1!$D$5:$E$1824,2,FALSE)</f>
        <v>45798</v>
      </c>
      <c r="E276" s="16">
        <f t="shared" si="8"/>
        <v>45798</v>
      </c>
      <c r="F276" s="15" t="str">
        <f>'[1]Reporte Mensual'!E273</f>
        <v>2.3.6.3.04</v>
      </c>
      <c r="G276" s="15" t="str">
        <f>'[1]Reporte Mensual'!F273</f>
        <v>2.3.6.3.04</v>
      </c>
      <c r="H276" s="15" t="str">
        <f>'[1]Reporte Mensual'!G273</f>
        <v>PUNTA DE TALADRO PH2 S2 IMPACTO 2 PULGADAS</v>
      </c>
      <c r="I276" s="15" t="str">
        <f>'[1]Reporte Mensual'!H273</f>
        <v>UD</v>
      </c>
      <c r="J276" s="17">
        <f>'[1]Reporte Mensual'!I273</f>
        <v>11.965199999999999</v>
      </c>
      <c r="K276" s="18">
        <f>'[1]Reporte Mensual'!R273</f>
        <v>0</v>
      </c>
      <c r="L276" s="17">
        <f t="shared" si="9"/>
        <v>0</v>
      </c>
    </row>
    <row r="277" spans="1:12" ht="40.5" x14ac:dyDescent="0.25">
      <c r="A277" s="14">
        <f>'[1]Reporte Mensual'!A274</f>
        <v>269</v>
      </c>
      <c r="B277" s="15">
        <f>'[1]Reporte Mensual'!B274</f>
        <v>4983</v>
      </c>
      <c r="C277" s="15" t="str">
        <f>'[1]Reporte Mensual'!C274</f>
        <v>FERRETERIA</v>
      </c>
      <c r="D277" s="16">
        <f>VLOOKUP(A277,[1]Hoja1!$D$5:$E$1824,2,FALSE)</f>
        <v>45798</v>
      </c>
      <c r="E277" s="16">
        <f t="shared" si="8"/>
        <v>45798</v>
      </c>
      <c r="F277" s="15" t="str">
        <f>'[1]Reporte Mensual'!E274</f>
        <v>2.3.9.8.01</v>
      </c>
      <c r="G277" s="15" t="str">
        <f>'[1]Reporte Mensual'!F274</f>
        <v>2.3.9.8.01</v>
      </c>
      <c r="H277" s="15" t="str">
        <f>'[1]Reporte Mensual'!G274</f>
        <v>EXTENSIÓN P/PINTAR 8-16” FIBRA DE VIDRIO ALUMINIO</v>
      </c>
      <c r="I277" s="15" t="str">
        <f>'[1]Reporte Mensual'!H274</f>
        <v>UD</v>
      </c>
      <c r="J277" s="17">
        <f>'[1]Reporte Mensual'!I274</f>
        <v>2189.0888</v>
      </c>
      <c r="K277" s="18">
        <f>'[1]Reporte Mensual'!R274</f>
        <v>1</v>
      </c>
      <c r="L277" s="17">
        <f t="shared" si="9"/>
        <v>2189.0888</v>
      </c>
    </row>
    <row r="278" spans="1:12" ht="21" x14ac:dyDescent="0.25">
      <c r="A278" s="14">
        <f>'[1]Reporte Mensual'!A275</f>
        <v>270</v>
      </c>
      <c r="B278" s="15">
        <f>'[1]Reporte Mensual'!B275</f>
        <v>4984</v>
      </c>
      <c r="C278" s="15" t="str">
        <f>'[1]Reporte Mensual'!C275</f>
        <v>FERRETERIA</v>
      </c>
      <c r="D278" s="16">
        <f>VLOOKUP(A278,[1]Hoja1!$D$5:$E$1824,2,FALSE)</f>
        <v>45798</v>
      </c>
      <c r="E278" s="16">
        <f t="shared" si="8"/>
        <v>45798</v>
      </c>
      <c r="F278" s="15" t="str">
        <f>'[1]Reporte Mensual'!E275</f>
        <v>2.3.7.2.06</v>
      </c>
      <c r="G278" s="15" t="str">
        <f>'[1]Reporte Mensual'!F275</f>
        <v>2.3.7.2.06</v>
      </c>
      <c r="H278" s="15" t="str">
        <f>'[1]Reporte Mensual'!G275</f>
        <v>AGUARRAS</v>
      </c>
      <c r="I278" s="15" t="str">
        <f>'[1]Reporte Mensual'!H275</f>
        <v>UD</v>
      </c>
      <c r="J278" s="17">
        <f>'[1]Reporte Mensual'!I275</f>
        <v>649</v>
      </c>
      <c r="K278" s="18">
        <f>'[1]Reporte Mensual'!R275</f>
        <v>31</v>
      </c>
      <c r="L278" s="17">
        <f t="shared" si="9"/>
        <v>20119</v>
      </c>
    </row>
    <row r="279" spans="1:12" ht="21" x14ac:dyDescent="0.25">
      <c r="A279" s="14">
        <f>'[1]Reporte Mensual'!A276</f>
        <v>271</v>
      </c>
      <c r="B279" s="15">
        <f>'[1]Reporte Mensual'!B276</f>
        <v>4985</v>
      </c>
      <c r="C279" s="15" t="str">
        <f>'[1]Reporte Mensual'!C276</f>
        <v>FERRETERIA</v>
      </c>
      <c r="D279" s="16">
        <f>VLOOKUP(A279,[1]Hoja1!$D$5:$E$1824,2,FALSE)</f>
        <v>45798</v>
      </c>
      <c r="E279" s="16">
        <f t="shared" si="8"/>
        <v>45798</v>
      </c>
      <c r="F279" s="15" t="str">
        <f>'[1]Reporte Mensual'!E276</f>
        <v>2.3.7.2.06</v>
      </c>
      <c r="G279" s="15" t="str">
        <f>'[1]Reporte Mensual'!F276</f>
        <v>2.3.7.2.06</v>
      </c>
      <c r="H279" s="15" t="str">
        <f>'[1]Reporte Mensual'!G276</f>
        <v xml:space="preserve">THINNER </v>
      </c>
      <c r="I279" s="15" t="str">
        <f>'[1]Reporte Mensual'!H276</f>
        <v>GALON</v>
      </c>
      <c r="J279" s="17">
        <f>'[1]Reporte Mensual'!I276</f>
        <v>538.66999999999996</v>
      </c>
      <c r="K279" s="18">
        <f>'[1]Reporte Mensual'!R276</f>
        <v>16</v>
      </c>
      <c r="L279" s="17">
        <f t="shared" si="9"/>
        <v>8618.7199999999993</v>
      </c>
    </row>
    <row r="280" spans="1:12" ht="21" x14ac:dyDescent="0.25">
      <c r="A280" s="14">
        <f>'[1]Reporte Mensual'!A277</f>
        <v>272</v>
      </c>
      <c r="B280" s="15">
        <f>'[1]Reporte Mensual'!B277</f>
        <v>4986</v>
      </c>
      <c r="C280" s="15" t="str">
        <f>'[1]Reporte Mensual'!C277</f>
        <v>FERRETERIA</v>
      </c>
      <c r="D280" s="16">
        <f>VLOOKUP(A280,[1]Hoja1!$D$5:$E$1824,2,FALSE)</f>
        <v>45798</v>
      </c>
      <c r="E280" s="16">
        <f t="shared" si="8"/>
        <v>45798</v>
      </c>
      <c r="F280" s="15" t="str">
        <f>'[1]Reporte Mensual'!E277</f>
        <v>2.3.6.3.04</v>
      </c>
      <c r="G280" s="15" t="str">
        <f>'[1]Reporte Mensual'!F277</f>
        <v>2.3.6.3.04</v>
      </c>
      <c r="H280" s="15" t="str">
        <f>'[1]Reporte Mensual'!G277</f>
        <v xml:space="preserve">BROCHA 4 PULGADAS </v>
      </c>
      <c r="I280" s="15" t="str">
        <f>'[1]Reporte Mensual'!H277</f>
        <v>UD</v>
      </c>
      <c r="J280" s="17">
        <f>'[1]Reporte Mensual'!I277</f>
        <v>160.00013333333334</v>
      </c>
      <c r="K280" s="18">
        <f>'[1]Reporte Mensual'!R277</f>
        <v>15</v>
      </c>
      <c r="L280" s="17">
        <f t="shared" si="9"/>
        <v>2400.002</v>
      </c>
    </row>
    <row r="281" spans="1:12" ht="40.5" x14ac:dyDescent="0.25">
      <c r="A281" s="14">
        <f>'[1]Reporte Mensual'!A278</f>
        <v>273</v>
      </c>
      <c r="B281" s="15">
        <f>'[1]Reporte Mensual'!B278</f>
        <v>4987</v>
      </c>
      <c r="C281" s="15" t="str">
        <f>'[1]Reporte Mensual'!C278</f>
        <v>FERRETERIA</v>
      </c>
      <c r="D281" s="16">
        <f>VLOOKUP(A281,[1]Hoja1!$D$5:$E$1824,2,FALSE)</f>
        <v>45798</v>
      </c>
      <c r="E281" s="16">
        <f t="shared" si="8"/>
        <v>45798</v>
      </c>
      <c r="F281" s="15" t="str">
        <f>'[1]Reporte Mensual'!E278</f>
        <v>2.3.9.9.04</v>
      </c>
      <c r="G281" s="15" t="str">
        <f>'[1]Reporte Mensual'!F278</f>
        <v>2.3.9.9.04</v>
      </c>
      <c r="H281" s="15" t="str">
        <f>'[1]Reporte Mensual'!G278</f>
        <v xml:space="preserve">LLAVIN DE PUÑO CON LLAVE ACERO INOXIDABLE NIQUELADO </v>
      </c>
      <c r="I281" s="15" t="str">
        <f>'[1]Reporte Mensual'!H278</f>
        <v>UD</v>
      </c>
      <c r="J281" s="17">
        <f>'[1]Reporte Mensual'!I278</f>
        <v>398.26179999999999</v>
      </c>
      <c r="K281" s="18">
        <f>'[1]Reporte Mensual'!R278</f>
        <v>34</v>
      </c>
      <c r="L281" s="17">
        <f t="shared" si="9"/>
        <v>13540.9012</v>
      </c>
    </row>
    <row r="282" spans="1:12" ht="40.5" x14ac:dyDescent="0.25">
      <c r="A282" s="14">
        <f>'[1]Reporte Mensual'!A279</f>
        <v>274</v>
      </c>
      <c r="B282" s="15">
        <f>'[1]Reporte Mensual'!B279</f>
        <v>4988</v>
      </c>
      <c r="C282" s="15" t="str">
        <f>'[1]Reporte Mensual'!C279</f>
        <v>FERRETERIA</v>
      </c>
      <c r="D282" s="16">
        <f>VLOOKUP(A282,[1]Hoja1!$D$5:$E$1824,2,FALSE)</f>
        <v>45798</v>
      </c>
      <c r="E282" s="16">
        <f t="shared" si="8"/>
        <v>45798</v>
      </c>
      <c r="F282" s="15" t="str">
        <f>'[1]Reporte Mensual'!E279</f>
        <v>2.3.9.9.04</v>
      </c>
      <c r="G282" s="15" t="str">
        <f>'[1]Reporte Mensual'!F279</f>
        <v>2.3.9.9.04</v>
      </c>
      <c r="H282" s="15" t="str">
        <f>'[1]Reporte Mensual'!G279</f>
        <v xml:space="preserve">LLAVIN DE PUÑO SIN LLAVE PARA BAÑOS ACERO INOXIDABLE  </v>
      </c>
      <c r="I282" s="15" t="str">
        <f>'[1]Reporte Mensual'!H279</f>
        <v>UD</v>
      </c>
      <c r="J282" s="17">
        <f>'[1]Reporte Mensual'!I279</f>
        <v>302.43400000000003</v>
      </c>
      <c r="K282" s="18">
        <f>'[1]Reporte Mensual'!R279</f>
        <v>9</v>
      </c>
      <c r="L282" s="17">
        <f t="shared" si="9"/>
        <v>2721.9060000000004</v>
      </c>
    </row>
    <row r="283" spans="1:12" ht="40.5" x14ac:dyDescent="0.25">
      <c r="A283" s="14">
        <f>'[1]Reporte Mensual'!A280</f>
        <v>275</v>
      </c>
      <c r="B283" s="15">
        <f>'[1]Reporte Mensual'!B280</f>
        <v>4989</v>
      </c>
      <c r="C283" s="15" t="str">
        <f>'[1]Reporte Mensual'!C280</f>
        <v>FERRETERIA</v>
      </c>
      <c r="D283" s="16">
        <f>VLOOKUP(A283,[1]Hoja1!$D$5:$E$1824,2,FALSE)</f>
        <v>45798</v>
      </c>
      <c r="E283" s="16">
        <f t="shared" si="8"/>
        <v>45798</v>
      </c>
      <c r="F283" s="15" t="str">
        <f>'[1]Reporte Mensual'!E280</f>
        <v>2.3.9.9.04</v>
      </c>
      <c r="G283" s="15" t="str">
        <f>'[1]Reporte Mensual'!F280</f>
        <v>2.3.9.9.04</v>
      </c>
      <c r="H283" s="15" t="str">
        <f>'[1]Reporte Mensual'!G280</f>
        <v>LLAVIN CERROJO ACERO INOXIDABLE CON LLAVE P/PUERTA COMERCIAL</v>
      </c>
      <c r="I283" s="15" t="str">
        <f>'[1]Reporte Mensual'!H280</f>
        <v>UD</v>
      </c>
      <c r="J283" s="17">
        <f>'[1]Reporte Mensual'!I280</f>
        <v>397.18799999999999</v>
      </c>
      <c r="K283" s="18">
        <f>'[1]Reporte Mensual'!R280</f>
        <v>28</v>
      </c>
      <c r="L283" s="17">
        <f t="shared" si="9"/>
        <v>11121.263999999999</v>
      </c>
    </row>
    <row r="284" spans="1:12" ht="21" x14ac:dyDescent="0.25">
      <c r="A284" s="14">
        <f>'[1]Reporte Mensual'!A281</f>
        <v>276</v>
      </c>
      <c r="B284" s="15">
        <f>'[1]Reporte Mensual'!B281</f>
        <v>4990</v>
      </c>
      <c r="C284" s="15" t="str">
        <f>'[1]Reporte Mensual'!C281</f>
        <v>FERRETERIA</v>
      </c>
      <c r="D284" s="16">
        <f>VLOOKUP(A284,[1]Hoja1!$D$5:$E$1824,2,FALSE)</f>
        <v>45798</v>
      </c>
      <c r="E284" s="16">
        <f t="shared" si="8"/>
        <v>45798</v>
      </c>
      <c r="F284" s="15" t="str">
        <f>'[1]Reporte Mensual'!E281</f>
        <v>2.3.9.8.02</v>
      </c>
      <c r="G284" s="15" t="str">
        <f>'[1]Reporte Mensual'!F281</f>
        <v>2.3.9.8.02</v>
      </c>
      <c r="H284" s="15" t="str">
        <f>'[1]Reporte Mensual'!G281</f>
        <v xml:space="preserve">HOJA DE SEGUETA  </v>
      </c>
      <c r="I284" s="15" t="str">
        <f>'[1]Reporte Mensual'!H281</f>
        <v>UD</v>
      </c>
      <c r="J284" s="17">
        <f>'[1]Reporte Mensual'!I281</f>
        <v>48.439</v>
      </c>
      <c r="K284" s="18">
        <f>'[1]Reporte Mensual'!R281</f>
        <v>15</v>
      </c>
      <c r="L284" s="17">
        <f t="shared" si="9"/>
        <v>726.58500000000004</v>
      </c>
    </row>
    <row r="285" spans="1:12" ht="21" x14ac:dyDescent="0.25">
      <c r="A285" s="14">
        <f>'[1]Reporte Mensual'!A282</f>
        <v>277</v>
      </c>
      <c r="B285" s="15">
        <f>'[1]Reporte Mensual'!B282</f>
        <v>4991</v>
      </c>
      <c r="C285" s="15" t="str">
        <f>'[1]Reporte Mensual'!C282</f>
        <v>FERRETERIA</v>
      </c>
      <c r="D285" s="16">
        <f>VLOOKUP(A285,[1]Hoja1!$D$5:$E$1824,2,FALSE)</f>
        <v>45798</v>
      </c>
      <c r="E285" s="16">
        <f t="shared" si="8"/>
        <v>45798</v>
      </c>
      <c r="F285" s="15" t="str">
        <f>'[1]Reporte Mensual'!E282</f>
        <v>2.3.9.8.02</v>
      </c>
      <c r="G285" s="15" t="str">
        <f>'[1]Reporte Mensual'!F282</f>
        <v>2.3.9.8.02</v>
      </c>
      <c r="H285" s="15" t="str">
        <f>'[1]Reporte Mensual'!G282</f>
        <v>CODO PVC ¾” PRESION</v>
      </c>
      <c r="I285" s="15" t="str">
        <f>'[1]Reporte Mensual'!H282</f>
        <v>UD</v>
      </c>
      <c r="J285" s="17">
        <f>'[1]Reporte Mensual'!I282</f>
        <v>10.000499999999999</v>
      </c>
      <c r="K285" s="18">
        <f>'[1]Reporte Mensual'!R282</f>
        <v>3</v>
      </c>
      <c r="L285" s="17">
        <f t="shared" si="9"/>
        <v>30.001499999999997</v>
      </c>
    </row>
    <row r="286" spans="1:12" ht="21" x14ac:dyDescent="0.25">
      <c r="A286" s="14">
        <f>'[1]Reporte Mensual'!A283</f>
        <v>278</v>
      </c>
      <c r="B286" s="15">
        <f>'[1]Reporte Mensual'!B283</f>
        <v>4992</v>
      </c>
      <c r="C286" s="15" t="str">
        <f>'[1]Reporte Mensual'!C283</f>
        <v>FERRETERIA</v>
      </c>
      <c r="D286" s="16">
        <f>VLOOKUP(A286,[1]Hoja1!$D$5:$E$1824,2,FALSE)</f>
        <v>45798</v>
      </c>
      <c r="E286" s="16">
        <f t="shared" si="8"/>
        <v>45798</v>
      </c>
      <c r="F286" s="15" t="str">
        <f>'[1]Reporte Mensual'!E283</f>
        <v>2.3.9.8.02</v>
      </c>
      <c r="G286" s="15" t="str">
        <f>'[1]Reporte Mensual'!F283</f>
        <v>2.3.9.8.02</v>
      </c>
      <c r="H286" s="15" t="str">
        <f>'[1]Reporte Mensual'!G283</f>
        <v>COPLIN PVC ½” PRESION</v>
      </c>
      <c r="I286" s="15" t="str">
        <f>'[1]Reporte Mensual'!H283</f>
        <v>UD</v>
      </c>
      <c r="J286" s="17">
        <f>'[1]Reporte Mensual'!I283</f>
        <v>3.4219999999999997</v>
      </c>
      <c r="K286" s="18">
        <f>'[1]Reporte Mensual'!R283</f>
        <v>10</v>
      </c>
      <c r="L286" s="17">
        <f t="shared" si="9"/>
        <v>34.22</v>
      </c>
    </row>
    <row r="287" spans="1:12" ht="21" x14ac:dyDescent="0.25">
      <c r="A287" s="14">
        <f>'[1]Reporte Mensual'!A284</f>
        <v>279</v>
      </c>
      <c r="B287" s="15">
        <f>'[1]Reporte Mensual'!B284</f>
        <v>4993</v>
      </c>
      <c r="C287" s="15" t="str">
        <f>'[1]Reporte Mensual'!C284</f>
        <v>FERRETERIA</v>
      </c>
      <c r="D287" s="16">
        <f>VLOOKUP(A287,[1]Hoja1!$D$5:$E$1824,2,FALSE)</f>
        <v>45798</v>
      </c>
      <c r="E287" s="16">
        <f t="shared" si="8"/>
        <v>45798</v>
      </c>
      <c r="F287" s="15" t="str">
        <f>'[1]Reporte Mensual'!E284</f>
        <v>2.3.9.8.02</v>
      </c>
      <c r="G287" s="15" t="str">
        <f>'[1]Reporte Mensual'!F284</f>
        <v>2.3.9.8.02</v>
      </c>
      <c r="H287" s="15" t="str">
        <f>'[1]Reporte Mensual'!G284</f>
        <v>COPLIN PVC 1”  PRESION</v>
      </c>
      <c r="I287" s="15" t="str">
        <f>'[1]Reporte Mensual'!H284</f>
        <v>UD</v>
      </c>
      <c r="J287" s="17">
        <f>'[1]Reporte Mensual'!I284</f>
        <v>8.0358000000000001</v>
      </c>
      <c r="K287" s="18">
        <f>'[1]Reporte Mensual'!R284</f>
        <v>15</v>
      </c>
      <c r="L287" s="17">
        <f t="shared" si="9"/>
        <v>120.53700000000001</v>
      </c>
    </row>
    <row r="288" spans="1:12" ht="21" x14ac:dyDescent="0.25">
      <c r="A288" s="14">
        <f>'[1]Reporte Mensual'!A285</f>
        <v>280</v>
      </c>
      <c r="B288" s="15">
        <f>'[1]Reporte Mensual'!B285</f>
        <v>4994</v>
      </c>
      <c r="C288" s="15" t="str">
        <f>'[1]Reporte Mensual'!C285</f>
        <v>FERRETERIA</v>
      </c>
      <c r="D288" s="16">
        <f>VLOOKUP(A288,[1]Hoja1!$D$5:$E$1824,2,FALSE)</f>
        <v>45798</v>
      </c>
      <c r="E288" s="16">
        <f t="shared" si="8"/>
        <v>45798</v>
      </c>
      <c r="F288" s="15" t="str">
        <f>'[1]Reporte Mensual'!E285</f>
        <v>2.3.9.8.02</v>
      </c>
      <c r="G288" s="15" t="str">
        <f>'[1]Reporte Mensual'!F285</f>
        <v>2.3.9.8.02</v>
      </c>
      <c r="H288" s="15" t="str">
        <f>'[1]Reporte Mensual'!G285</f>
        <v>COPLIN PVC ¾” PRESION</v>
      </c>
      <c r="I288" s="15" t="str">
        <f>'[1]Reporte Mensual'!H285</f>
        <v>UD</v>
      </c>
      <c r="J288" s="17">
        <f>'[1]Reporte Mensual'!I285</f>
        <v>4.7435999999999989</v>
      </c>
      <c r="K288" s="18">
        <f>'[1]Reporte Mensual'!R285</f>
        <v>8</v>
      </c>
      <c r="L288" s="17">
        <f t="shared" si="9"/>
        <v>37.948799999999991</v>
      </c>
    </row>
    <row r="289" spans="1:12" ht="21" x14ac:dyDescent="0.25">
      <c r="A289" s="14">
        <f>'[1]Reporte Mensual'!A286</f>
        <v>281</v>
      </c>
      <c r="B289" s="15">
        <f>'[1]Reporte Mensual'!B286</f>
        <v>4995</v>
      </c>
      <c r="C289" s="15" t="str">
        <f>'[1]Reporte Mensual'!C286</f>
        <v>FERRETERIA</v>
      </c>
      <c r="D289" s="16">
        <f>VLOOKUP(A289,[1]Hoja1!$D$5:$E$1824,2,FALSE)</f>
        <v>45798</v>
      </c>
      <c r="E289" s="16">
        <f t="shared" si="8"/>
        <v>45798</v>
      </c>
      <c r="F289" s="15" t="str">
        <f>'[1]Reporte Mensual'!E286</f>
        <v>2.3.9.8.02</v>
      </c>
      <c r="G289" s="15" t="str">
        <f>'[1]Reporte Mensual'!F286</f>
        <v>2.3.9.8.02</v>
      </c>
      <c r="H289" s="15" t="str">
        <f>'[1]Reporte Mensual'!G286</f>
        <v>ADAPTADOR PVC MACHO 3/4" PRESION</v>
      </c>
      <c r="I289" s="15" t="str">
        <f>'[1]Reporte Mensual'!H286</f>
        <v>UD</v>
      </c>
      <c r="J289" s="17">
        <f>'[1]Reporte Mensual'!I286</f>
        <v>7.2157</v>
      </c>
      <c r="K289" s="18">
        <f>'[1]Reporte Mensual'!R286</f>
        <v>10</v>
      </c>
      <c r="L289" s="17">
        <f t="shared" si="9"/>
        <v>72.156999999999996</v>
      </c>
    </row>
    <row r="290" spans="1:12" ht="21" x14ac:dyDescent="0.25">
      <c r="A290" s="14">
        <f>'[1]Reporte Mensual'!A287</f>
        <v>282</v>
      </c>
      <c r="B290" s="15">
        <f>'[1]Reporte Mensual'!B287</f>
        <v>4996</v>
      </c>
      <c r="C290" s="15" t="str">
        <f>'[1]Reporte Mensual'!C287</f>
        <v>FERRETERIA</v>
      </c>
      <c r="D290" s="16">
        <f>VLOOKUP(A290,[1]Hoja1!$D$5:$E$1824,2,FALSE)</f>
        <v>45798</v>
      </c>
      <c r="E290" s="16">
        <f t="shared" si="8"/>
        <v>45798</v>
      </c>
      <c r="F290" s="15" t="str">
        <f>'[1]Reporte Mensual'!E287</f>
        <v>2.3.9.8.02</v>
      </c>
      <c r="G290" s="15" t="str">
        <f>'[1]Reporte Mensual'!F287</f>
        <v>2.3.9.8.02</v>
      </c>
      <c r="H290" s="15" t="str">
        <f>'[1]Reporte Mensual'!G287</f>
        <v>CONECTOR TIPO PVC T ¾” PRESION</v>
      </c>
      <c r="I290" s="15" t="str">
        <f>'[1]Reporte Mensual'!H287</f>
        <v>UD</v>
      </c>
      <c r="J290" s="17">
        <f>'[1]Reporte Mensual'!I287</f>
        <v>12.7499</v>
      </c>
      <c r="K290" s="18">
        <f>'[1]Reporte Mensual'!R287</f>
        <v>30</v>
      </c>
      <c r="L290" s="17">
        <f t="shared" si="9"/>
        <v>382.49700000000001</v>
      </c>
    </row>
    <row r="291" spans="1:12" ht="21" x14ac:dyDescent="0.25">
      <c r="A291" s="14">
        <f>'[1]Reporte Mensual'!A288</f>
        <v>283</v>
      </c>
      <c r="B291" s="15">
        <f>'[1]Reporte Mensual'!B288</f>
        <v>4997</v>
      </c>
      <c r="C291" s="15" t="str">
        <f>'[1]Reporte Mensual'!C288</f>
        <v>FERRETERIA</v>
      </c>
      <c r="D291" s="16">
        <f>VLOOKUP(A291,[1]Hoja1!$D$5:$E$1824,2,FALSE)</f>
        <v>45798</v>
      </c>
      <c r="E291" s="16">
        <f t="shared" si="8"/>
        <v>45798</v>
      </c>
      <c r="F291" s="15" t="str">
        <f>'[1]Reporte Mensual'!E288</f>
        <v>2.3.9.8.02</v>
      </c>
      <c r="G291" s="15" t="str">
        <f>'[1]Reporte Mensual'!F288</f>
        <v>2.3.9.8.02</v>
      </c>
      <c r="H291" s="15" t="str">
        <f>'[1]Reporte Mensual'!G288</f>
        <v xml:space="preserve">MANGUERA PARA INODORO 2 PIES </v>
      </c>
      <c r="I291" s="15" t="str">
        <f>'[1]Reporte Mensual'!H288</f>
        <v>UD</v>
      </c>
      <c r="J291" s="17">
        <f>'[1]Reporte Mensual'!I288</f>
        <v>112.926</v>
      </c>
      <c r="K291" s="18">
        <f>'[1]Reporte Mensual'!R288</f>
        <v>20</v>
      </c>
      <c r="L291" s="17">
        <f t="shared" si="9"/>
        <v>2258.52</v>
      </c>
    </row>
    <row r="292" spans="1:12" ht="21" x14ac:dyDescent="0.25">
      <c r="A292" s="14">
        <f>'[1]Reporte Mensual'!A289</f>
        <v>284</v>
      </c>
      <c r="B292" s="15">
        <f>'[1]Reporte Mensual'!B289</f>
        <v>4998</v>
      </c>
      <c r="C292" s="15" t="str">
        <f>'[1]Reporte Mensual'!C289</f>
        <v>FERRETERIA</v>
      </c>
      <c r="D292" s="16">
        <f>VLOOKUP(A292,[1]Hoja1!$D$5:$E$1824,2,FALSE)</f>
        <v>45798</v>
      </c>
      <c r="E292" s="16">
        <f t="shared" si="8"/>
        <v>45798</v>
      </c>
      <c r="F292" s="15" t="str">
        <f>'[1]Reporte Mensual'!E289</f>
        <v>2.3.9.8.02</v>
      </c>
      <c r="G292" s="15" t="str">
        <f>'[1]Reporte Mensual'!F289</f>
        <v>2.3.9.8.02</v>
      </c>
      <c r="H292" s="15" t="str">
        <f>'[1]Reporte Mensual'!G289</f>
        <v xml:space="preserve">NIPLE DE ½ X 2 ½ GALVANIZADO </v>
      </c>
      <c r="I292" s="15" t="str">
        <f>'[1]Reporte Mensual'!H289</f>
        <v>UD</v>
      </c>
      <c r="J292" s="17">
        <f>'[1]Reporte Mensual'!I289</f>
        <v>11.681999999999999</v>
      </c>
      <c r="K292" s="18">
        <f>'[1]Reporte Mensual'!R289</f>
        <v>20</v>
      </c>
      <c r="L292" s="17">
        <f t="shared" si="9"/>
        <v>233.64</v>
      </c>
    </row>
    <row r="293" spans="1:12" ht="40.5" x14ac:dyDescent="0.25">
      <c r="A293" s="14">
        <f>'[1]Reporte Mensual'!A290</f>
        <v>285</v>
      </c>
      <c r="B293" s="15">
        <f>'[1]Reporte Mensual'!B290</f>
        <v>4999</v>
      </c>
      <c r="C293" s="15" t="str">
        <f>'[1]Reporte Mensual'!C290</f>
        <v>FERRETERIA</v>
      </c>
      <c r="D293" s="16">
        <f>VLOOKUP(A293,[1]Hoja1!$D$5:$E$1824,2,FALSE)</f>
        <v>45798</v>
      </c>
      <c r="E293" s="16">
        <f t="shared" si="8"/>
        <v>45798</v>
      </c>
      <c r="F293" s="15" t="str">
        <f>'[1]Reporte Mensual'!E290</f>
        <v>2.3.9.8.02</v>
      </c>
      <c r="G293" s="15" t="str">
        <f>'[1]Reporte Mensual'!F290</f>
        <v>2.3.9.8.02</v>
      </c>
      <c r="H293" s="15" t="str">
        <f>'[1]Reporte Mensual'!G290</f>
        <v xml:space="preserve">FLUXÓMETRO PARA ORINAL Z6003AVWS1 EN ACERO INOXIDABLE </v>
      </c>
      <c r="I293" s="15" t="str">
        <f>'[1]Reporte Mensual'!H290</f>
        <v>UD</v>
      </c>
      <c r="J293" s="17">
        <f>'[1]Reporte Mensual'!I290</f>
        <v>6210.93</v>
      </c>
      <c r="K293" s="18">
        <f>'[1]Reporte Mensual'!R290</f>
        <v>4</v>
      </c>
      <c r="L293" s="17">
        <f t="shared" si="9"/>
        <v>24843.72</v>
      </c>
    </row>
    <row r="294" spans="1:12" ht="21" x14ac:dyDescent="0.25">
      <c r="A294" s="14">
        <f>'[1]Reporte Mensual'!A291</f>
        <v>286</v>
      </c>
      <c r="B294" s="15">
        <f>'[1]Reporte Mensual'!B291</f>
        <v>5000</v>
      </c>
      <c r="C294" s="15" t="str">
        <f>'[1]Reporte Mensual'!C291</f>
        <v>FERRETERIA</v>
      </c>
      <c r="D294" s="16">
        <f>VLOOKUP(A294,[1]Hoja1!$D$5:$E$1824,2,FALSE)</f>
        <v>45798</v>
      </c>
      <c r="E294" s="16">
        <f t="shared" si="8"/>
        <v>45798</v>
      </c>
      <c r="F294" s="15" t="str">
        <f>'[1]Reporte Mensual'!E291</f>
        <v>2.3.9.8.02</v>
      </c>
      <c r="G294" s="15" t="str">
        <f>'[1]Reporte Mensual'!F291</f>
        <v>2.3.9.8.02</v>
      </c>
      <c r="H294" s="15" t="str">
        <f>'[1]Reporte Mensual'!G291</f>
        <v>MACHETES</v>
      </c>
      <c r="I294" s="15" t="str">
        <f>'[1]Reporte Mensual'!H291</f>
        <v>UD</v>
      </c>
      <c r="J294" s="17">
        <f>'[1]Reporte Mensual'!I291</f>
        <v>145.376</v>
      </c>
      <c r="K294" s="18">
        <f>'[1]Reporte Mensual'!R291</f>
        <v>0</v>
      </c>
      <c r="L294" s="17">
        <f t="shared" si="9"/>
        <v>0</v>
      </c>
    </row>
    <row r="295" spans="1:12" ht="21" x14ac:dyDescent="0.25">
      <c r="A295" s="14">
        <f>'[1]Reporte Mensual'!A292</f>
        <v>287</v>
      </c>
      <c r="B295" s="15">
        <f>'[1]Reporte Mensual'!B292</f>
        <v>5001</v>
      </c>
      <c r="C295" s="15" t="str">
        <f>'[1]Reporte Mensual'!C292</f>
        <v>FERRETERIA</v>
      </c>
      <c r="D295" s="16">
        <f>VLOOKUP(A295,[1]Hoja1!$D$5:$E$1824,2,FALSE)</f>
        <v>45798</v>
      </c>
      <c r="E295" s="16">
        <f t="shared" si="8"/>
        <v>45798</v>
      </c>
      <c r="F295" s="15" t="str">
        <f>'[1]Reporte Mensual'!E292</f>
        <v>2.3.6.3.04</v>
      </c>
      <c r="G295" s="15" t="str">
        <f>'[1]Reporte Mensual'!F292</f>
        <v>2.3.6.3.04</v>
      </c>
      <c r="H295" s="15" t="str">
        <f>'[1]Reporte Mensual'!G292</f>
        <v xml:space="preserve">PICOS  </v>
      </c>
      <c r="I295" s="15" t="str">
        <f>'[1]Reporte Mensual'!H292</f>
        <v>UD</v>
      </c>
      <c r="J295" s="17">
        <f>'[1]Reporte Mensual'!I292</f>
        <v>507.51800000000003</v>
      </c>
      <c r="K295" s="18">
        <f>'[1]Reporte Mensual'!R292</f>
        <v>0</v>
      </c>
      <c r="L295" s="17">
        <f t="shared" si="9"/>
        <v>0</v>
      </c>
    </row>
    <row r="296" spans="1:12" ht="21" x14ac:dyDescent="0.25">
      <c r="A296" s="14">
        <f>'[1]Reporte Mensual'!A293</f>
        <v>288</v>
      </c>
      <c r="B296" s="15">
        <f>'[1]Reporte Mensual'!B293</f>
        <v>5002</v>
      </c>
      <c r="C296" s="15" t="str">
        <f>'[1]Reporte Mensual'!C293</f>
        <v>FERRETERIA</v>
      </c>
      <c r="D296" s="16">
        <f>VLOOKUP(A296,[1]Hoja1!$D$5:$E$1824,2,FALSE)</f>
        <v>45798</v>
      </c>
      <c r="E296" s="16">
        <f t="shared" si="8"/>
        <v>45798</v>
      </c>
      <c r="F296" s="15" t="str">
        <f>'[1]Reporte Mensual'!E293</f>
        <v>2.3.6.3.04</v>
      </c>
      <c r="G296" s="15" t="str">
        <f>'[1]Reporte Mensual'!F293</f>
        <v>2.3.6.3.04</v>
      </c>
      <c r="H296" s="15" t="str">
        <f>'[1]Reporte Mensual'!G293</f>
        <v>GOMAS MACIZAS P/CARRETILLAS</v>
      </c>
      <c r="I296" s="15" t="str">
        <f>'[1]Reporte Mensual'!H293</f>
        <v>UD</v>
      </c>
      <c r="J296" s="17">
        <f>'[1]Reporte Mensual'!I293</f>
        <v>539.00040000000001</v>
      </c>
      <c r="K296" s="18">
        <f>'[1]Reporte Mensual'!R293</f>
        <v>0</v>
      </c>
      <c r="L296" s="17">
        <f t="shared" si="9"/>
        <v>0</v>
      </c>
    </row>
    <row r="297" spans="1:12" ht="21" x14ac:dyDescent="0.25">
      <c r="A297" s="14">
        <f>'[1]Reporte Mensual'!A294</f>
        <v>289</v>
      </c>
      <c r="B297" s="15">
        <f>'[1]Reporte Mensual'!B294</f>
        <v>5003</v>
      </c>
      <c r="C297" s="15" t="str">
        <f>'[1]Reporte Mensual'!C294</f>
        <v>FERRETERIA</v>
      </c>
      <c r="D297" s="16">
        <f>VLOOKUP(A297,[1]Hoja1!$D$5:$E$1824,2,FALSE)</f>
        <v>45803</v>
      </c>
      <c r="E297" s="16">
        <f t="shared" si="8"/>
        <v>45803</v>
      </c>
      <c r="F297" s="15" t="str">
        <f>'[1]Reporte Mensual'!E294</f>
        <v>2.6.5.7.01</v>
      </c>
      <c r="G297" s="15" t="str">
        <f>'[1]Reporte Mensual'!F294</f>
        <v>2.6.5.7.01</v>
      </c>
      <c r="H297" s="15" t="str">
        <f>'[1]Reporte Mensual'!G294</f>
        <v>PULIDORA DE MANO PEQUEÑA  DeWALT (AMARILLA)</v>
      </c>
      <c r="I297" s="15" t="str">
        <f>'[1]Reporte Mensual'!H294</f>
        <v>UD</v>
      </c>
      <c r="J297" s="17">
        <f>'[1]Reporte Mensual'!I294</f>
        <v>8499.5400000000009</v>
      </c>
      <c r="K297" s="18">
        <f>'[1]Reporte Mensual'!R294</f>
        <v>0</v>
      </c>
      <c r="L297" s="17">
        <f t="shared" si="9"/>
        <v>0</v>
      </c>
    </row>
    <row r="298" spans="1:12" ht="21" x14ac:dyDescent="0.25">
      <c r="A298" s="14">
        <f>'[1]Reporte Mensual'!A295</f>
        <v>290</v>
      </c>
      <c r="B298" s="15">
        <f>'[1]Reporte Mensual'!B295</f>
        <v>5004</v>
      </c>
      <c r="C298" s="15" t="str">
        <f>'[1]Reporte Mensual'!C295</f>
        <v>FERRETERIA</v>
      </c>
      <c r="D298" s="16">
        <f>VLOOKUP(A298,[1]Hoja1!$D$5:$E$1824,2,FALSE)</f>
        <v>45799</v>
      </c>
      <c r="E298" s="16">
        <f t="shared" si="8"/>
        <v>45799</v>
      </c>
      <c r="F298" s="15" t="str">
        <f>'[1]Reporte Mensual'!E295</f>
        <v>2.6.1.1.01</v>
      </c>
      <c r="G298" s="15" t="str">
        <f>'[1]Reporte Mensual'!F295</f>
        <v>2.6.1.1.01</v>
      </c>
      <c r="H298" s="15" t="str">
        <f>'[1]Reporte Mensual'!G295</f>
        <v>TRITURADORA DE PAPEL AUTOMATICAS (NEGRA)</v>
      </c>
      <c r="I298" s="15" t="str">
        <f>'[1]Reporte Mensual'!H295</f>
        <v>UD</v>
      </c>
      <c r="J298" s="17">
        <f>'[1]Reporte Mensual'!I295</f>
        <v>14024.9962</v>
      </c>
      <c r="K298" s="18">
        <f>'[1]Reporte Mensual'!R295</f>
        <v>0</v>
      </c>
      <c r="L298" s="17">
        <f t="shared" si="9"/>
        <v>0</v>
      </c>
    </row>
    <row r="299" spans="1:12" ht="40.5" x14ac:dyDescent="0.25">
      <c r="A299" s="14">
        <f>'[1]Reporte Mensual'!A296</f>
        <v>291</v>
      </c>
      <c r="B299" s="15">
        <f>'[1]Reporte Mensual'!B296</f>
        <v>5005</v>
      </c>
      <c r="C299" s="15" t="str">
        <f>'[1]Reporte Mensual'!C296</f>
        <v>FERRETERIA</v>
      </c>
      <c r="D299" s="16">
        <f>VLOOKUP(A299,[1]Hoja1!$D$5:$E$1824,2,FALSE)</f>
        <v>45803</v>
      </c>
      <c r="E299" s="16">
        <f t="shared" si="8"/>
        <v>45803</v>
      </c>
      <c r="F299" s="15" t="str">
        <f>'[1]Reporte Mensual'!E296</f>
        <v>2.6.5.7.01</v>
      </c>
      <c r="G299" s="15" t="str">
        <f>'[1]Reporte Mensual'!F296</f>
        <v>2.6.5.7.01</v>
      </c>
      <c r="H299" s="15" t="str">
        <f>'[1]Reporte Mensual'!G296</f>
        <v>CORTAGRAMA TOTAL TGT141181 18´´ 141 CC CON BOLSA GASOLINA  (TURQUESA)</v>
      </c>
      <c r="I299" s="15" t="str">
        <f>'[1]Reporte Mensual'!H296</f>
        <v>UD</v>
      </c>
      <c r="J299" s="17">
        <f>'[1]Reporte Mensual'!I296</f>
        <v>21594</v>
      </c>
      <c r="K299" s="18">
        <f>'[1]Reporte Mensual'!R296</f>
        <v>1</v>
      </c>
      <c r="L299" s="17">
        <f t="shared" si="9"/>
        <v>21594</v>
      </c>
    </row>
    <row r="300" spans="1:12" ht="40.5" x14ac:dyDescent="0.25">
      <c r="A300" s="14">
        <f>'[1]Reporte Mensual'!A297</f>
        <v>292</v>
      </c>
      <c r="B300" s="15">
        <f>'[1]Reporte Mensual'!B297</f>
        <v>5006</v>
      </c>
      <c r="C300" s="15" t="str">
        <f>'[1]Reporte Mensual'!C297</f>
        <v>FERRETERIA</v>
      </c>
      <c r="D300" s="16">
        <f>VLOOKUP(A300,[1]Hoja1!$D$5:$E$1824,2,FALSE)</f>
        <v>45803</v>
      </c>
      <c r="E300" s="16">
        <f t="shared" si="8"/>
        <v>45803</v>
      </c>
      <c r="F300" s="15" t="str">
        <f>'[1]Reporte Mensual'!E297</f>
        <v>2.3.9.8.02</v>
      </c>
      <c r="G300" s="15" t="str">
        <f>'[1]Reporte Mensual'!F297</f>
        <v>2.3.9.8.02</v>
      </c>
      <c r="H300" s="15" t="str">
        <f>'[1]Reporte Mensual'!G297</f>
        <v>BASE PARA AIRE ACONDICIONADO 12K BTU (450 MM - 120 KG)</v>
      </c>
      <c r="I300" s="15" t="str">
        <f>'[1]Reporte Mensual'!H297</f>
        <v>UD</v>
      </c>
      <c r="J300" s="17">
        <f>'[1]Reporte Mensual'!I297</f>
        <v>729.24</v>
      </c>
      <c r="K300" s="18">
        <f>'[1]Reporte Mensual'!R297</f>
        <v>9</v>
      </c>
      <c r="L300" s="17">
        <f t="shared" si="9"/>
        <v>6563.16</v>
      </c>
    </row>
    <row r="301" spans="1:12" ht="21" x14ac:dyDescent="0.25">
      <c r="A301" s="14">
        <f>'[1]Reporte Mensual'!A298</f>
        <v>293</v>
      </c>
      <c r="B301" s="15">
        <f>'[1]Reporte Mensual'!B298</f>
        <v>5007</v>
      </c>
      <c r="C301" s="15" t="str">
        <f>'[1]Reporte Mensual'!C298</f>
        <v>FERRETERIA</v>
      </c>
      <c r="D301" s="16">
        <f>VLOOKUP(A301,[1]Hoja1!$D$5:$E$1824,2,FALSE)</f>
        <v>45803</v>
      </c>
      <c r="E301" s="16">
        <f t="shared" si="8"/>
        <v>45803</v>
      </c>
      <c r="F301" s="15" t="str">
        <f>'[1]Reporte Mensual'!E298</f>
        <v>2.3.9.8.01</v>
      </c>
      <c r="G301" s="15" t="str">
        <f>'[1]Reporte Mensual'!F298</f>
        <v>2.3.9.8.01</v>
      </c>
      <c r="H301" s="15" t="str">
        <f>'[1]Reporte Mensual'!G298</f>
        <v xml:space="preserve">BOMBA DE DRENAJE </v>
      </c>
      <c r="I301" s="15" t="str">
        <f>'[1]Reporte Mensual'!H298</f>
        <v>UD</v>
      </c>
      <c r="J301" s="17">
        <f>'[1]Reporte Mensual'!I298</f>
        <v>3917.6</v>
      </c>
      <c r="K301" s="18">
        <f>'[1]Reporte Mensual'!R298</f>
        <v>14</v>
      </c>
      <c r="L301" s="17">
        <f t="shared" si="9"/>
        <v>54846.400000000001</v>
      </c>
    </row>
    <row r="302" spans="1:12" ht="21" x14ac:dyDescent="0.25">
      <c r="A302" s="14">
        <f>'[1]Reporte Mensual'!A299</f>
        <v>294</v>
      </c>
      <c r="B302" s="15">
        <f>'[1]Reporte Mensual'!B299</f>
        <v>5008</v>
      </c>
      <c r="C302" s="15" t="str">
        <f>'[1]Reporte Mensual'!C299</f>
        <v>FERRETERIA</v>
      </c>
      <c r="D302" s="16">
        <f>VLOOKUP(A302,[1]Hoja1!$D$5:$E$1824,2,FALSE)</f>
        <v>45803</v>
      </c>
      <c r="E302" s="16">
        <f t="shared" si="8"/>
        <v>45803</v>
      </c>
      <c r="F302" s="15" t="str">
        <f>'[1]Reporte Mensual'!E299</f>
        <v>2.3.7.2.99</v>
      </c>
      <c r="G302" s="15" t="str">
        <f>'[1]Reporte Mensual'!F299</f>
        <v>2.3.7.2.99</v>
      </c>
      <c r="H302" s="15" t="str">
        <f>'[1]Reporte Mensual'!G299</f>
        <v>ESPUMA DE POLIURETANO (LATA 340G / 12OZ)</v>
      </c>
      <c r="I302" s="15" t="str">
        <f>'[1]Reporte Mensual'!H299</f>
        <v>UD</v>
      </c>
      <c r="J302" s="17">
        <f>'[1]Reporte Mensual'!I299</f>
        <v>548.70000000000005</v>
      </c>
      <c r="K302" s="18">
        <f>'[1]Reporte Mensual'!R299</f>
        <v>19</v>
      </c>
      <c r="L302" s="17">
        <f t="shared" si="9"/>
        <v>10425.300000000001</v>
      </c>
    </row>
    <row r="303" spans="1:12" ht="21" x14ac:dyDescent="0.25">
      <c r="A303" s="14">
        <f>'[1]Reporte Mensual'!A300</f>
        <v>295</v>
      </c>
      <c r="B303" s="15">
        <f>'[1]Reporte Mensual'!B300</f>
        <v>5009</v>
      </c>
      <c r="C303" s="15" t="str">
        <f>'[1]Reporte Mensual'!C300</f>
        <v>FERRETERIA</v>
      </c>
      <c r="D303" s="16">
        <f>VLOOKUP(A303,[1]Hoja1!$D$5:$E$1824,2,FALSE)</f>
        <v>45803</v>
      </c>
      <c r="E303" s="16">
        <f t="shared" si="8"/>
        <v>45803</v>
      </c>
      <c r="F303" s="15" t="str">
        <f>'[1]Reporte Mensual'!E300</f>
        <v>2.3.9.9.05</v>
      </c>
      <c r="G303" s="15" t="str">
        <f>'[1]Reporte Mensual'!F300</f>
        <v>2.3.9.9.05</v>
      </c>
      <c r="H303" s="15" t="str">
        <f>'[1]Reporte Mensual'!G300</f>
        <v>ROLLO CINTA ALUMINIO PARA DUCTOS 2"</v>
      </c>
      <c r="I303" s="15" t="str">
        <f>'[1]Reporte Mensual'!H300</f>
        <v>UD</v>
      </c>
      <c r="J303" s="17">
        <f>'[1]Reporte Mensual'!I300</f>
        <v>338.65999999999997</v>
      </c>
      <c r="K303" s="18">
        <f>'[1]Reporte Mensual'!R300</f>
        <v>20</v>
      </c>
      <c r="L303" s="17">
        <f t="shared" si="9"/>
        <v>6773.1999999999989</v>
      </c>
    </row>
    <row r="304" spans="1:12" ht="40.5" x14ac:dyDescent="0.25">
      <c r="A304" s="14">
        <f>'[1]Reporte Mensual'!A301</f>
        <v>296</v>
      </c>
      <c r="B304" s="15">
        <f>'[1]Reporte Mensual'!B301</f>
        <v>5010</v>
      </c>
      <c r="C304" s="15" t="str">
        <f>'[1]Reporte Mensual'!C301</f>
        <v>FERRETERIA</v>
      </c>
      <c r="D304" s="16">
        <f>VLOOKUP(A304,[1]Hoja1!$D$5:$E$1824,2,FALSE)</f>
        <v>45803</v>
      </c>
      <c r="E304" s="16">
        <f t="shared" si="8"/>
        <v>45803</v>
      </c>
      <c r="F304" s="15" t="str">
        <f>'[1]Reporte Mensual'!E301</f>
        <v>2.3.9.8.02</v>
      </c>
      <c r="G304" s="15" t="str">
        <f>'[1]Reporte Mensual'!F301</f>
        <v>2.3.9.8.02</v>
      </c>
      <c r="H304" s="15" t="str">
        <f>'[1]Reporte Mensual'!G301</f>
        <v>CANALETA BLANCA DE PARED CON ADHESIVO 12X12X2M (1/2)</v>
      </c>
      <c r="I304" s="15" t="str">
        <f>'[1]Reporte Mensual'!H301</f>
        <v>UD</v>
      </c>
      <c r="J304" s="17">
        <f>'[1]Reporte Mensual'!I301</f>
        <v>112.1</v>
      </c>
      <c r="K304" s="18">
        <f>'[1]Reporte Mensual'!R301</f>
        <v>29</v>
      </c>
      <c r="L304" s="17">
        <f t="shared" si="9"/>
        <v>3250.8999999999996</v>
      </c>
    </row>
    <row r="305" spans="1:12" ht="40.5" x14ac:dyDescent="0.25">
      <c r="A305" s="14">
        <f>'[1]Reporte Mensual'!A302</f>
        <v>297</v>
      </c>
      <c r="B305" s="15">
        <f>'[1]Reporte Mensual'!B302</f>
        <v>5011</v>
      </c>
      <c r="C305" s="15" t="str">
        <f>'[1]Reporte Mensual'!C302</f>
        <v>FERRETERIA</v>
      </c>
      <c r="D305" s="16">
        <f>VLOOKUP(A305,[1]Hoja1!$D$5:$E$1824,2,FALSE)</f>
        <v>45803</v>
      </c>
      <c r="E305" s="16">
        <f t="shared" si="8"/>
        <v>45803</v>
      </c>
      <c r="F305" s="15" t="str">
        <f>'[1]Reporte Mensual'!E302</f>
        <v>2.3.9.8.02</v>
      </c>
      <c r="G305" s="15" t="str">
        <f>'[1]Reporte Mensual'!F302</f>
        <v>2.3.9.8.02</v>
      </c>
      <c r="H305" s="15" t="str">
        <f>'[1]Reporte Mensual'!G302</f>
        <v>CANALETA BLANCA DE PARED CON ADHESIVO 20X10X2M (3/4)</v>
      </c>
      <c r="I305" s="15" t="str">
        <f>'[1]Reporte Mensual'!H302</f>
        <v>UD</v>
      </c>
      <c r="J305" s="17">
        <f>'[1]Reporte Mensual'!I302</f>
        <v>123.9</v>
      </c>
      <c r="K305" s="18">
        <f>'[1]Reporte Mensual'!R302</f>
        <v>27</v>
      </c>
      <c r="L305" s="17">
        <f t="shared" si="9"/>
        <v>3345.3</v>
      </c>
    </row>
    <row r="306" spans="1:12" ht="40.5" x14ac:dyDescent="0.25">
      <c r="A306" s="14">
        <f>'[1]Reporte Mensual'!A303</f>
        <v>298</v>
      </c>
      <c r="B306" s="15">
        <f>'[1]Reporte Mensual'!B303</f>
        <v>5012</v>
      </c>
      <c r="C306" s="15" t="str">
        <f>'[1]Reporte Mensual'!C303</f>
        <v>FERRETERIA</v>
      </c>
      <c r="D306" s="16">
        <f>VLOOKUP(A306,[1]Hoja1!$D$5:$E$1824,2,FALSE)</f>
        <v>45803</v>
      </c>
      <c r="E306" s="16">
        <f t="shared" si="8"/>
        <v>45803</v>
      </c>
      <c r="F306" s="15" t="str">
        <f>'[1]Reporte Mensual'!E303</f>
        <v>2.3.9.8.02</v>
      </c>
      <c r="G306" s="15" t="str">
        <f>'[1]Reporte Mensual'!F303</f>
        <v>2.3.9.8.02</v>
      </c>
      <c r="H306" s="15" t="str">
        <f>'[1]Reporte Mensual'!G303</f>
        <v>CANALETA BLANCA DE PARED CON ADHESIVO 24X14X2M (1¨)</v>
      </c>
      <c r="I306" s="15" t="str">
        <f>'[1]Reporte Mensual'!H303</f>
        <v>UD</v>
      </c>
      <c r="J306" s="17">
        <f>'[1]Reporte Mensual'!I303</f>
        <v>174.64</v>
      </c>
      <c r="K306" s="18">
        <f>'[1]Reporte Mensual'!R303</f>
        <v>17</v>
      </c>
      <c r="L306" s="17">
        <f t="shared" si="9"/>
        <v>2968.8799999999997</v>
      </c>
    </row>
    <row r="307" spans="1:12" ht="40.5" x14ac:dyDescent="0.25">
      <c r="A307" s="14">
        <f>'[1]Reporte Mensual'!A304</f>
        <v>299</v>
      </c>
      <c r="B307" s="15">
        <f>'[1]Reporte Mensual'!B304</f>
        <v>5013</v>
      </c>
      <c r="C307" s="15" t="str">
        <f>'[1]Reporte Mensual'!C304</f>
        <v>FERRETERIA</v>
      </c>
      <c r="D307" s="16">
        <f>VLOOKUP(A307,[1]Hoja1!$D$5:$E$1824,2,FALSE)</f>
        <v>45803</v>
      </c>
      <c r="E307" s="16">
        <f t="shared" si="8"/>
        <v>45803</v>
      </c>
      <c r="F307" s="15" t="str">
        <f>'[1]Reporte Mensual'!E304</f>
        <v>2.3.9.8.02</v>
      </c>
      <c r="G307" s="15" t="str">
        <f>'[1]Reporte Mensual'!F304</f>
        <v>2.3.9.8.02</v>
      </c>
      <c r="H307" s="15" t="str">
        <f>'[1]Reporte Mensual'!G304</f>
        <v>CANALETA BLANCA DE PARED CON ADHESIVO 39X19X2M (1.1/2)</v>
      </c>
      <c r="I307" s="15" t="str">
        <f>'[1]Reporte Mensual'!H304</f>
        <v>UD</v>
      </c>
      <c r="J307" s="17">
        <f>'[1]Reporte Mensual'!I304</f>
        <v>236.59</v>
      </c>
      <c r="K307" s="18">
        <f>'[1]Reporte Mensual'!R304</f>
        <v>30</v>
      </c>
      <c r="L307" s="17">
        <f t="shared" si="9"/>
        <v>7097.7</v>
      </c>
    </row>
    <row r="308" spans="1:12" ht="40.5" x14ac:dyDescent="0.25">
      <c r="A308" s="14">
        <f>'[1]Reporte Mensual'!A305</f>
        <v>300</v>
      </c>
      <c r="B308" s="15">
        <f>'[1]Reporte Mensual'!B305</f>
        <v>5014</v>
      </c>
      <c r="C308" s="15" t="str">
        <f>'[1]Reporte Mensual'!C305</f>
        <v>FERRETERIA</v>
      </c>
      <c r="D308" s="16">
        <f>VLOOKUP(A308,[1]Hoja1!$D$5:$E$1824,2,FALSE)</f>
        <v>45803</v>
      </c>
      <c r="E308" s="16">
        <f t="shared" si="8"/>
        <v>45803</v>
      </c>
      <c r="F308" s="15" t="str">
        <f>'[1]Reporte Mensual'!E305</f>
        <v>2.3.6.3.04</v>
      </c>
      <c r="G308" s="15" t="str">
        <f>'[1]Reporte Mensual'!F305</f>
        <v>2.3.6.3.04</v>
      </c>
      <c r="H308" s="15" t="str">
        <f>'[1]Reporte Mensual'!G305</f>
        <v>JUEGO LLAVES COMBINADAS 8/1 8-19MM CON CHICHARA FLEXIBLES</v>
      </c>
      <c r="I308" s="15" t="str">
        <f>'[1]Reporte Mensual'!H305</f>
        <v>UD</v>
      </c>
      <c r="J308" s="17">
        <f>'[1]Reporte Mensual'!I305</f>
        <v>1695.6599999999999</v>
      </c>
      <c r="K308" s="18">
        <f>'[1]Reporte Mensual'!R305</f>
        <v>0</v>
      </c>
      <c r="L308" s="17">
        <f t="shared" si="9"/>
        <v>0</v>
      </c>
    </row>
    <row r="309" spans="1:12" ht="21" x14ac:dyDescent="0.25">
      <c r="A309" s="14">
        <f>'[1]Reporte Mensual'!A306</f>
        <v>301</v>
      </c>
      <c r="B309" s="15">
        <f>'[1]Reporte Mensual'!B306</f>
        <v>5015</v>
      </c>
      <c r="C309" s="15" t="str">
        <f>'[1]Reporte Mensual'!C306</f>
        <v>FERRETERIA</v>
      </c>
      <c r="D309" s="16">
        <f>VLOOKUP(A309,[1]Hoja1!$D$5:$E$1824,2,FALSE)</f>
        <v>45803</v>
      </c>
      <c r="E309" s="16">
        <f t="shared" si="8"/>
        <v>45803</v>
      </c>
      <c r="F309" s="15" t="str">
        <f>'[1]Reporte Mensual'!E306</f>
        <v>2.3.6.3.04</v>
      </c>
      <c r="G309" s="15" t="str">
        <f>'[1]Reporte Mensual'!F306</f>
        <v>2.3.6.3.04</v>
      </c>
      <c r="H309" s="15" t="str">
        <f>'[1]Reporte Mensual'!G306</f>
        <v>PUNTA DE TALADRO PH2 S2 IMPACTO 6 PULGADAS</v>
      </c>
      <c r="I309" s="15" t="str">
        <f>'[1]Reporte Mensual'!H306</f>
        <v>UD</v>
      </c>
      <c r="J309" s="17">
        <f>'[1]Reporte Mensual'!I306</f>
        <v>162.84</v>
      </c>
      <c r="K309" s="18">
        <f>'[1]Reporte Mensual'!R306</f>
        <v>0</v>
      </c>
      <c r="L309" s="17">
        <f t="shared" si="9"/>
        <v>0</v>
      </c>
    </row>
    <row r="310" spans="1:12" ht="21" x14ac:dyDescent="0.25">
      <c r="A310" s="14">
        <f>'[1]Reporte Mensual'!A307</f>
        <v>302</v>
      </c>
      <c r="B310" s="15">
        <f>'[1]Reporte Mensual'!B307</f>
        <v>5016</v>
      </c>
      <c r="C310" s="15" t="str">
        <f>'[1]Reporte Mensual'!C307</f>
        <v>FERRETERIA</v>
      </c>
      <c r="D310" s="16">
        <f>VLOOKUP(A310,[1]Hoja1!$D$5:$E$1824,2,FALSE)</f>
        <v>45803</v>
      </c>
      <c r="E310" s="16">
        <f t="shared" si="8"/>
        <v>45803</v>
      </c>
      <c r="F310" s="15" t="str">
        <f>'[1]Reporte Mensual'!E307</f>
        <v>2.3.6.3.06</v>
      </c>
      <c r="G310" s="15" t="str">
        <f>'[1]Reporte Mensual'!F307</f>
        <v>2.3.6.3.06</v>
      </c>
      <c r="H310" s="15" t="str">
        <f>'[1]Reporte Mensual'!G307</f>
        <v>JUEGO PUNTAS DESTORNILLADOR PLANAS 2" 6 PIEZAS</v>
      </c>
      <c r="I310" s="15" t="str">
        <f>'[1]Reporte Mensual'!H307</f>
        <v>UD</v>
      </c>
      <c r="J310" s="17">
        <f>'[1]Reporte Mensual'!I307</f>
        <v>289.10000000000002</v>
      </c>
      <c r="K310" s="18">
        <f>'[1]Reporte Mensual'!R307</f>
        <v>0</v>
      </c>
      <c r="L310" s="17">
        <f t="shared" si="9"/>
        <v>0</v>
      </c>
    </row>
    <row r="311" spans="1:12" ht="21" x14ac:dyDescent="0.25">
      <c r="A311" s="14">
        <f>'[1]Reporte Mensual'!A308</f>
        <v>303</v>
      </c>
      <c r="B311" s="15">
        <f>'[1]Reporte Mensual'!B308</f>
        <v>5017</v>
      </c>
      <c r="C311" s="15" t="str">
        <f>'[1]Reporte Mensual'!C308</f>
        <v>FERRETERIA</v>
      </c>
      <c r="D311" s="16">
        <f>VLOOKUP(A311,[1]Hoja1!$D$5:$E$1824,2,FALSE)</f>
        <v>45803</v>
      </c>
      <c r="E311" s="16">
        <f t="shared" si="8"/>
        <v>45803</v>
      </c>
      <c r="F311" s="15" t="str">
        <f>'[1]Reporte Mensual'!E308</f>
        <v>2.3.6.3.04</v>
      </c>
      <c r="G311" s="15" t="str">
        <f>'[1]Reporte Mensual'!F308</f>
        <v>2.3.6.3.04</v>
      </c>
      <c r="H311" s="15" t="str">
        <f>'[1]Reporte Mensual'!G308</f>
        <v>BROCHA 3 PULGADAS</v>
      </c>
      <c r="I311" s="15" t="str">
        <f>'[1]Reporte Mensual'!H308</f>
        <v>UD</v>
      </c>
      <c r="J311" s="17">
        <f>'[1]Reporte Mensual'!I308</f>
        <v>69.912049999999994</v>
      </c>
      <c r="K311" s="18">
        <f>'[1]Reporte Mensual'!R308</f>
        <v>26</v>
      </c>
      <c r="L311" s="17">
        <f t="shared" si="9"/>
        <v>1817.7132999999999</v>
      </c>
    </row>
    <row r="312" spans="1:12" ht="21" x14ac:dyDescent="0.25">
      <c r="A312" s="14">
        <f>'[1]Reporte Mensual'!A309</f>
        <v>304</v>
      </c>
      <c r="B312" s="15">
        <f>'[1]Reporte Mensual'!B309</f>
        <v>5018</v>
      </c>
      <c r="C312" s="15" t="str">
        <f>'[1]Reporte Mensual'!C309</f>
        <v>FERRETERIA</v>
      </c>
      <c r="D312" s="16">
        <f>VLOOKUP(A312,[1]Hoja1!$D$5:$E$1824,2,FALSE)</f>
        <v>45803</v>
      </c>
      <c r="E312" s="16">
        <f t="shared" si="8"/>
        <v>45803</v>
      </c>
      <c r="F312" s="15" t="str">
        <f>'[1]Reporte Mensual'!E309</f>
        <v>2.3.6.3.04</v>
      </c>
      <c r="G312" s="15" t="str">
        <f>'[1]Reporte Mensual'!F309</f>
        <v>2.3.6.3.04</v>
      </c>
      <c r="H312" s="15" t="str">
        <f>'[1]Reporte Mensual'!G309</f>
        <v>ESPATULA METALICA 3 PULGADAS</v>
      </c>
      <c r="I312" s="15" t="str">
        <f>'[1]Reporte Mensual'!H309</f>
        <v>UD</v>
      </c>
      <c r="J312" s="17">
        <f>'[1]Reporte Mensual'!I309</f>
        <v>87.99024</v>
      </c>
      <c r="K312" s="18">
        <f>'[1]Reporte Mensual'!R309</f>
        <v>19</v>
      </c>
      <c r="L312" s="17">
        <f t="shared" si="9"/>
        <v>1671.81456</v>
      </c>
    </row>
    <row r="313" spans="1:12" ht="21" x14ac:dyDescent="0.25">
      <c r="A313" s="14">
        <f>'[1]Reporte Mensual'!A310</f>
        <v>305</v>
      </c>
      <c r="B313" s="15">
        <f>'[1]Reporte Mensual'!B310</f>
        <v>5019</v>
      </c>
      <c r="C313" s="15" t="str">
        <f>'[1]Reporte Mensual'!C310</f>
        <v>FERRETERIA</v>
      </c>
      <c r="D313" s="16">
        <f>VLOOKUP(A313,[1]Hoja1!$D$5:$E$1824,2,FALSE)</f>
        <v>45803</v>
      </c>
      <c r="E313" s="16">
        <f t="shared" si="8"/>
        <v>45803</v>
      </c>
      <c r="F313" s="15" t="str">
        <f>'[1]Reporte Mensual'!E310</f>
        <v>2.3.6.3.04</v>
      </c>
      <c r="G313" s="15" t="str">
        <f>'[1]Reporte Mensual'!F310</f>
        <v>2.3.6.3.04</v>
      </c>
      <c r="H313" s="15" t="str">
        <f>'[1]Reporte Mensual'!G310</f>
        <v>JUEGO LLAVE TIPO TORX T10-T50 CRV 10 PCS</v>
      </c>
      <c r="I313" s="15" t="str">
        <f>'[1]Reporte Mensual'!H310</f>
        <v>UD</v>
      </c>
      <c r="J313" s="17">
        <f>'[1]Reporte Mensual'!I310</f>
        <v>355.18</v>
      </c>
      <c r="K313" s="18">
        <f>'[1]Reporte Mensual'!R310</f>
        <v>0</v>
      </c>
      <c r="L313" s="17">
        <f t="shared" si="9"/>
        <v>0</v>
      </c>
    </row>
    <row r="314" spans="1:12" ht="40.5" x14ac:dyDescent="0.25">
      <c r="A314" s="14">
        <f>'[1]Reporte Mensual'!A311</f>
        <v>306</v>
      </c>
      <c r="B314" s="15">
        <f>'[1]Reporte Mensual'!B311</f>
        <v>5020</v>
      </c>
      <c r="C314" s="15" t="str">
        <f>'[1]Reporte Mensual'!C311</f>
        <v>FERRETERIA</v>
      </c>
      <c r="D314" s="16">
        <f>VLOOKUP(A314,[1]Hoja1!$D$5:$E$1824,2,FALSE)</f>
        <v>45803</v>
      </c>
      <c r="E314" s="16">
        <f t="shared" si="8"/>
        <v>45803</v>
      </c>
      <c r="F314" s="15" t="str">
        <f>'[1]Reporte Mensual'!E311</f>
        <v>2.3.9.9.04</v>
      </c>
      <c r="G314" s="15" t="str">
        <f>'[1]Reporte Mensual'!F311</f>
        <v>2.3.9.9.04</v>
      </c>
      <c r="H314" s="15" t="str">
        <f>'[1]Reporte Mensual'!G311</f>
        <v>LLAVIN DE DOBLE CILINDRO PARA PUERTA COMERCIAL NIQUELADO</v>
      </c>
      <c r="I314" s="15" t="str">
        <f>'[1]Reporte Mensual'!H311</f>
        <v>UD</v>
      </c>
      <c r="J314" s="17">
        <f>'[1]Reporte Mensual'!I311</f>
        <v>1398.3</v>
      </c>
      <c r="K314" s="18">
        <f>'[1]Reporte Mensual'!R311</f>
        <v>9</v>
      </c>
      <c r="L314" s="17">
        <f t="shared" si="9"/>
        <v>12584.699999999999</v>
      </c>
    </row>
    <row r="315" spans="1:12" ht="21" x14ac:dyDescent="0.25">
      <c r="A315" s="14">
        <f>'[1]Reporte Mensual'!A312</f>
        <v>307</v>
      </c>
      <c r="B315" s="15">
        <f>'[1]Reporte Mensual'!B312</f>
        <v>5021</v>
      </c>
      <c r="C315" s="15" t="str">
        <f>'[1]Reporte Mensual'!C312</f>
        <v>FERRETERIA</v>
      </c>
      <c r="D315" s="16">
        <f>VLOOKUP(A315,[1]Hoja1!$D$5:$E$1824,2,FALSE)</f>
        <v>45803</v>
      </c>
      <c r="E315" s="16">
        <f t="shared" si="8"/>
        <v>45803</v>
      </c>
      <c r="F315" s="15" t="str">
        <f>'[1]Reporte Mensual'!E312</f>
        <v>2.3.9.9.04</v>
      </c>
      <c r="G315" s="15" t="str">
        <f>'[1]Reporte Mensual'!F312</f>
        <v>2.3.9.9.04</v>
      </c>
      <c r="H315" s="15" t="str">
        <f>'[1]Reporte Mensual'!G312</f>
        <v>LLAVIN CILINDRO DOBLE LLAVE PUERTA COMERCIAL</v>
      </c>
      <c r="I315" s="15" t="str">
        <f>'[1]Reporte Mensual'!H312</f>
        <v>UD</v>
      </c>
      <c r="J315" s="17">
        <f>'[1]Reporte Mensual'!I312</f>
        <v>548.70000000000005</v>
      </c>
      <c r="K315" s="18">
        <f>'[1]Reporte Mensual'!R312</f>
        <v>10</v>
      </c>
      <c r="L315" s="17">
        <f t="shared" si="9"/>
        <v>5487</v>
      </c>
    </row>
    <row r="316" spans="1:12" ht="21" x14ac:dyDescent="0.25">
      <c r="A316" s="14">
        <f>'[1]Reporte Mensual'!A313</f>
        <v>308</v>
      </c>
      <c r="B316" s="15">
        <f>'[1]Reporte Mensual'!B313</f>
        <v>5022</v>
      </c>
      <c r="C316" s="15" t="str">
        <f>'[1]Reporte Mensual'!C313</f>
        <v>FERRETERIA</v>
      </c>
      <c r="D316" s="16">
        <f>VLOOKUP(A316,[1]Hoja1!$D$5:$E$1824,2,FALSE)</f>
        <v>45803</v>
      </c>
      <c r="E316" s="16">
        <f t="shared" si="8"/>
        <v>45803</v>
      </c>
      <c r="F316" s="15" t="str">
        <f>'[1]Reporte Mensual'!E313</f>
        <v>2.3.6.1.01</v>
      </c>
      <c r="G316" s="15" t="str">
        <f>'[1]Reporte Mensual'!F313</f>
        <v>2.3.6.1.01</v>
      </c>
      <c r="H316" s="15" t="str">
        <f>'[1]Reporte Mensual'!G313</f>
        <v>CEMENTO PVC AZUL 1/4 GL</v>
      </c>
      <c r="I316" s="15" t="str">
        <f>'[1]Reporte Mensual'!H313</f>
        <v>GALON</v>
      </c>
      <c r="J316" s="17">
        <f>'[1]Reporte Mensual'!I313</f>
        <v>1048.6424000000002</v>
      </c>
      <c r="K316" s="18">
        <f>'[1]Reporte Mensual'!R313</f>
        <v>15</v>
      </c>
      <c r="L316" s="17">
        <f t="shared" si="9"/>
        <v>15729.636000000002</v>
      </c>
    </row>
    <row r="317" spans="1:12" ht="21" x14ac:dyDescent="0.25">
      <c r="A317" s="14">
        <f>'[1]Reporte Mensual'!A314</f>
        <v>309</v>
      </c>
      <c r="B317" s="15">
        <f>'[1]Reporte Mensual'!B314</f>
        <v>5023</v>
      </c>
      <c r="C317" s="15" t="str">
        <f>'[1]Reporte Mensual'!C314</f>
        <v>FERRETERIA</v>
      </c>
      <c r="D317" s="16">
        <f>VLOOKUP(A317,[1]Hoja1!$D$5:$E$1824,2,FALSE)</f>
        <v>45803</v>
      </c>
      <c r="E317" s="16">
        <f t="shared" si="8"/>
        <v>45803</v>
      </c>
      <c r="F317" s="15" t="str">
        <f>'[1]Reporte Mensual'!E314</f>
        <v>2.3.9.8.02</v>
      </c>
      <c r="G317" s="15" t="str">
        <f>'[1]Reporte Mensual'!F314</f>
        <v>2.3.9.8.02</v>
      </c>
      <c r="H317" s="15" t="str">
        <f>'[1]Reporte Mensual'!G314</f>
        <v>CONECTOR TIPO PVC T 1/2"</v>
      </c>
      <c r="I317" s="15" t="str">
        <f>'[1]Reporte Mensual'!H314</f>
        <v>UD</v>
      </c>
      <c r="J317" s="17">
        <f>'[1]Reporte Mensual'!I314</f>
        <v>8.4252000000000002</v>
      </c>
      <c r="K317" s="18">
        <f>'[1]Reporte Mensual'!R314</f>
        <v>0</v>
      </c>
      <c r="L317" s="17">
        <f t="shared" si="9"/>
        <v>0</v>
      </c>
    </row>
    <row r="318" spans="1:12" ht="21" x14ac:dyDescent="0.25">
      <c r="A318" s="14">
        <f>'[1]Reporte Mensual'!A315</f>
        <v>310</v>
      </c>
      <c r="B318" s="15">
        <f>'[1]Reporte Mensual'!B315</f>
        <v>5024</v>
      </c>
      <c r="C318" s="15" t="str">
        <f>'[1]Reporte Mensual'!C315</f>
        <v>FERRETERIA</v>
      </c>
      <c r="D318" s="16">
        <f>VLOOKUP(A318,[1]Hoja1!$D$5:$E$1824,2,FALSE)</f>
        <v>45803</v>
      </c>
      <c r="E318" s="16">
        <f t="shared" si="8"/>
        <v>45803</v>
      </c>
      <c r="F318" s="15" t="str">
        <f>'[1]Reporte Mensual'!E315</f>
        <v>2.3.9.8.02</v>
      </c>
      <c r="G318" s="15" t="str">
        <f>'[1]Reporte Mensual'!F315</f>
        <v>2.3.9.8.02</v>
      </c>
      <c r="H318" s="15" t="str">
        <f>'[1]Reporte Mensual'!G315</f>
        <v>LLAVE ANGULAR DE DOS SALIDAS 1/2" X 3/8"</v>
      </c>
      <c r="I318" s="15" t="str">
        <f>'[1]Reporte Mensual'!H315</f>
        <v>UD</v>
      </c>
      <c r="J318" s="17">
        <f>'[1]Reporte Mensual'!I315</f>
        <v>283.2</v>
      </c>
      <c r="K318" s="18">
        <f>'[1]Reporte Mensual'!R315</f>
        <v>15</v>
      </c>
      <c r="L318" s="17">
        <f t="shared" si="9"/>
        <v>4248</v>
      </c>
    </row>
    <row r="319" spans="1:12" ht="21" x14ac:dyDescent="0.25">
      <c r="A319" s="14">
        <f>'[1]Reporte Mensual'!A316</f>
        <v>311</v>
      </c>
      <c r="B319" s="15">
        <f>'[1]Reporte Mensual'!B316</f>
        <v>5025</v>
      </c>
      <c r="C319" s="15" t="str">
        <f>'[1]Reporte Mensual'!C316</f>
        <v>FERRETERIA</v>
      </c>
      <c r="D319" s="16">
        <f>VLOOKUP(A319,[1]Hoja1!$D$5:$E$1824,2,FALSE)</f>
        <v>45803</v>
      </c>
      <c r="E319" s="16">
        <f t="shared" si="8"/>
        <v>45803</v>
      </c>
      <c r="F319" s="15" t="str">
        <f>'[1]Reporte Mensual'!E316</f>
        <v>2.3.9.8.02</v>
      </c>
      <c r="G319" s="15" t="str">
        <f>'[1]Reporte Mensual'!F316</f>
        <v>2.3.9.8.02</v>
      </c>
      <c r="H319" s="15" t="str">
        <f>'[1]Reporte Mensual'!G316</f>
        <v>CUBRE FALTA METALICO 1/2</v>
      </c>
      <c r="I319" s="15" t="str">
        <f>'[1]Reporte Mensual'!H316</f>
        <v>UD</v>
      </c>
      <c r="J319" s="17">
        <f>'[1]Reporte Mensual'!I316</f>
        <v>14.16</v>
      </c>
      <c r="K319" s="18">
        <f>'[1]Reporte Mensual'!R316</f>
        <v>20</v>
      </c>
      <c r="L319" s="17">
        <f t="shared" si="9"/>
        <v>283.2</v>
      </c>
    </row>
    <row r="320" spans="1:12" ht="21" x14ac:dyDescent="0.25">
      <c r="A320" s="14">
        <f>'[1]Reporte Mensual'!A317</f>
        <v>312</v>
      </c>
      <c r="B320" s="15">
        <f>'[1]Reporte Mensual'!B317</f>
        <v>5026</v>
      </c>
      <c r="C320" s="15" t="str">
        <f>'[1]Reporte Mensual'!C317</f>
        <v>FERRETERIA</v>
      </c>
      <c r="D320" s="16">
        <f>VLOOKUP(A320,[1]Hoja1!$D$5:$E$1824,2,FALSE)</f>
        <v>45803</v>
      </c>
      <c r="E320" s="16">
        <f t="shared" si="8"/>
        <v>45803</v>
      </c>
      <c r="F320" s="15" t="str">
        <f>'[1]Reporte Mensual'!E317</f>
        <v>2.3.7.1.05</v>
      </c>
      <c r="G320" s="15" t="str">
        <f>'[1]Reporte Mensual'!F317</f>
        <v>2.3.7.1.05</v>
      </c>
      <c r="H320" s="15" t="str">
        <f>'[1]Reporte Mensual'!G317</f>
        <v>ACEITE PARA MOTORES 4T AIR COOLED 1 QT</v>
      </c>
      <c r="I320" s="15" t="str">
        <f>'[1]Reporte Mensual'!H317</f>
        <v>GALON</v>
      </c>
      <c r="J320" s="17">
        <f>'[1]Reporte Mensual'!I317</f>
        <v>637.20000000000005</v>
      </c>
      <c r="K320" s="18">
        <f>'[1]Reporte Mensual'!R317</f>
        <v>11</v>
      </c>
      <c r="L320" s="17">
        <f t="shared" si="9"/>
        <v>7009.2000000000007</v>
      </c>
    </row>
    <row r="321" spans="1:12" ht="40.5" x14ac:dyDescent="0.25">
      <c r="A321" s="14">
        <f>'[1]Reporte Mensual'!A318</f>
        <v>313</v>
      </c>
      <c r="B321" s="15">
        <f>'[1]Reporte Mensual'!B318</f>
        <v>5027</v>
      </c>
      <c r="C321" s="15" t="str">
        <f>'[1]Reporte Mensual'!C318</f>
        <v>FERRETERIA</v>
      </c>
      <c r="D321" s="16">
        <f>VLOOKUP(A321,[1]Hoja1!$D$5:$E$1824,2,FALSE)</f>
        <v>45803</v>
      </c>
      <c r="E321" s="16">
        <f t="shared" si="8"/>
        <v>45803</v>
      </c>
      <c r="F321" s="15" t="str">
        <f>'[1]Reporte Mensual'!E318</f>
        <v>2.3.6.3.06</v>
      </c>
      <c r="G321" s="15" t="str">
        <f>'[1]Reporte Mensual'!F318</f>
        <v>2.3.6.3.06</v>
      </c>
      <c r="H321" s="15" t="str">
        <f>'[1]Reporte Mensual'!G318</f>
        <v>TORNILLO AUTOPERFORANTE CABEZA LENTEJA T2 PUNTA MECHA DE 1"</v>
      </c>
      <c r="I321" s="15" t="str">
        <f>'[1]Reporte Mensual'!H318</f>
        <v>KG</v>
      </c>
      <c r="J321" s="17">
        <f>'[1]Reporte Mensual'!I318</f>
        <v>564.04</v>
      </c>
      <c r="K321" s="18">
        <f>'[1]Reporte Mensual'!R318</f>
        <v>1</v>
      </c>
      <c r="L321" s="17">
        <f t="shared" si="9"/>
        <v>564.04</v>
      </c>
    </row>
    <row r="322" spans="1:12" ht="40.5" x14ac:dyDescent="0.25">
      <c r="A322" s="14">
        <f>'[1]Reporte Mensual'!A319</f>
        <v>314</v>
      </c>
      <c r="B322" s="15">
        <f>'[1]Reporte Mensual'!B319</f>
        <v>5028</v>
      </c>
      <c r="C322" s="15" t="str">
        <f>'[1]Reporte Mensual'!C319</f>
        <v>FERRETERIA</v>
      </c>
      <c r="D322" s="16">
        <f>VLOOKUP(A322,[1]Hoja1!$D$5:$E$1824,2,FALSE)</f>
        <v>45803</v>
      </c>
      <c r="E322" s="16">
        <f t="shared" si="8"/>
        <v>45803</v>
      </c>
      <c r="F322" s="15" t="str">
        <f>'[1]Reporte Mensual'!E319</f>
        <v>2.3.6.3.06</v>
      </c>
      <c r="G322" s="15" t="str">
        <f>'[1]Reporte Mensual'!F319</f>
        <v>2.3.6.3.06</v>
      </c>
      <c r="H322" s="15" t="str">
        <f>'[1]Reporte Mensual'!G319</f>
        <v>TORNILLO AUTOPERFORANTE CABEZA LENTEJA T2 PUNTA MECHA DE 1/2"</v>
      </c>
      <c r="I322" s="15" t="str">
        <f>'[1]Reporte Mensual'!H319</f>
        <v>KG</v>
      </c>
      <c r="J322" s="17">
        <f>'[1]Reporte Mensual'!I319</f>
        <v>564.04</v>
      </c>
      <c r="K322" s="18">
        <f>'[1]Reporte Mensual'!R319</f>
        <v>1</v>
      </c>
      <c r="L322" s="17">
        <f t="shared" si="9"/>
        <v>564.04</v>
      </c>
    </row>
    <row r="323" spans="1:12" ht="40.5" x14ac:dyDescent="0.25">
      <c r="A323" s="14">
        <f>'[1]Reporte Mensual'!A320</f>
        <v>315</v>
      </c>
      <c r="B323" s="15">
        <f>'[1]Reporte Mensual'!B320</f>
        <v>5029</v>
      </c>
      <c r="C323" s="15" t="str">
        <f>'[1]Reporte Mensual'!C320</f>
        <v>FERRETERIA</v>
      </c>
      <c r="D323" s="16">
        <f>VLOOKUP(A323,[1]Hoja1!$D$5:$E$1824,2,FALSE)</f>
        <v>45803</v>
      </c>
      <c r="E323" s="16">
        <f t="shared" si="8"/>
        <v>45803</v>
      </c>
      <c r="F323" s="15" t="str">
        <f>'[1]Reporte Mensual'!E320</f>
        <v>2.3.6.3.06</v>
      </c>
      <c r="G323" s="15" t="str">
        <f>'[1]Reporte Mensual'!F320</f>
        <v>2.3.6.3.06</v>
      </c>
      <c r="H323" s="15" t="str">
        <f>'[1]Reporte Mensual'!G320</f>
        <v>TORNILLO AUTOPERFORANTE CABEZA HEXAGONAL 10 X 1" CON ARANDELA DE GOMA</v>
      </c>
      <c r="I323" s="15" t="str">
        <f>'[1]Reporte Mensual'!H320</f>
        <v>KG</v>
      </c>
      <c r="J323" s="17">
        <f>'[1]Reporte Mensual'!I320</f>
        <v>905.06</v>
      </c>
      <c r="K323" s="18">
        <f>'[1]Reporte Mensual'!R320</f>
        <v>1</v>
      </c>
      <c r="L323" s="17">
        <f t="shared" si="9"/>
        <v>905.06</v>
      </c>
    </row>
    <row r="324" spans="1:12" ht="40.5" x14ac:dyDescent="0.25">
      <c r="A324" s="14">
        <f>'[1]Reporte Mensual'!A321</f>
        <v>316</v>
      </c>
      <c r="B324" s="15">
        <f>'[1]Reporte Mensual'!B321</f>
        <v>5030</v>
      </c>
      <c r="C324" s="15" t="str">
        <f>'[1]Reporte Mensual'!C321</f>
        <v>FERRETERIA</v>
      </c>
      <c r="D324" s="16">
        <f>VLOOKUP(A324,[1]Hoja1!$D$5:$E$1824,2,FALSE)</f>
        <v>45803</v>
      </c>
      <c r="E324" s="16">
        <f t="shared" si="8"/>
        <v>45803</v>
      </c>
      <c r="F324" s="15" t="str">
        <f>'[1]Reporte Mensual'!E321</f>
        <v>2.3.6.3.06</v>
      </c>
      <c r="G324" s="15" t="str">
        <f>'[1]Reporte Mensual'!F321</f>
        <v>2.3.6.3.06</v>
      </c>
      <c r="H324" s="15" t="str">
        <f>'[1]Reporte Mensual'!G321</f>
        <v>TORNILLO AUTOPERFORANTE CABEZA HEXAGONAL 10 X 1/2" CON ARANDELA DE GOMA</v>
      </c>
      <c r="I324" s="15" t="str">
        <f>'[1]Reporte Mensual'!H321</f>
        <v>KG</v>
      </c>
      <c r="J324" s="17">
        <f>'[1]Reporte Mensual'!I321</f>
        <v>905.06</v>
      </c>
      <c r="K324" s="18">
        <f>'[1]Reporte Mensual'!R321</f>
        <v>1</v>
      </c>
      <c r="L324" s="17">
        <f t="shared" si="9"/>
        <v>905.06</v>
      </c>
    </row>
    <row r="325" spans="1:12" ht="21" x14ac:dyDescent="0.25">
      <c r="A325" s="14">
        <f>'[1]Reporte Mensual'!A322</f>
        <v>317</v>
      </c>
      <c r="B325" s="15">
        <f>'[1]Reporte Mensual'!B322</f>
        <v>5031</v>
      </c>
      <c r="C325" s="15" t="str">
        <f>'[1]Reporte Mensual'!C322</f>
        <v>FERRETERIA</v>
      </c>
      <c r="D325" s="16">
        <f>VLOOKUP(A325,[1]Hoja1!$D$5:$E$1824,2,FALSE)</f>
        <v>45803</v>
      </c>
      <c r="E325" s="16">
        <f t="shared" si="8"/>
        <v>45803</v>
      </c>
      <c r="F325" s="15" t="str">
        <f>'[1]Reporte Mensual'!E322</f>
        <v>2.3.6.3.06</v>
      </c>
      <c r="G325" s="15" t="str">
        <f>'[1]Reporte Mensual'!F322</f>
        <v>2.3.6.3.06</v>
      </c>
      <c r="H325" s="15" t="str">
        <f>'[1]Reporte Mensual'!G322</f>
        <v>TORNILLOS (CAJA) DIABLITOS 1/2" X #10</v>
      </c>
      <c r="I325" s="15" t="str">
        <f>'[1]Reporte Mensual'!H322</f>
        <v>KG</v>
      </c>
      <c r="J325" s="17">
        <f>'[1]Reporte Mensual'!I322</f>
        <v>560.5</v>
      </c>
      <c r="K325" s="18">
        <f>'[1]Reporte Mensual'!R322</f>
        <v>2</v>
      </c>
      <c r="L325" s="17">
        <f t="shared" si="9"/>
        <v>1121</v>
      </c>
    </row>
    <row r="326" spans="1:12" ht="21" x14ac:dyDescent="0.25">
      <c r="A326" s="14">
        <f>'[1]Reporte Mensual'!A323</f>
        <v>318</v>
      </c>
      <c r="B326" s="15">
        <f>'[1]Reporte Mensual'!B323</f>
        <v>5032</v>
      </c>
      <c r="C326" s="15" t="str">
        <f>'[1]Reporte Mensual'!C323</f>
        <v>FERRETERIA</v>
      </c>
      <c r="D326" s="16">
        <f>VLOOKUP(A326,[1]Hoja1!$D$5:$E$1824,2,FALSE)</f>
        <v>45803</v>
      </c>
      <c r="E326" s="16">
        <f t="shared" si="8"/>
        <v>45803</v>
      </c>
      <c r="F326" s="15" t="str">
        <f>'[1]Reporte Mensual'!E323</f>
        <v>2.3.6.3.06</v>
      </c>
      <c r="G326" s="15" t="str">
        <f>'[1]Reporte Mensual'!F323</f>
        <v>2.3.6.3.06</v>
      </c>
      <c r="H326" s="15" t="str">
        <f>'[1]Reporte Mensual'!G323</f>
        <v>TORNILLOS (CAJA) DIABLITOS 1 1/2" X #10</v>
      </c>
      <c r="I326" s="15" t="str">
        <f>'[1]Reporte Mensual'!H323</f>
        <v>KG</v>
      </c>
      <c r="J326" s="17">
        <f>'[1]Reporte Mensual'!I323</f>
        <v>281.26914999999997</v>
      </c>
      <c r="K326" s="18">
        <f>'[1]Reporte Mensual'!R323</f>
        <v>0</v>
      </c>
      <c r="L326" s="17">
        <f t="shared" si="9"/>
        <v>0</v>
      </c>
    </row>
    <row r="327" spans="1:12" ht="21" x14ac:dyDescent="0.25">
      <c r="A327" s="14">
        <f>'[1]Reporte Mensual'!A324</f>
        <v>319</v>
      </c>
      <c r="B327" s="15">
        <f>'[1]Reporte Mensual'!B324</f>
        <v>5033</v>
      </c>
      <c r="C327" s="15" t="str">
        <f>'[1]Reporte Mensual'!C324</f>
        <v>FERRETERIA</v>
      </c>
      <c r="D327" s="16">
        <f>VLOOKUP(A327,[1]Hoja1!$D$5:$E$1824,2,FALSE)</f>
        <v>45803</v>
      </c>
      <c r="E327" s="16">
        <f t="shared" si="8"/>
        <v>45803</v>
      </c>
      <c r="F327" s="15" t="str">
        <f>'[1]Reporte Mensual'!E324</f>
        <v>2.3.6.3.06</v>
      </c>
      <c r="G327" s="15" t="str">
        <f>'[1]Reporte Mensual'!F324</f>
        <v>2.3.6.3.06</v>
      </c>
      <c r="H327" s="15" t="str">
        <f>'[1]Reporte Mensual'!G324</f>
        <v>TORNILLOS (CAJA) DIABLITOS 1" X #10</v>
      </c>
      <c r="I327" s="15" t="str">
        <f>'[1]Reporte Mensual'!H324</f>
        <v>KG</v>
      </c>
      <c r="J327" s="17">
        <f>'[1]Reporte Mensual'!I324</f>
        <v>560.5</v>
      </c>
      <c r="K327" s="18">
        <f>'[1]Reporte Mensual'!R324</f>
        <v>0</v>
      </c>
      <c r="L327" s="17">
        <f t="shared" si="9"/>
        <v>0</v>
      </c>
    </row>
    <row r="328" spans="1:12" ht="21" x14ac:dyDescent="0.25">
      <c r="A328" s="14">
        <f>'[1]Reporte Mensual'!A325</f>
        <v>320</v>
      </c>
      <c r="B328" s="15">
        <f>'[1]Reporte Mensual'!B325</f>
        <v>5034</v>
      </c>
      <c r="C328" s="15" t="str">
        <f>'[1]Reporte Mensual'!C325</f>
        <v>FERRETERIA</v>
      </c>
      <c r="D328" s="16">
        <f>VLOOKUP(A328,[1]Hoja1!$D$5:$E$1824,2,FALSE)</f>
        <v>45803</v>
      </c>
      <c r="E328" s="16">
        <f t="shared" si="8"/>
        <v>45803</v>
      </c>
      <c r="F328" s="15" t="str">
        <f>'[1]Reporte Mensual'!E325</f>
        <v>2.3.5.5.01</v>
      </c>
      <c r="G328" s="15" t="str">
        <f>'[1]Reporte Mensual'!F325</f>
        <v>2.3.5.5.01</v>
      </c>
      <c r="H328" s="15" t="str">
        <f>'[1]Reporte Mensual'!G325</f>
        <v>TARUGO DE CHIRO PLASTICO DRYWALL (AZUL)</v>
      </c>
      <c r="I328" s="15" t="str">
        <f>'[1]Reporte Mensual'!H325</f>
        <v>UD</v>
      </c>
      <c r="J328" s="17">
        <f>'[1]Reporte Mensual'!I325</f>
        <v>8.968</v>
      </c>
      <c r="K328" s="18">
        <f>'[1]Reporte Mensual'!R325</f>
        <v>130</v>
      </c>
      <c r="L328" s="17">
        <f t="shared" si="9"/>
        <v>1165.8399999999999</v>
      </c>
    </row>
    <row r="329" spans="1:12" ht="21" x14ac:dyDescent="0.25">
      <c r="A329" s="14">
        <f>'[1]Reporte Mensual'!A326</f>
        <v>321</v>
      </c>
      <c r="B329" s="15">
        <f>'[1]Reporte Mensual'!B326</f>
        <v>5035</v>
      </c>
      <c r="C329" s="15" t="str">
        <f>'[1]Reporte Mensual'!C326</f>
        <v>FERRETERIA</v>
      </c>
      <c r="D329" s="16">
        <f>VLOOKUP(A329,[1]Hoja1!$D$5:$E$1824,2,FALSE)</f>
        <v>45803</v>
      </c>
      <c r="E329" s="16">
        <f t="shared" si="8"/>
        <v>45803</v>
      </c>
      <c r="F329" s="15" t="str">
        <f>'[1]Reporte Mensual'!E326</f>
        <v>2.3.6.3.06</v>
      </c>
      <c r="G329" s="15" t="str">
        <f>'[1]Reporte Mensual'!F326</f>
        <v>2.3.6.3.06</v>
      </c>
      <c r="H329" s="15" t="str">
        <f>'[1]Reporte Mensual'!G326</f>
        <v>TARUGO DE PLOMO 1/2 X 2"</v>
      </c>
      <c r="I329" s="15" t="str">
        <f>'[1]Reporte Mensual'!H326</f>
        <v>UD</v>
      </c>
      <c r="J329" s="17">
        <f>'[1]Reporte Mensual'!I326</f>
        <v>28.32</v>
      </c>
      <c r="K329" s="18">
        <f>'[1]Reporte Mensual'!R326</f>
        <v>280</v>
      </c>
      <c r="L329" s="17">
        <f t="shared" si="9"/>
        <v>7929.6</v>
      </c>
    </row>
    <row r="330" spans="1:12" ht="21" x14ac:dyDescent="0.25">
      <c r="A330" s="14">
        <f>'[1]Reporte Mensual'!A327</f>
        <v>322</v>
      </c>
      <c r="B330" s="15">
        <f>'[1]Reporte Mensual'!B327</f>
        <v>5036</v>
      </c>
      <c r="C330" s="15" t="str">
        <f>'[1]Reporte Mensual'!C327</f>
        <v>FERRETERIA</v>
      </c>
      <c r="D330" s="16">
        <f>VLOOKUP(A330,[1]Hoja1!$D$5:$E$1824,2,FALSE)</f>
        <v>45803</v>
      </c>
      <c r="E330" s="16">
        <f t="shared" ref="E330:E393" si="10">D330</f>
        <v>45803</v>
      </c>
      <c r="F330" s="15" t="str">
        <f>'[1]Reporte Mensual'!E327</f>
        <v>2.3.6.3.06</v>
      </c>
      <c r="G330" s="15" t="str">
        <f>'[1]Reporte Mensual'!F327</f>
        <v>2.3.6.3.06</v>
      </c>
      <c r="H330" s="15" t="str">
        <f>'[1]Reporte Mensual'!G327</f>
        <v>TARUGO DE PLOMO 5/8 X 2"</v>
      </c>
      <c r="I330" s="15" t="str">
        <f>'[1]Reporte Mensual'!H327</f>
        <v>UD</v>
      </c>
      <c r="J330" s="17">
        <f>'[1]Reporte Mensual'!I327</f>
        <v>28.32</v>
      </c>
      <c r="K330" s="18">
        <f>'[1]Reporte Mensual'!R327</f>
        <v>300</v>
      </c>
      <c r="L330" s="17">
        <f t="shared" ref="L330:L393" si="11">IFERROR(J330*K330,"")</f>
        <v>8496</v>
      </c>
    </row>
    <row r="331" spans="1:12" ht="21" x14ac:dyDescent="0.25">
      <c r="A331" s="14">
        <f>'[1]Reporte Mensual'!A328</f>
        <v>323</v>
      </c>
      <c r="B331" s="15">
        <f>'[1]Reporte Mensual'!B328</f>
        <v>5037</v>
      </c>
      <c r="C331" s="15" t="str">
        <f>'[1]Reporte Mensual'!C328</f>
        <v>FERRETERIA</v>
      </c>
      <c r="D331" s="16">
        <f>VLOOKUP(A331,[1]Hoja1!$D$5:$E$1824,2,FALSE)</f>
        <v>45803</v>
      </c>
      <c r="E331" s="16">
        <f t="shared" si="10"/>
        <v>45803</v>
      </c>
      <c r="F331" s="15" t="str">
        <f>'[1]Reporte Mensual'!E328</f>
        <v>2.3.5.5.01</v>
      </c>
      <c r="G331" s="15" t="str">
        <f>'[1]Reporte Mensual'!F328</f>
        <v>2.3.5.5.01</v>
      </c>
      <c r="H331" s="15" t="str">
        <f>'[1]Reporte Mensual'!G328</f>
        <v>TARUGO PLASTICO (VERDE) 1/4</v>
      </c>
      <c r="I331" s="15" t="str">
        <f>'[1]Reporte Mensual'!H328</f>
        <v>UD</v>
      </c>
      <c r="J331" s="17">
        <f>'[1]Reporte Mensual'!I328</f>
        <v>1.4159999999999999</v>
      </c>
      <c r="K331" s="18">
        <f>'[1]Reporte Mensual'!R328</f>
        <v>80</v>
      </c>
      <c r="L331" s="17">
        <f t="shared" si="11"/>
        <v>113.28</v>
      </c>
    </row>
    <row r="332" spans="1:12" ht="40.5" x14ac:dyDescent="0.25">
      <c r="A332" s="14">
        <f>'[1]Reporte Mensual'!A329</f>
        <v>324</v>
      </c>
      <c r="B332" s="15">
        <f>'[1]Reporte Mensual'!B329</f>
        <v>5038</v>
      </c>
      <c r="C332" s="15" t="str">
        <f>'[1]Reporte Mensual'!C329</f>
        <v>FERRETERIA</v>
      </c>
      <c r="D332" s="16">
        <f>VLOOKUP(A332,[1]Hoja1!$D$5:$E$1824,2,FALSE)</f>
        <v>45803</v>
      </c>
      <c r="E332" s="16">
        <f t="shared" si="10"/>
        <v>45803</v>
      </c>
      <c r="F332" s="15" t="str">
        <f>'[1]Reporte Mensual'!E329</f>
        <v>2.3.9.8.02</v>
      </c>
      <c r="G332" s="15" t="str">
        <f>'[1]Reporte Mensual'!F329</f>
        <v>2.3.9.8.02</v>
      </c>
      <c r="H332" s="15" t="str">
        <f>'[1]Reporte Mensual'!G329</f>
        <v>MANGUERA 3/4 REFORZADA DOBLE CON BOQUILLA 1/2 X 100FT (COLOR VERDE)</v>
      </c>
      <c r="I332" s="15" t="str">
        <f>'[1]Reporte Mensual'!H329</f>
        <v>UD</v>
      </c>
      <c r="J332" s="17">
        <f>'[1]Reporte Mensual'!I329</f>
        <v>2770.64</v>
      </c>
      <c r="K332" s="18">
        <f>'[1]Reporte Mensual'!R329</f>
        <v>0</v>
      </c>
      <c r="L332" s="17">
        <f t="shared" si="11"/>
        <v>0</v>
      </c>
    </row>
    <row r="333" spans="1:12" ht="40.5" x14ac:dyDescent="0.25">
      <c r="A333" s="14">
        <f>'[1]Reporte Mensual'!A330</f>
        <v>325</v>
      </c>
      <c r="B333" s="15">
        <f>'[1]Reporte Mensual'!B330</f>
        <v>5039</v>
      </c>
      <c r="C333" s="15" t="str">
        <f>'[1]Reporte Mensual'!C330</f>
        <v>FERRETERIA</v>
      </c>
      <c r="D333" s="16">
        <f>VLOOKUP(A333,[1]Hoja1!$D$5:$E$1824,2,FALSE)</f>
        <v>45803</v>
      </c>
      <c r="E333" s="16">
        <f t="shared" si="10"/>
        <v>45803</v>
      </c>
      <c r="F333" s="15" t="str">
        <f>'[1]Reporte Mensual'!E330</f>
        <v>2.3.9.8.01</v>
      </c>
      <c r="G333" s="15" t="str">
        <f>'[1]Reporte Mensual'!F330</f>
        <v>2.3.9.8.01</v>
      </c>
      <c r="H333" s="15" t="str">
        <f>'[1]Reporte Mensual'!G330</f>
        <v>DISCO DE CORTE DE METAL Y ACERO INOXIDABLE 4 1/2"</v>
      </c>
      <c r="I333" s="15" t="str">
        <f>'[1]Reporte Mensual'!H330</f>
        <v>UD</v>
      </c>
      <c r="J333" s="17">
        <f>'[1]Reporte Mensual'!I330</f>
        <v>75.52000000000001</v>
      </c>
      <c r="K333" s="18">
        <f>'[1]Reporte Mensual'!R330</f>
        <v>25</v>
      </c>
      <c r="L333" s="17">
        <f t="shared" si="11"/>
        <v>1888.0000000000002</v>
      </c>
    </row>
    <row r="334" spans="1:12" ht="21" x14ac:dyDescent="0.25">
      <c r="A334" s="14">
        <f>'[1]Reporte Mensual'!A331</f>
        <v>326</v>
      </c>
      <c r="B334" s="15">
        <f>'[1]Reporte Mensual'!B331</f>
        <v>5040</v>
      </c>
      <c r="C334" s="15" t="str">
        <f>'[1]Reporte Mensual'!C331</f>
        <v>FERRETERIA</v>
      </c>
      <c r="D334" s="16">
        <f>VLOOKUP(A334,[1]Hoja1!$D$5:$E$1824,2,FALSE)</f>
        <v>45803</v>
      </c>
      <c r="E334" s="16">
        <f t="shared" si="10"/>
        <v>45803</v>
      </c>
      <c r="F334" s="15" t="str">
        <f>'[1]Reporte Mensual'!E331</f>
        <v>2.3.7.2.99</v>
      </c>
      <c r="G334" s="15" t="str">
        <f>'[1]Reporte Mensual'!F331</f>
        <v>2.3.7.2.99</v>
      </c>
      <c r="H334" s="15" t="str">
        <f>'[1]Reporte Mensual'!G331</f>
        <v>CEMENTO PARA DUCTO (P3DUCTAL), GALON</v>
      </c>
      <c r="I334" s="15" t="str">
        <f>'[1]Reporte Mensual'!H331</f>
        <v>GALON</v>
      </c>
      <c r="J334" s="17">
        <f>'[1]Reporte Mensual'!I331</f>
        <v>2339.94</v>
      </c>
      <c r="K334" s="18">
        <f>'[1]Reporte Mensual'!R331</f>
        <v>1</v>
      </c>
      <c r="L334" s="17">
        <f t="shared" si="11"/>
        <v>2339.94</v>
      </c>
    </row>
    <row r="335" spans="1:12" ht="21" x14ac:dyDescent="0.25">
      <c r="A335" s="14">
        <f>'[1]Reporte Mensual'!A332</f>
        <v>327</v>
      </c>
      <c r="B335" s="15">
        <f>'[1]Reporte Mensual'!B332</f>
        <v>5041</v>
      </c>
      <c r="C335" s="15" t="str">
        <f>'[1]Reporte Mensual'!C332</f>
        <v>FERRETERIA</v>
      </c>
      <c r="D335" s="16">
        <f>VLOOKUP(A335,[1]Hoja1!$D$5:$E$1824,2,FALSE)</f>
        <v>45803</v>
      </c>
      <c r="E335" s="16">
        <f t="shared" si="10"/>
        <v>45803</v>
      </c>
      <c r="F335" s="15" t="str">
        <f>'[1]Reporte Mensual'!E332</f>
        <v>2.3.9.8.02</v>
      </c>
      <c r="G335" s="15" t="str">
        <f>'[1]Reporte Mensual'!F332</f>
        <v>2.3.9.8.02</v>
      </c>
      <c r="H335" s="15" t="str">
        <f>'[1]Reporte Mensual'!G332</f>
        <v>PLAFOND DE PVC 2X4 7MM</v>
      </c>
      <c r="I335" s="15" t="str">
        <f>'[1]Reporte Mensual'!H332</f>
        <v>UD</v>
      </c>
      <c r="J335" s="17">
        <f>'[1]Reporte Mensual'!I332</f>
        <v>338.66</v>
      </c>
      <c r="K335" s="18">
        <f>'[1]Reporte Mensual'!R332</f>
        <v>60</v>
      </c>
      <c r="L335" s="17">
        <f t="shared" si="11"/>
        <v>20319.600000000002</v>
      </c>
    </row>
    <row r="336" spans="1:12" ht="21" x14ac:dyDescent="0.25">
      <c r="A336" s="14">
        <f>'[1]Reporte Mensual'!A333</f>
        <v>328</v>
      </c>
      <c r="B336" s="15">
        <f>'[1]Reporte Mensual'!B333</f>
        <v>5042</v>
      </c>
      <c r="C336" s="15" t="str">
        <f>'[1]Reporte Mensual'!C333</f>
        <v>FERRETERIA</v>
      </c>
      <c r="D336" s="16">
        <f>VLOOKUP(A336,[1]Hoja1!$D$5:$E$1824,2,FALSE)</f>
        <v>45803</v>
      </c>
      <c r="E336" s="16">
        <f t="shared" si="10"/>
        <v>45803</v>
      </c>
      <c r="F336" s="15" t="str">
        <f>'[1]Reporte Mensual'!E333</f>
        <v>2.3.6.3.06</v>
      </c>
      <c r="G336" s="15" t="str">
        <f>'[1]Reporte Mensual'!F333</f>
        <v>2.3.6.3.06</v>
      </c>
      <c r="H336" s="15" t="str">
        <f>'[1]Reporte Mensual'!G333</f>
        <v>CUBO HEXAGONAL 1-1/8 X1/2</v>
      </c>
      <c r="I336" s="15" t="str">
        <f>'[1]Reporte Mensual'!H333</f>
        <v>UD</v>
      </c>
      <c r="J336" s="17">
        <f>'[1]Reporte Mensual'!I333</f>
        <v>212.4</v>
      </c>
      <c r="K336" s="18">
        <f>'[1]Reporte Mensual'!R333</f>
        <v>0</v>
      </c>
      <c r="L336" s="17">
        <f t="shared" si="11"/>
        <v>0</v>
      </c>
    </row>
    <row r="337" spans="1:12" ht="21" x14ac:dyDescent="0.25">
      <c r="A337" s="14">
        <f>'[1]Reporte Mensual'!A334</f>
        <v>329</v>
      </c>
      <c r="B337" s="15">
        <f>'[1]Reporte Mensual'!B334</f>
        <v>5043</v>
      </c>
      <c r="C337" s="15" t="str">
        <f>'[1]Reporte Mensual'!C334</f>
        <v>FERRETERIA</v>
      </c>
      <c r="D337" s="16">
        <f>VLOOKUP(A337,[1]Hoja1!$D$5:$E$1824,2,FALSE)</f>
        <v>45803</v>
      </c>
      <c r="E337" s="16">
        <f t="shared" si="10"/>
        <v>45803</v>
      </c>
      <c r="F337" s="15" t="str">
        <f>'[1]Reporte Mensual'!E334</f>
        <v>2.3.6.3.04</v>
      </c>
      <c r="G337" s="15" t="str">
        <f>'[1]Reporte Mensual'!F334</f>
        <v>2.3.6.3.04</v>
      </c>
      <c r="H337" s="15" t="str">
        <f>'[1]Reporte Mensual'!G334</f>
        <v>CHICHARRA 1/2</v>
      </c>
      <c r="I337" s="15" t="str">
        <f>'[1]Reporte Mensual'!H334</f>
        <v>UD</v>
      </c>
      <c r="J337" s="17">
        <f>'[1]Reporte Mensual'!I334</f>
        <v>908.6</v>
      </c>
      <c r="K337" s="18">
        <f>'[1]Reporte Mensual'!R334</f>
        <v>0</v>
      </c>
      <c r="L337" s="17">
        <f t="shared" si="11"/>
        <v>0</v>
      </c>
    </row>
    <row r="338" spans="1:12" ht="21" x14ac:dyDescent="0.25">
      <c r="A338" s="14">
        <f>'[1]Reporte Mensual'!A335</f>
        <v>330</v>
      </c>
      <c r="B338" s="15">
        <f>'[1]Reporte Mensual'!B335</f>
        <v>5044</v>
      </c>
      <c r="C338" s="15" t="str">
        <f>'[1]Reporte Mensual'!C335</f>
        <v>FERRETERIA</v>
      </c>
      <c r="D338" s="16">
        <f>VLOOKUP(A338,[1]Hoja1!$D$5:$E$1824,2,FALSE)</f>
        <v>45803</v>
      </c>
      <c r="E338" s="16">
        <f t="shared" si="10"/>
        <v>45803</v>
      </c>
      <c r="F338" s="15" t="str">
        <f>'[1]Reporte Mensual'!E335</f>
        <v>2.3.9.6.01</v>
      </c>
      <c r="G338" s="15" t="str">
        <f>'[1]Reporte Mensual'!F335</f>
        <v>2.3.9.6.01</v>
      </c>
      <c r="H338" s="15" t="str">
        <f>'[1]Reporte Mensual'!G335</f>
        <v>SWITCH DOBLE TIRO DE 30 AMPERES</v>
      </c>
      <c r="I338" s="15" t="str">
        <f>'[1]Reporte Mensual'!H335</f>
        <v>UD</v>
      </c>
      <c r="J338" s="17">
        <f>'[1]Reporte Mensual'!I335</f>
        <v>513.29999999999995</v>
      </c>
      <c r="K338" s="18">
        <f>'[1]Reporte Mensual'!R335</f>
        <v>5</v>
      </c>
      <c r="L338" s="17">
        <f t="shared" si="11"/>
        <v>2566.5</v>
      </c>
    </row>
    <row r="339" spans="1:12" ht="21" x14ac:dyDescent="0.25">
      <c r="A339" s="14">
        <f>'[1]Reporte Mensual'!A336</f>
        <v>331</v>
      </c>
      <c r="B339" s="15">
        <f>'[1]Reporte Mensual'!B336</f>
        <v>5045</v>
      </c>
      <c r="C339" s="15" t="str">
        <f>'[1]Reporte Mensual'!C336</f>
        <v>FERRETERIA</v>
      </c>
      <c r="D339" s="16">
        <f>VLOOKUP(A339,[1]Hoja1!$D$5:$E$1824,2,FALSE)</f>
        <v>45803</v>
      </c>
      <c r="E339" s="16">
        <f t="shared" si="10"/>
        <v>45803</v>
      </c>
      <c r="F339" s="15" t="str">
        <f>'[1]Reporte Mensual'!E336</f>
        <v>2.3.9.6.01</v>
      </c>
      <c r="G339" s="15" t="str">
        <f>'[1]Reporte Mensual'!F336</f>
        <v>2.3.9.6.01</v>
      </c>
      <c r="H339" s="15" t="str">
        <f>'[1]Reporte Mensual'!G336</f>
        <v>SWITCH DOBLE TIRO DE 60 AMPERES</v>
      </c>
      <c r="I339" s="15" t="str">
        <f>'[1]Reporte Mensual'!H336</f>
        <v>UD</v>
      </c>
      <c r="J339" s="17">
        <f>'[1]Reporte Mensual'!I336</f>
        <v>849.6</v>
      </c>
      <c r="K339" s="18">
        <f>'[1]Reporte Mensual'!R336</f>
        <v>2</v>
      </c>
      <c r="L339" s="17">
        <f t="shared" si="11"/>
        <v>1699.2</v>
      </c>
    </row>
    <row r="340" spans="1:12" ht="21" x14ac:dyDescent="0.25">
      <c r="A340" s="14">
        <f>'[1]Reporte Mensual'!A337</f>
        <v>332</v>
      </c>
      <c r="B340" s="15">
        <f>'[1]Reporte Mensual'!B337</f>
        <v>5046</v>
      </c>
      <c r="C340" s="15" t="str">
        <f>'[1]Reporte Mensual'!C337</f>
        <v>FERRETERIA</v>
      </c>
      <c r="D340" s="16">
        <f>VLOOKUP(A340,[1]Hoja1!$D$5:$E$1824,2,FALSE)</f>
        <v>45803</v>
      </c>
      <c r="E340" s="16">
        <f t="shared" si="10"/>
        <v>45803</v>
      </c>
      <c r="F340" s="15" t="str">
        <f>'[1]Reporte Mensual'!E337</f>
        <v>2.3.9.8.02</v>
      </c>
      <c r="G340" s="15" t="str">
        <f>'[1]Reporte Mensual'!F337</f>
        <v>2.3.9.8.02</v>
      </c>
      <c r="H340" s="15" t="str">
        <f>'[1]Reporte Mensual'!G337</f>
        <v>BASE DE HIERRO PARA BATERIAS DE 6 VOLTIOS</v>
      </c>
      <c r="I340" s="15" t="str">
        <f>'[1]Reporte Mensual'!H337</f>
        <v>UD</v>
      </c>
      <c r="J340" s="17">
        <f>'[1]Reporte Mensual'!I337</f>
        <v>1191.8</v>
      </c>
      <c r="K340" s="18">
        <f>'[1]Reporte Mensual'!R337</f>
        <v>0</v>
      </c>
      <c r="L340" s="17">
        <f t="shared" si="11"/>
        <v>0</v>
      </c>
    </row>
    <row r="341" spans="1:12" ht="21" x14ac:dyDescent="0.25">
      <c r="A341" s="14">
        <f>'[1]Reporte Mensual'!A338</f>
        <v>333</v>
      </c>
      <c r="B341" s="15">
        <f>'[1]Reporte Mensual'!B338</f>
        <v>5047</v>
      </c>
      <c r="C341" s="15" t="str">
        <f>'[1]Reporte Mensual'!C338</f>
        <v>FERRETERIA</v>
      </c>
      <c r="D341" s="16">
        <f>VLOOKUP(A341,[1]Hoja1!$D$5:$E$1824,2,FALSE)</f>
        <v>45803</v>
      </c>
      <c r="E341" s="16">
        <f t="shared" si="10"/>
        <v>45803</v>
      </c>
      <c r="F341" s="15" t="str">
        <f>'[1]Reporte Mensual'!E338</f>
        <v>2.3.9.8.02</v>
      </c>
      <c r="G341" s="15" t="str">
        <f>'[1]Reporte Mensual'!F338</f>
        <v>2.3.9.8.02</v>
      </c>
      <c r="H341" s="15" t="str">
        <f>'[1]Reporte Mensual'!G338</f>
        <v>CURVAS DE 3/4 PVC</v>
      </c>
      <c r="I341" s="15" t="str">
        <f>'[1]Reporte Mensual'!H338</f>
        <v>UD</v>
      </c>
      <c r="J341" s="17">
        <f>'[1]Reporte Mensual'!I338</f>
        <v>9.1646666666666672</v>
      </c>
      <c r="K341" s="18">
        <f>'[1]Reporte Mensual'!R338</f>
        <v>25</v>
      </c>
      <c r="L341" s="17">
        <f t="shared" si="11"/>
        <v>229.11666666666667</v>
      </c>
    </row>
    <row r="342" spans="1:12" ht="21" x14ac:dyDescent="0.25">
      <c r="A342" s="14">
        <f>'[1]Reporte Mensual'!A339</f>
        <v>334</v>
      </c>
      <c r="B342" s="15">
        <f>'[1]Reporte Mensual'!B339</f>
        <v>5048</v>
      </c>
      <c r="C342" s="15" t="str">
        <f>'[1]Reporte Mensual'!C339</f>
        <v>FERRETERIA</v>
      </c>
      <c r="D342" s="16">
        <f>VLOOKUP(A342,[1]Hoja1!$D$5:$E$1824,2,FALSE)</f>
        <v>45803</v>
      </c>
      <c r="E342" s="16">
        <f t="shared" si="10"/>
        <v>45803</v>
      </c>
      <c r="F342" s="15" t="str">
        <f>'[1]Reporte Mensual'!E339</f>
        <v>2.3.6.3.06</v>
      </c>
      <c r="G342" s="15" t="str">
        <f>'[1]Reporte Mensual'!F339</f>
        <v>2.3.6.3.06</v>
      </c>
      <c r="H342" s="15" t="str">
        <f>'[1]Reporte Mensual'!G339</f>
        <v>REMACHADORA</v>
      </c>
      <c r="I342" s="15" t="str">
        <f>'[1]Reporte Mensual'!H339</f>
        <v>UD</v>
      </c>
      <c r="J342" s="17">
        <f>'[1]Reporte Mensual'!I339</f>
        <v>483.8</v>
      </c>
      <c r="K342" s="18">
        <f>'[1]Reporte Mensual'!R339</f>
        <v>0</v>
      </c>
      <c r="L342" s="17">
        <f t="shared" si="11"/>
        <v>0</v>
      </c>
    </row>
    <row r="343" spans="1:12" ht="21" x14ac:dyDescent="0.25">
      <c r="A343" s="14">
        <f>'[1]Reporte Mensual'!A340</f>
        <v>335</v>
      </c>
      <c r="B343" s="15">
        <f>'[1]Reporte Mensual'!B340</f>
        <v>5049</v>
      </c>
      <c r="C343" s="15" t="str">
        <f>'[1]Reporte Mensual'!C340</f>
        <v>FERRETERIA</v>
      </c>
      <c r="D343" s="16">
        <f>VLOOKUP(A343,[1]Hoja1!$D$5:$E$1824,2,FALSE)</f>
        <v>45803</v>
      </c>
      <c r="E343" s="16">
        <f t="shared" si="10"/>
        <v>45803</v>
      </c>
      <c r="F343" s="15" t="str">
        <f>'[1]Reporte Mensual'!E340</f>
        <v>2.3.6.3.04</v>
      </c>
      <c r="G343" s="15" t="str">
        <f>'[1]Reporte Mensual'!F340</f>
        <v>2.3.6.3.04</v>
      </c>
      <c r="H343" s="15" t="str">
        <f>'[1]Reporte Mensual'!G340</f>
        <v>JUEGO DE LLAVES PARA TUERCAS</v>
      </c>
      <c r="I343" s="15" t="str">
        <f>'[1]Reporte Mensual'!H340</f>
        <v>UD</v>
      </c>
      <c r="J343" s="17">
        <f>'[1]Reporte Mensual'!I340</f>
        <v>2135.8000000000002</v>
      </c>
      <c r="K343" s="18">
        <f>'[1]Reporte Mensual'!R340</f>
        <v>0</v>
      </c>
      <c r="L343" s="17">
        <f t="shared" si="11"/>
        <v>0</v>
      </c>
    </row>
    <row r="344" spans="1:12" ht="21" x14ac:dyDescent="0.25">
      <c r="A344" s="14">
        <f>'[1]Reporte Mensual'!A341</f>
        <v>336</v>
      </c>
      <c r="B344" s="15">
        <f>'[1]Reporte Mensual'!B341</f>
        <v>5050</v>
      </c>
      <c r="C344" s="15" t="str">
        <f>'[1]Reporte Mensual'!C341</f>
        <v>FERRETERIA</v>
      </c>
      <c r="D344" s="16">
        <f>VLOOKUP(A344,[1]Hoja1!$D$5:$E$1824,2,FALSE)</f>
        <v>45803</v>
      </c>
      <c r="E344" s="16">
        <f t="shared" si="10"/>
        <v>45803</v>
      </c>
      <c r="F344" s="15" t="str">
        <f>'[1]Reporte Mensual'!E341</f>
        <v>2.3.6.3.04</v>
      </c>
      <c r="G344" s="15" t="str">
        <f>'[1]Reporte Mensual'!F341</f>
        <v>2.3.6.3.04</v>
      </c>
      <c r="H344" s="15" t="str">
        <f>'[1]Reporte Mensual'!G341</f>
        <v>CORTA TUBO GRANDE</v>
      </c>
      <c r="I344" s="15" t="str">
        <f>'[1]Reporte Mensual'!H341</f>
        <v>UD</v>
      </c>
      <c r="J344" s="17">
        <f>'[1]Reporte Mensual'!I341</f>
        <v>991.2</v>
      </c>
      <c r="K344" s="18">
        <f>'[1]Reporte Mensual'!R341</f>
        <v>0</v>
      </c>
      <c r="L344" s="17">
        <f t="shared" si="11"/>
        <v>0</v>
      </c>
    </row>
    <row r="345" spans="1:12" ht="21" x14ac:dyDescent="0.25">
      <c r="A345" s="14">
        <f>'[1]Reporte Mensual'!A342</f>
        <v>337</v>
      </c>
      <c r="B345" s="15">
        <f>'[1]Reporte Mensual'!B342</f>
        <v>5051</v>
      </c>
      <c r="C345" s="15" t="str">
        <f>'[1]Reporte Mensual'!C342</f>
        <v>FERRETERIA</v>
      </c>
      <c r="D345" s="16">
        <f>VLOOKUP(A345,[1]Hoja1!$D$5:$E$1824,2,FALSE)</f>
        <v>45803</v>
      </c>
      <c r="E345" s="16">
        <f t="shared" si="10"/>
        <v>45803</v>
      </c>
      <c r="F345" s="15" t="str">
        <f>'[1]Reporte Mensual'!E342</f>
        <v>2.3.6.3.04</v>
      </c>
      <c r="G345" s="15" t="str">
        <f>'[1]Reporte Mensual'!F342</f>
        <v>2.3.6.3.04</v>
      </c>
      <c r="H345" s="15" t="str">
        <f>'[1]Reporte Mensual'!G342</f>
        <v>LLAVES STILLSON GRANDES DE HIERRO</v>
      </c>
      <c r="I345" s="15" t="str">
        <f>'[1]Reporte Mensual'!H342</f>
        <v>UD</v>
      </c>
      <c r="J345" s="17">
        <f>'[1]Reporte Mensual'!I342</f>
        <v>870.84</v>
      </c>
      <c r="K345" s="18">
        <f>'[1]Reporte Mensual'!R342</f>
        <v>0</v>
      </c>
      <c r="L345" s="17">
        <f t="shared" si="11"/>
        <v>0</v>
      </c>
    </row>
    <row r="346" spans="1:12" ht="21" x14ac:dyDescent="0.25">
      <c r="A346" s="14">
        <f>'[1]Reporte Mensual'!A343</f>
        <v>338</v>
      </c>
      <c r="B346" s="15">
        <f>'[1]Reporte Mensual'!B343</f>
        <v>5052</v>
      </c>
      <c r="C346" s="15" t="str">
        <f>'[1]Reporte Mensual'!C343</f>
        <v>FERRETERIA</v>
      </c>
      <c r="D346" s="16">
        <f>VLOOKUP(A346,[1]Hoja1!$D$5:$E$1824,2,FALSE)</f>
        <v>45803</v>
      </c>
      <c r="E346" s="16">
        <f t="shared" si="10"/>
        <v>45803</v>
      </c>
      <c r="F346" s="15" t="str">
        <f>'[1]Reporte Mensual'!E343</f>
        <v>2.3.6.3.04</v>
      </c>
      <c r="G346" s="15" t="str">
        <f>'[1]Reporte Mensual'!F343</f>
        <v>2.3.6.3.04</v>
      </c>
      <c r="H346" s="15" t="str">
        <f>'[1]Reporte Mensual'!G343</f>
        <v>TIJERAS DE PODAR GRANDES</v>
      </c>
      <c r="I346" s="15" t="str">
        <f>'[1]Reporte Mensual'!H343</f>
        <v>UD</v>
      </c>
      <c r="J346" s="17">
        <f>'[1]Reporte Mensual'!I343</f>
        <v>554.6</v>
      </c>
      <c r="K346" s="18">
        <f>'[1]Reporte Mensual'!R343</f>
        <v>0</v>
      </c>
      <c r="L346" s="17">
        <f t="shared" si="11"/>
        <v>0</v>
      </c>
    </row>
    <row r="347" spans="1:12" ht="21" x14ac:dyDescent="0.25">
      <c r="A347" s="14">
        <f>'[1]Reporte Mensual'!A344</f>
        <v>339</v>
      </c>
      <c r="B347" s="15">
        <f>'[1]Reporte Mensual'!B344</f>
        <v>5053</v>
      </c>
      <c r="C347" s="15" t="str">
        <f>'[1]Reporte Mensual'!C344</f>
        <v>FERRETERIA</v>
      </c>
      <c r="D347" s="16">
        <f>VLOOKUP(A347,[1]Hoja1!$D$5:$E$1824,2,FALSE)</f>
        <v>45803</v>
      </c>
      <c r="E347" s="16">
        <f t="shared" si="10"/>
        <v>45803</v>
      </c>
      <c r="F347" s="15" t="str">
        <f>'[1]Reporte Mensual'!E344</f>
        <v>2.3.6.3.04</v>
      </c>
      <c r="G347" s="15" t="str">
        <f>'[1]Reporte Mensual'!F344</f>
        <v>2.3.6.3.04</v>
      </c>
      <c r="H347" s="15" t="str">
        <f>'[1]Reporte Mensual'!G344</f>
        <v>PLANAS</v>
      </c>
      <c r="I347" s="15" t="str">
        <f>'[1]Reporte Mensual'!H344</f>
        <v>UD</v>
      </c>
      <c r="J347" s="17">
        <f>'[1]Reporte Mensual'!I344</f>
        <v>218.3</v>
      </c>
      <c r="K347" s="18">
        <f>'[1]Reporte Mensual'!R344</f>
        <v>0</v>
      </c>
      <c r="L347" s="17">
        <f t="shared" si="11"/>
        <v>0</v>
      </c>
    </row>
    <row r="348" spans="1:12" ht="21" x14ac:dyDescent="0.25">
      <c r="A348" s="14">
        <f>'[1]Reporte Mensual'!A345</f>
        <v>340</v>
      </c>
      <c r="B348" s="15">
        <f>'[1]Reporte Mensual'!B345</f>
        <v>5054</v>
      </c>
      <c r="C348" s="15" t="str">
        <f>'[1]Reporte Mensual'!C345</f>
        <v>FERRETERIA</v>
      </c>
      <c r="D348" s="16">
        <f>VLOOKUP(A348,[1]Hoja1!$D$5:$E$1824,2,FALSE)</f>
        <v>45803</v>
      </c>
      <c r="E348" s="16">
        <f t="shared" si="10"/>
        <v>45803</v>
      </c>
      <c r="F348" s="15" t="str">
        <f>'[1]Reporte Mensual'!E345</f>
        <v>2.3.6.3.04</v>
      </c>
      <c r="G348" s="15" t="str">
        <f>'[1]Reporte Mensual'!F345</f>
        <v>2.3.6.3.04</v>
      </c>
      <c r="H348" s="15" t="str">
        <f>'[1]Reporte Mensual'!G345</f>
        <v>MACETA MEDIANA</v>
      </c>
      <c r="I348" s="15" t="str">
        <f>'[1]Reporte Mensual'!H345</f>
        <v>UD</v>
      </c>
      <c r="J348" s="17">
        <f>'[1]Reporte Mensual'!I345</f>
        <v>566.4</v>
      </c>
      <c r="K348" s="18">
        <f>'[1]Reporte Mensual'!R345</f>
        <v>0</v>
      </c>
      <c r="L348" s="17">
        <f t="shared" si="11"/>
        <v>0</v>
      </c>
    </row>
    <row r="349" spans="1:12" ht="21" x14ac:dyDescent="0.25">
      <c r="A349" s="14">
        <f>'[1]Reporte Mensual'!A346</f>
        <v>341</v>
      </c>
      <c r="B349" s="15">
        <f>'[1]Reporte Mensual'!B346</f>
        <v>5055</v>
      </c>
      <c r="C349" s="15" t="str">
        <f>'[1]Reporte Mensual'!C346</f>
        <v>FERRETERIA</v>
      </c>
      <c r="D349" s="16">
        <f>VLOOKUP(A349,[1]Hoja1!$D$5:$E$1824,2,FALSE)</f>
        <v>45803</v>
      </c>
      <c r="E349" s="16">
        <f t="shared" si="10"/>
        <v>45803</v>
      </c>
      <c r="F349" s="15" t="str">
        <f>'[1]Reporte Mensual'!E346</f>
        <v>2.3.6.3.04</v>
      </c>
      <c r="G349" s="15" t="str">
        <f>'[1]Reporte Mensual'!F346</f>
        <v>2.3.6.3.04</v>
      </c>
      <c r="H349" s="15" t="str">
        <f>'[1]Reporte Mensual'!G346</f>
        <v>CINCEL DE 2' PULGADAS</v>
      </c>
      <c r="I349" s="15" t="str">
        <f>'[1]Reporte Mensual'!H346</f>
        <v>UD</v>
      </c>
      <c r="J349" s="17">
        <f>'[1]Reporte Mensual'!I346</f>
        <v>218.3</v>
      </c>
      <c r="K349" s="18">
        <f>'[1]Reporte Mensual'!R346</f>
        <v>0</v>
      </c>
      <c r="L349" s="17">
        <f t="shared" si="11"/>
        <v>0</v>
      </c>
    </row>
    <row r="350" spans="1:12" ht="21" x14ac:dyDescent="0.25">
      <c r="A350" s="14">
        <f>'[1]Reporte Mensual'!A347</f>
        <v>342</v>
      </c>
      <c r="B350" s="15">
        <f>'[1]Reporte Mensual'!B347</f>
        <v>5056</v>
      </c>
      <c r="C350" s="15" t="str">
        <f>'[1]Reporte Mensual'!C347</f>
        <v>FERRETERIA</v>
      </c>
      <c r="D350" s="16">
        <f>VLOOKUP(A350,[1]Hoja1!$D$5:$E$1824,2,FALSE)</f>
        <v>45803</v>
      </c>
      <c r="E350" s="16">
        <f t="shared" si="10"/>
        <v>45803</v>
      </c>
      <c r="F350" s="15" t="str">
        <f>'[1]Reporte Mensual'!E347</f>
        <v>2.3.9.8.02</v>
      </c>
      <c r="G350" s="15" t="str">
        <f>'[1]Reporte Mensual'!F347</f>
        <v>2.3.9.8.02</v>
      </c>
      <c r="H350" s="15" t="str">
        <f>'[1]Reporte Mensual'!G347</f>
        <v>MANGUERA DE 200 PIES (VERDE)</v>
      </c>
      <c r="I350" s="15" t="str">
        <f>'[1]Reporte Mensual'!H347</f>
        <v>LBS</v>
      </c>
      <c r="J350" s="17">
        <f>'[1]Reporte Mensual'!I347</f>
        <v>5145.9799999999996</v>
      </c>
      <c r="K350" s="18">
        <f>'[1]Reporte Mensual'!R347</f>
        <v>0</v>
      </c>
      <c r="L350" s="17">
        <f t="shared" si="11"/>
        <v>0</v>
      </c>
    </row>
    <row r="351" spans="1:12" ht="21" x14ac:dyDescent="0.25">
      <c r="A351" s="14">
        <f>'[1]Reporte Mensual'!A348</f>
        <v>343</v>
      </c>
      <c r="B351" s="15">
        <f>'[1]Reporte Mensual'!B348</f>
        <v>5057</v>
      </c>
      <c r="C351" s="15" t="str">
        <f>'[1]Reporte Mensual'!C348</f>
        <v>FERRETERIA</v>
      </c>
      <c r="D351" s="16">
        <f>VLOOKUP(A351,[1]Hoja1!$D$5:$E$1824,2,FALSE)</f>
        <v>45807</v>
      </c>
      <c r="E351" s="16">
        <f t="shared" si="10"/>
        <v>45807</v>
      </c>
      <c r="F351" s="15" t="str">
        <f>'[1]Reporte Mensual'!E348</f>
        <v>2.3.6.3.06</v>
      </c>
      <c r="G351" s="15" t="str">
        <f>'[1]Reporte Mensual'!F348</f>
        <v>2.3.6.3.06</v>
      </c>
      <c r="H351" s="15" t="str">
        <f>'[1]Reporte Mensual'!G348</f>
        <v>VARILLA DE PLATA P/SOLDADURA COBRE 24" (28/1)</v>
      </c>
      <c r="I351" s="15" t="str">
        <f>'[1]Reporte Mensual'!H348</f>
        <v>LBS</v>
      </c>
      <c r="J351" s="17">
        <f>'[1]Reporte Mensual'!I348</f>
        <v>572.69333333333327</v>
      </c>
      <c r="K351" s="18">
        <f>'[1]Reporte Mensual'!R348</f>
        <v>5</v>
      </c>
      <c r="L351" s="17">
        <f t="shared" si="11"/>
        <v>2863.4666666666662</v>
      </c>
    </row>
    <row r="352" spans="1:12" ht="21" x14ac:dyDescent="0.25">
      <c r="A352" s="14">
        <f>'[1]Reporte Mensual'!A349</f>
        <v>344</v>
      </c>
      <c r="B352" s="15">
        <f>'[1]Reporte Mensual'!B349</f>
        <v>5058</v>
      </c>
      <c r="C352" s="15" t="str">
        <f>'[1]Reporte Mensual'!C349</f>
        <v>FERRETERIA</v>
      </c>
      <c r="D352" s="16">
        <f>VLOOKUP(A352,[1]Hoja1!$D$5:$E$1824,2,FALSE)</f>
        <v>45807</v>
      </c>
      <c r="E352" s="16">
        <f t="shared" si="10"/>
        <v>45807</v>
      </c>
      <c r="F352" s="15" t="str">
        <f>'[1]Reporte Mensual'!E349</f>
        <v>2.3.9.8.02</v>
      </c>
      <c r="G352" s="15" t="str">
        <f>'[1]Reporte Mensual'!F349</f>
        <v>2.3.9.8.02</v>
      </c>
      <c r="H352" s="15" t="str">
        <f>'[1]Reporte Mensual'!G349</f>
        <v>BASE PARA AIRE ACONDICIONADO 12K BTU</v>
      </c>
      <c r="I352" s="15" t="str">
        <f>'[1]Reporte Mensual'!H349</f>
        <v>UD</v>
      </c>
      <c r="J352" s="17">
        <f>'[1]Reporte Mensual'!I349</f>
        <v>938.1</v>
      </c>
      <c r="K352" s="18">
        <f>'[1]Reporte Mensual'!R349</f>
        <v>8</v>
      </c>
      <c r="L352" s="17">
        <f t="shared" si="11"/>
        <v>7504.8</v>
      </c>
    </row>
    <row r="353" spans="1:12" ht="21" x14ac:dyDescent="0.25">
      <c r="A353" s="14">
        <f>'[1]Reporte Mensual'!A350</f>
        <v>345</v>
      </c>
      <c r="B353" s="15">
        <f>'[1]Reporte Mensual'!B350</f>
        <v>5059</v>
      </c>
      <c r="C353" s="15" t="str">
        <f>'[1]Reporte Mensual'!C350</f>
        <v>FERRETERIA</v>
      </c>
      <c r="D353" s="16">
        <f>VLOOKUP(A353,[1]Hoja1!$D$5:$E$1824,2,FALSE)</f>
        <v>45807</v>
      </c>
      <c r="E353" s="16">
        <f t="shared" si="10"/>
        <v>45807</v>
      </c>
      <c r="F353" s="15" t="str">
        <f>'[1]Reporte Mensual'!E350</f>
        <v>2.3.7.2.99</v>
      </c>
      <c r="G353" s="15" t="str">
        <f>'[1]Reporte Mensual'!F350</f>
        <v>2.3.7.2.99</v>
      </c>
      <c r="H353" s="15" t="str">
        <f>'[1]Reporte Mensual'!G350</f>
        <v>TANQUE MAPP GAS 16OZ</v>
      </c>
      <c r="I353" s="15" t="str">
        <f>'[1]Reporte Mensual'!H350</f>
        <v>UD</v>
      </c>
      <c r="J353" s="17">
        <f>'[1]Reporte Mensual'!I350</f>
        <v>495.6</v>
      </c>
      <c r="K353" s="18">
        <f>'[1]Reporte Mensual'!R350</f>
        <v>13</v>
      </c>
      <c r="L353" s="17">
        <f t="shared" si="11"/>
        <v>6442.8</v>
      </c>
    </row>
    <row r="354" spans="1:12" ht="21" x14ac:dyDescent="0.25">
      <c r="A354" s="14">
        <f>'[1]Reporte Mensual'!A351</f>
        <v>346</v>
      </c>
      <c r="B354" s="15">
        <f>'[1]Reporte Mensual'!B351</f>
        <v>5060</v>
      </c>
      <c r="C354" s="15" t="str">
        <f>'[1]Reporte Mensual'!C351</f>
        <v>FERRETERIA</v>
      </c>
      <c r="D354" s="16">
        <f>VLOOKUP(A354,[1]Hoja1!$D$5:$E$1824,2,FALSE)</f>
        <v>45807</v>
      </c>
      <c r="E354" s="16">
        <f t="shared" si="10"/>
        <v>45807</v>
      </c>
      <c r="F354" s="15" t="str">
        <f>'[1]Reporte Mensual'!E351</f>
        <v>2.3.9.6.01</v>
      </c>
      <c r="G354" s="15" t="str">
        <f>'[1]Reporte Mensual'!F351</f>
        <v>2.3.9.6.01</v>
      </c>
      <c r="H354" s="15" t="str">
        <f>'[1]Reporte Mensual'!G351</f>
        <v>FAN RELAY 24V (NO MENOS)</v>
      </c>
      <c r="I354" s="15" t="str">
        <f>'[1]Reporte Mensual'!H351</f>
        <v>UD</v>
      </c>
      <c r="J354" s="17">
        <f>'[1]Reporte Mensual'!I351</f>
        <v>172.28</v>
      </c>
      <c r="K354" s="18">
        <f>'[1]Reporte Mensual'!R351</f>
        <v>19</v>
      </c>
      <c r="L354" s="17">
        <f t="shared" si="11"/>
        <v>3273.32</v>
      </c>
    </row>
    <row r="355" spans="1:12" ht="21" x14ac:dyDescent="0.25">
      <c r="A355" s="14">
        <f>'[1]Reporte Mensual'!A352</f>
        <v>347</v>
      </c>
      <c r="B355" s="15">
        <f>'[1]Reporte Mensual'!B352</f>
        <v>5061</v>
      </c>
      <c r="C355" s="15" t="str">
        <f>'[1]Reporte Mensual'!C352</f>
        <v>FERRETERIA</v>
      </c>
      <c r="D355" s="16">
        <f>VLOOKUP(A355,[1]Hoja1!$D$5:$E$1824,2,FALSE)</f>
        <v>45807</v>
      </c>
      <c r="E355" s="16">
        <f t="shared" si="10"/>
        <v>45807</v>
      </c>
      <c r="F355" s="15" t="str">
        <f>'[1]Reporte Mensual'!E352</f>
        <v>2.3.9.9.05</v>
      </c>
      <c r="G355" s="15" t="str">
        <f>'[1]Reporte Mensual'!F352</f>
        <v>2.3.9.9.05</v>
      </c>
      <c r="H355" s="15" t="str">
        <f>'[1]Reporte Mensual'!G352</f>
        <v>ROLLO CINTA DUP-TAPE NEGRA PARA DUCTOS 2"</v>
      </c>
      <c r="I355" s="15" t="str">
        <f>'[1]Reporte Mensual'!H352</f>
        <v>UD</v>
      </c>
      <c r="J355" s="17">
        <f>'[1]Reporte Mensual'!I352</f>
        <v>284.38</v>
      </c>
      <c r="K355" s="18">
        <f>'[1]Reporte Mensual'!R352</f>
        <v>19</v>
      </c>
      <c r="L355" s="17">
        <f t="shared" si="11"/>
        <v>5403.22</v>
      </c>
    </row>
    <row r="356" spans="1:12" ht="21" x14ac:dyDescent="0.25">
      <c r="A356" s="14">
        <f>'[1]Reporte Mensual'!A353</f>
        <v>348</v>
      </c>
      <c r="B356" s="15">
        <f>'[1]Reporte Mensual'!B353</f>
        <v>5062</v>
      </c>
      <c r="C356" s="15" t="str">
        <f>'[1]Reporte Mensual'!C353</f>
        <v>FERRETERIA</v>
      </c>
      <c r="D356" s="16">
        <f>VLOOKUP(A356,[1]Hoja1!$D$5:$E$1824,2,FALSE)</f>
        <v>45807</v>
      </c>
      <c r="E356" s="16">
        <f t="shared" si="10"/>
        <v>45807</v>
      </c>
      <c r="F356" s="15" t="str">
        <f>'[1]Reporte Mensual'!E353</f>
        <v>2.3.9.9.05</v>
      </c>
      <c r="G356" s="15" t="str">
        <f>'[1]Reporte Mensual'!F353</f>
        <v>2.3.9.9.05</v>
      </c>
      <c r="H356" s="15" t="str">
        <f>'[1]Reporte Mensual'!G353</f>
        <v>ROLLO CINTA ADHESIVA   DE 2 PULG (36 YARDAS)</v>
      </c>
      <c r="I356" s="15" t="str">
        <f>'[1]Reporte Mensual'!H353</f>
        <v>UD</v>
      </c>
      <c r="J356" s="17">
        <f>'[1]Reporte Mensual'!I353</f>
        <v>377.17520000000002</v>
      </c>
      <c r="K356" s="18">
        <f>'[1]Reporte Mensual'!R353</f>
        <v>10</v>
      </c>
      <c r="L356" s="17">
        <f t="shared" si="11"/>
        <v>3771.7520000000004</v>
      </c>
    </row>
    <row r="357" spans="1:12" ht="40.5" x14ac:dyDescent="0.25">
      <c r="A357" s="14">
        <f>'[1]Reporte Mensual'!A354</f>
        <v>349</v>
      </c>
      <c r="B357" s="15">
        <f>'[1]Reporte Mensual'!B354</f>
        <v>5063</v>
      </c>
      <c r="C357" s="15" t="str">
        <f>'[1]Reporte Mensual'!C354</f>
        <v>FERRETERIA</v>
      </c>
      <c r="D357" s="16">
        <f>VLOOKUP(A357,[1]Hoja1!$D$5:$E$1824,2,FALSE)</f>
        <v>45807</v>
      </c>
      <c r="E357" s="16">
        <f t="shared" si="10"/>
        <v>45807</v>
      </c>
      <c r="F357" s="15" t="str">
        <f>'[1]Reporte Mensual'!E354</f>
        <v>2.3.9.9.05</v>
      </c>
      <c r="G357" s="15" t="str">
        <f>'[1]Reporte Mensual'!F354</f>
        <v>2.3.9.9.05</v>
      </c>
      <c r="H357" s="15" t="str">
        <f>'[1]Reporte Mensual'!G354</f>
        <v>ROLLO DE CINTA PRESTITE AISLANTE CORK TAPE 9.14 MTS</v>
      </c>
      <c r="I357" s="15" t="str">
        <f>'[1]Reporte Mensual'!H354</f>
        <v>UD</v>
      </c>
      <c r="J357" s="17">
        <f>'[1]Reporte Mensual'!I354</f>
        <v>660.8</v>
      </c>
      <c r="K357" s="18">
        <f>'[1]Reporte Mensual'!R354</f>
        <v>15</v>
      </c>
      <c r="L357" s="17">
        <f t="shared" si="11"/>
        <v>9912</v>
      </c>
    </row>
    <row r="358" spans="1:12" ht="21" x14ac:dyDescent="0.25">
      <c r="A358" s="14">
        <f>'[1]Reporte Mensual'!A355</f>
        <v>350</v>
      </c>
      <c r="B358" s="15">
        <f>'[1]Reporte Mensual'!B355</f>
        <v>5064</v>
      </c>
      <c r="C358" s="15" t="str">
        <f>'[1]Reporte Mensual'!C355</f>
        <v>FERRETERIA</v>
      </c>
      <c r="D358" s="16">
        <f>VLOOKUP(A358,[1]Hoja1!$D$5:$E$1824,2,FALSE)</f>
        <v>45807</v>
      </c>
      <c r="E358" s="16">
        <f t="shared" si="10"/>
        <v>45807</v>
      </c>
      <c r="F358" s="15" t="str">
        <f>'[1]Reporte Mensual'!E355</f>
        <v>2.3.9.8.02</v>
      </c>
      <c r="G358" s="15" t="str">
        <f>'[1]Reporte Mensual'!F355</f>
        <v>2.3.9.8.02</v>
      </c>
      <c r="H358" s="15" t="str">
        <f>'[1]Reporte Mensual'!G355</f>
        <v>TUBO VASCOCEL 3/4" X 1/2" GOMA AISLANTE</v>
      </c>
      <c r="I358" s="15" t="str">
        <f>'[1]Reporte Mensual'!H355</f>
        <v>UD</v>
      </c>
      <c r="J358" s="17">
        <f>'[1]Reporte Mensual'!I355</f>
        <v>139.24</v>
      </c>
      <c r="K358" s="18">
        <f>'[1]Reporte Mensual'!R355</f>
        <v>28</v>
      </c>
      <c r="L358" s="17">
        <f t="shared" si="11"/>
        <v>3898.7200000000003</v>
      </c>
    </row>
    <row r="359" spans="1:12" ht="21" x14ac:dyDescent="0.25">
      <c r="A359" s="14">
        <f>'[1]Reporte Mensual'!A356</f>
        <v>351</v>
      </c>
      <c r="B359" s="15">
        <f>'[1]Reporte Mensual'!B356</f>
        <v>5065</v>
      </c>
      <c r="C359" s="15" t="str">
        <f>'[1]Reporte Mensual'!C356</f>
        <v>FERRETERIA</v>
      </c>
      <c r="D359" s="16">
        <f>VLOOKUP(A359,[1]Hoja1!$D$5:$E$1824,2,FALSE)</f>
        <v>45807</v>
      </c>
      <c r="E359" s="16">
        <f t="shared" si="10"/>
        <v>45807</v>
      </c>
      <c r="F359" s="15" t="str">
        <f>'[1]Reporte Mensual'!E356</f>
        <v>2.3.9.8.02</v>
      </c>
      <c r="G359" s="15" t="str">
        <f>'[1]Reporte Mensual'!F356</f>
        <v>2.3.9.8.02</v>
      </c>
      <c r="H359" s="15" t="str">
        <f>'[1]Reporte Mensual'!G356</f>
        <v>TUBO VASCOCEL 5/8" X 1/2" GOMA AISLANTE</v>
      </c>
      <c r="I359" s="15" t="str">
        <f>'[1]Reporte Mensual'!H356</f>
        <v>UD</v>
      </c>
      <c r="J359" s="17">
        <f>'[1]Reporte Mensual'!I356</f>
        <v>132.16</v>
      </c>
      <c r="K359" s="18">
        <f>'[1]Reporte Mensual'!R356</f>
        <v>20</v>
      </c>
      <c r="L359" s="17">
        <f t="shared" si="11"/>
        <v>2643.2</v>
      </c>
    </row>
    <row r="360" spans="1:12" ht="21" x14ac:dyDescent="0.25">
      <c r="A360" s="14">
        <f>'[1]Reporte Mensual'!A357</f>
        <v>352</v>
      </c>
      <c r="B360" s="15">
        <f>'[1]Reporte Mensual'!B357</f>
        <v>5066</v>
      </c>
      <c r="C360" s="15" t="str">
        <f>'[1]Reporte Mensual'!C357</f>
        <v>FERRETERIA</v>
      </c>
      <c r="D360" s="16">
        <f>VLOOKUP(A360,[1]Hoja1!$D$5:$E$1824,2,FALSE)</f>
        <v>45807</v>
      </c>
      <c r="E360" s="16">
        <f t="shared" si="10"/>
        <v>45807</v>
      </c>
      <c r="F360" s="15" t="str">
        <f>'[1]Reporte Mensual'!E357</f>
        <v>2,3,2,1,01</v>
      </c>
      <c r="G360" s="15" t="str">
        <f>'[1]Reporte Mensual'!F357</f>
        <v>2,3,2,1,01</v>
      </c>
      <c r="H360" s="15" t="str">
        <f>'[1]Reporte Mensual'!G357</f>
        <v>ESTOPA</v>
      </c>
      <c r="I360" s="15" t="str">
        <f>'[1]Reporte Mensual'!H357</f>
        <v>UD</v>
      </c>
      <c r="J360" s="17">
        <f>'[1]Reporte Mensual'!I357</f>
        <v>81.543899999999994</v>
      </c>
      <c r="K360" s="18">
        <f>'[1]Reporte Mensual'!R357</f>
        <v>21</v>
      </c>
      <c r="L360" s="17">
        <f t="shared" si="11"/>
        <v>1712.4218999999998</v>
      </c>
    </row>
    <row r="361" spans="1:12" ht="21" x14ac:dyDescent="0.25">
      <c r="A361" s="14">
        <f>'[1]Reporte Mensual'!A358</f>
        <v>353</v>
      </c>
      <c r="B361" s="15">
        <f>'[1]Reporte Mensual'!B358</f>
        <v>5067</v>
      </c>
      <c r="C361" s="15" t="str">
        <f>'[1]Reporte Mensual'!C358</f>
        <v>FERRETERIA</v>
      </c>
      <c r="D361" s="16">
        <f>VLOOKUP(A361,[1]Hoja1!$D$5:$E$1824,2,FALSE)</f>
        <v>45807</v>
      </c>
      <c r="E361" s="16">
        <f t="shared" si="10"/>
        <v>45807</v>
      </c>
      <c r="F361" s="15" t="str">
        <f>'[1]Reporte Mensual'!E358</f>
        <v>2.3.9.9.05</v>
      </c>
      <c r="G361" s="15" t="str">
        <f>'[1]Reporte Mensual'!F358</f>
        <v>2.3.9.9.05</v>
      </c>
      <c r="H361" s="15" t="str">
        <f>'[1]Reporte Mensual'!G358</f>
        <v>CONECTOR PVC TIPO T 1"</v>
      </c>
      <c r="I361" s="15" t="str">
        <f>'[1]Reporte Mensual'!H358</f>
        <v>UD</v>
      </c>
      <c r="J361" s="17">
        <f>'[1]Reporte Mensual'!I358</f>
        <v>12.98</v>
      </c>
      <c r="K361" s="18">
        <f>'[1]Reporte Mensual'!R358</f>
        <v>0</v>
      </c>
      <c r="L361" s="17">
        <f t="shared" si="11"/>
        <v>0</v>
      </c>
    </row>
    <row r="362" spans="1:12" ht="21" x14ac:dyDescent="0.25">
      <c r="A362" s="14">
        <f>'[1]Reporte Mensual'!A359</f>
        <v>354</v>
      </c>
      <c r="B362" s="15">
        <f>'[1]Reporte Mensual'!B359</f>
        <v>5068</v>
      </c>
      <c r="C362" s="15" t="str">
        <f>'[1]Reporte Mensual'!C359</f>
        <v>FERRETERIA</v>
      </c>
      <c r="D362" s="16">
        <f>VLOOKUP(A362,[1]Hoja1!$D$5:$E$1824,2,FALSE)</f>
        <v>45807</v>
      </c>
      <c r="E362" s="16">
        <f t="shared" si="10"/>
        <v>45807</v>
      </c>
      <c r="F362" s="15" t="str">
        <f>'[1]Reporte Mensual'!E359</f>
        <v>2.3.9.9.05</v>
      </c>
      <c r="G362" s="15" t="str">
        <f>'[1]Reporte Mensual'!F359</f>
        <v>2.3.9.9.05</v>
      </c>
      <c r="H362" s="15" t="str">
        <f>'[1]Reporte Mensual'!G359</f>
        <v>CINTA DE TEFLON, ROLLOS 13M X ½.</v>
      </c>
      <c r="I362" s="15" t="str">
        <f>'[1]Reporte Mensual'!H359</f>
        <v>UD</v>
      </c>
      <c r="J362" s="17">
        <f>'[1]Reporte Mensual'!I359</f>
        <v>20.059999999999999</v>
      </c>
      <c r="K362" s="18">
        <f>'[1]Reporte Mensual'!R359</f>
        <v>6</v>
      </c>
      <c r="L362" s="17">
        <f t="shared" si="11"/>
        <v>120.35999999999999</v>
      </c>
    </row>
    <row r="363" spans="1:12" ht="21" x14ac:dyDescent="0.25">
      <c r="A363" s="14">
        <f>'[1]Reporte Mensual'!A360</f>
        <v>355</v>
      </c>
      <c r="B363" s="15">
        <f>'[1]Reporte Mensual'!B360</f>
        <v>5069</v>
      </c>
      <c r="C363" s="15" t="str">
        <f>'[1]Reporte Mensual'!C360</f>
        <v>FERRETERIA</v>
      </c>
      <c r="D363" s="16">
        <f>VLOOKUP(A363,[1]Hoja1!$D$5:$E$1824,2,FALSE)</f>
        <v>45807</v>
      </c>
      <c r="E363" s="16">
        <f t="shared" si="10"/>
        <v>45807</v>
      </c>
      <c r="F363" s="15" t="str">
        <f>'[1]Reporte Mensual'!E360</f>
        <v>2.3.5.5.01</v>
      </c>
      <c r="G363" s="15" t="str">
        <f>'[1]Reporte Mensual'!F360</f>
        <v>2.3.5.5.01</v>
      </c>
      <c r="H363" s="15" t="str">
        <f>'[1]Reporte Mensual'!G360</f>
        <v>TARUGO PLASTICO (ROJO) 3/16</v>
      </c>
      <c r="I363" s="15" t="str">
        <f>'[1]Reporte Mensual'!H360</f>
        <v>UD</v>
      </c>
      <c r="J363" s="17">
        <f>'[1]Reporte Mensual'!I360</f>
        <v>0.86140000000000005</v>
      </c>
      <c r="K363" s="18">
        <f>'[1]Reporte Mensual'!R360</f>
        <v>300</v>
      </c>
      <c r="L363" s="17">
        <f t="shared" si="11"/>
        <v>258.42</v>
      </c>
    </row>
    <row r="364" spans="1:12" ht="21" x14ac:dyDescent="0.25">
      <c r="A364" s="14">
        <f>'[1]Reporte Mensual'!A361</f>
        <v>356</v>
      </c>
      <c r="B364" s="15">
        <f>'[1]Reporte Mensual'!B361</f>
        <v>5070</v>
      </c>
      <c r="C364" s="15" t="str">
        <f>'[1]Reporte Mensual'!C361</f>
        <v>FERRETERIA</v>
      </c>
      <c r="D364" s="16">
        <f>VLOOKUP(A364,[1]Hoja1!$D$5:$E$1824,2,FALSE)</f>
        <v>45807</v>
      </c>
      <c r="E364" s="16">
        <f t="shared" si="10"/>
        <v>45807</v>
      </c>
      <c r="F364" s="15" t="str">
        <f>'[1]Reporte Mensual'!E361</f>
        <v>2.3.5.5.01</v>
      </c>
      <c r="G364" s="15" t="str">
        <f>'[1]Reporte Mensual'!F361</f>
        <v>2.3.5.5.01</v>
      </c>
      <c r="H364" s="15" t="str">
        <f>'[1]Reporte Mensual'!G361</f>
        <v>TARUGO PLASTICO (AZUL ) 5/16</v>
      </c>
      <c r="I364" s="15" t="str">
        <f>'[1]Reporte Mensual'!H361</f>
        <v>UD</v>
      </c>
      <c r="J364" s="17">
        <f>'[1]Reporte Mensual'!I361</f>
        <v>1.9824000000000002</v>
      </c>
      <c r="K364" s="18">
        <f>'[1]Reporte Mensual'!R361</f>
        <v>200</v>
      </c>
      <c r="L364" s="17">
        <f t="shared" si="11"/>
        <v>396.48</v>
      </c>
    </row>
    <row r="365" spans="1:12" ht="21" x14ac:dyDescent="0.25">
      <c r="A365" s="14">
        <f>'[1]Reporte Mensual'!A362</f>
        <v>357</v>
      </c>
      <c r="B365" s="15">
        <f>'[1]Reporte Mensual'!B362</f>
        <v>5071</v>
      </c>
      <c r="C365" s="15" t="str">
        <f>'[1]Reporte Mensual'!C362</f>
        <v>FERRETERIA</v>
      </c>
      <c r="D365" s="16">
        <f>VLOOKUP(A365,[1]Hoja1!$D$5:$E$1824,2,FALSE)</f>
        <v>45807</v>
      </c>
      <c r="E365" s="16">
        <f t="shared" si="10"/>
        <v>45807</v>
      </c>
      <c r="F365" s="15" t="str">
        <f>'[1]Reporte Mensual'!E362</f>
        <v>2.3.5.5.01</v>
      </c>
      <c r="G365" s="15" t="str">
        <f>'[1]Reporte Mensual'!F362</f>
        <v>2.3.5.5.01</v>
      </c>
      <c r="H365" s="15" t="str">
        <f>'[1]Reporte Mensual'!G362</f>
        <v>TARUGO PLASTICO (NARANJA) 3/8</v>
      </c>
      <c r="I365" s="15" t="str">
        <f>'[1]Reporte Mensual'!H362</f>
        <v>UD</v>
      </c>
      <c r="J365" s="17">
        <f>'[1]Reporte Mensual'!I362</f>
        <v>2.9736000000000002</v>
      </c>
      <c r="K365" s="18">
        <f>'[1]Reporte Mensual'!R362</f>
        <v>200</v>
      </c>
      <c r="L365" s="17">
        <f t="shared" si="11"/>
        <v>594.72</v>
      </c>
    </row>
    <row r="366" spans="1:12" ht="40.5" x14ac:dyDescent="0.25">
      <c r="A366" s="14">
        <f>'[1]Reporte Mensual'!A363</f>
        <v>358</v>
      </c>
      <c r="B366" s="15">
        <f>'[1]Reporte Mensual'!B363</f>
        <v>5072</v>
      </c>
      <c r="C366" s="15" t="str">
        <f>'[1]Reporte Mensual'!C363</f>
        <v>FERRETERIA</v>
      </c>
      <c r="D366" s="16">
        <f>VLOOKUP(A366,[1]Hoja1!$D$5:$E$1824,2,FALSE)</f>
        <v>45807</v>
      </c>
      <c r="E366" s="16">
        <f t="shared" si="10"/>
        <v>45807</v>
      </c>
      <c r="F366" s="15" t="str">
        <f>'[1]Reporte Mensual'!E363</f>
        <v>2.3.9.8.02</v>
      </c>
      <c r="G366" s="15" t="str">
        <f>'[1]Reporte Mensual'!F363</f>
        <v>2.3.9.8.02</v>
      </c>
      <c r="H366" s="15" t="str">
        <f>'[1]Reporte Mensual'!G363</f>
        <v>PLAFOND DE PEBBLED ACUSTICO 2FTX2FTX5/8 BLANCO CAJA 16 PCS</v>
      </c>
      <c r="I366" s="15" t="str">
        <f>'[1]Reporte Mensual'!H363</f>
        <v>UD</v>
      </c>
      <c r="J366" s="17">
        <f>'[1]Reporte Mensual'!I363</f>
        <v>548.70000000000005</v>
      </c>
      <c r="K366" s="18">
        <f>'[1]Reporte Mensual'!R363</f>
        <v>240</v>
      </c>
      <c r="L366" s="17">
        <f t="shared" si="11"/>
        <v>131688</v>
      </c>
    </row>
    <row r="367" spans="1:12" ht="40.5" x14ac:dyDescent="0.25">
      <c r="A367" s="14">
        <f>'[1]Reporte Mensual'!A364</f>
        <v>359</v>
      </c>
      <c r="B367" s="15">
        <f>'[1]Reporte Mensual'!B364</f>
        <v>5073</v>
      </c>
      <c r="C367" s="15" t="str">
        <f>'[1]Reporte Mensual'!C364</f>
        <v>FERRETERIA</v>
      </c>
      <c r="D367" s="16">
        <f>VLOOKUP(A367,[1]Hoja1!$D$5:$E$1824,2,FALSE)</f>
        <v>45807</v>
      </c>
      <c r="E367" s="16">
        <f t="shared" si="10"/>
        <v>45807</v>
      </c>
      <c r="F367" s="15" t="str">
        <f>'[1]Reporte Mensual'!E364</f>
        <v>2.3.6.3.06</v>
      </c>
      <c r="G367" s="15" t="str">
        <f>'[1]Reporte Mensual'!F364</f>
        <v>2.3.6.3.06</v>
      </c>
      <c r="H367" s="15" t="str">
        <f>'[1]Reporte Mensual'!G364</f>
        <v>LLAVEROS PLASTICOS DE COLORES Y LENGÜETA PARA NOMBRE</v>
      </c>
      <c r="I367" s="15" t="str">
        <f>'[1]Reporte Mensual'!H364</f>
        <v>UD</v>
      </c>
      <c r="J367" s="17">
        <f>'[1]Reporte Mensual'!I364</f>
        <v>10.62</v>
      </c>
      <c r="K367" s="18">
        <f>'[1]Reporte Mensual'!R364</f>
        <v>75</v>
      </c>
      <c r="L367" s="17">
        <f t="shared" si="11"/>
        <v>796.49999999999989</v>
      </c>
    </row>
    <row r="368" spans="1:12" ht="21" x14ac:dyDescent="0.25">
      <c r="A368" s="14">
        <f>'[1]Reporte Mensual'!A365</f>
        <v>360</v>
      </c>
      <c r="B368" s="15">
        <f>'[1]Reporte Mensual'!B365</f>
        <v>5074</v>
      </c>
      <c r="C368" s="15" t="str">
        <f>'[1]Reporte Mensual'!C365</f>
        <v>FERRETERIA</v>
      </c>
      <c r="D368" s="16">
        <f>VLOOKUP(A368,[1]Hoja1!$D$5:$E$1824,2,FALSE)</f>
        <v>45807</v>
      </c>
      <c r="E368" s="16">
        <f t="shared" si="10"/>
        <v>45807</v>
      </c>
      <c r="F368" s="15" t="str">
        <f>'[1]Reporte Mensual'!E365</f>
        <v>2.3.6.3.06</v>
      </c>
      <c r="G368" s="15" t="str">
        <f>'[1]Reporte Mensual'!F365</f>
        <v>2.3.6.3.06</v>
      </c>
      <c r="H368" s="15" t="str">
        <f>'[1]Reporte Mensual'!G365</f>
        <v>PATA DE CHIVO</v>
      </c>
      <c r="I368" s="15" t="str">
        <f>'[1]Reporte Mensual'!H365</f>
        <v>UD</v>
      </c>
      <c r="J368" s="17">
        <f>'[1]Reporte Mensual'!I365</f>
        <v>219.48</v>
      </c>
      <c r="K368" s="18">
        <f>'[1]Reporte Mensual'!R365</f>
        <v>20</v>
      </c>
      <c r="L368" s="17">
        <f t="shared" si="11"/>
        <v>4389.5999999999995</v>
      </c>
    </row>
    <row r="369" spans="1:12" ht="21" x14ac:dyDescent="0.25">
      <c r="A369" s="14">
        <f>'[1]Reporte Mensual'!A366</f>
        <v>361</v>
      </c>
      <c r="B369" s="15">
        <f>'[1]Reporte Mensual'!B366</f>
        <v>5075</v>
      </c>
      <c r="C369" s="15" t="str">
        <f>'[1]Reporte Mensual'!C366</f>
        <v>FERRETERIA</v>
      </c>
      <c r="D369" s="16">
        <f>VLOOKUP(A369,[1]Hoja1!$D$5:$E$1824,2,FALSE)</f>
        <v>45807</v>
      </c>
      <c r="E369" s="16">
        <f t="shared" si="10"/>
        <v>45807</v>
      </c>
      <c r="F369" s="15" t="str">
        <f>'[1]Reporte Mensual'!E366</f>
        <v>2.3.6.3.06</v>
      </c>
      <c r="G369" s="15" t="str">
        <f>'[1]Reporte Mensual'!F366</f>
        <v>2.3.6.3.06</v>
      </c>
      <c r="H369" s="15" t="str">
        <f>'[1]Reporte Mensual'!G366</f>
        <v>BRAZO HIDRAULICO 40/60KG BLANCO</v>
      </c>
      <c r="I369" s="15" t="str">
        <f>'[1]Reporte Mensual'!H366</f>
        <v>UD</v>
      </c>
      <c r="J369" s="17">
        <f>'[1]Reporte Mensual'!I366</f>
        <v>1633.12</v>
      </c>
      <c r="K369" s="18">
        <f>'[1]Reporte Mensual'!R366</f>
        <v>24</v>
      </c>
      <c r="L369" s="17">
        <f t="shared" si="11"/>
        <v>39194.879999999997</v>
      </c>
    </row>
    <row r="370" spans="1:12" ht="21" x14ac:dyDescent="0.25">
      <c r="A370" s="14">
        <f>'[1]Reporte Mensual'!A367</f>
        <v>362</v>
      </c>
      <c r="B370" s="15">
        <f>'[1]Reporte Mensual'!B367</f>
        <v>5076</v>
      </c>
      <c r="C370" s="15" t="str">
        <f>'[1]Reporte Mensual'!C367</f>
        <v>FERRETERIA</v>
      </c>
      <c r="D370" s="16">
        <f>VLOOKUP(A370,[1]Hoja1!$D$5:$E$1824,2,FALSE)</f>
        <v>45807</v>
      </c>
      <c r="E370" s="16">
        <f t="shared" si="10"/>
        <v>45807</v>
      </c>
      <c r="F370" s="15" t="str">
        <f>'[1]Reporte Mensual'!E367</f>
        <v>2.3.6.3.06</v>
      </c>
      <c r="G370" s="15" t="str">
        <f>'[1]Reporte Mensual'!F367</f>
        <v>2.3.6.3.06</v>
      </c>
      <c r="H370" s="15" t="str">
        <f>'[1]Reporte Mensual'!G367</f>
        <v>BRAZO HIDRAULICO 60/80KG BLANCO</v>
      </c>
      <c r="I370" s="15" t="str">
        <f>'[1]Reporte Mensual'!H367</f>
        <v>UD</v>
      </c>
      <c r="J370" s="17">
        <f>'[1]Reporte Mensual'!I367</f>
        <v>1633.12</v>
      </c>
      <c r="K370" s="18">
        <f>'[1]Reporte Mensual'!R367</f>
        <v>14</v>
      </c>
      <c r="L370" s="17">
        <f t="shared" si="11"/>
        <v>22863.68</v>
      </c>
    </row>
    <row r="371" spans="1:12" ht="21" x14ac:dyDescent="0.25">
      <c r="A371" s="14">
        <f>'[1]Reporte Mensual'!A368</f>
        <v>363</v>
      </c>
      <c r="B371" s="15">
        <f>'[1]Reporte Mensual'!B368</f>
        <v>5077</v>
      </c>
      <c r="C371" s="15" t="str">
        <f>'[1]Reporte Mensual'!C368</f>
        <v>FERRETERIA</v>
      </c>
      <c r="D371" s="16">
        <f>VLOOKUP(A371,[1]Hoja1!$D$5:$E$1824,2,FALSE)</f>
        <v>45807</v>
      </c>
      <c r="E371" s="16">
        <f t="shared" si="10"/>
        <v>45807</v>
      </c>
      <c r="F371" s="15" t="str">
        <f>'[1]Reporte Mensual'!E368</f>
        <v>2.3.6.3.06</v>
      </c>
      <c r="G371" s="15" t="str">
        <f>'[1]Reporte Mensual'!F368</f>
        <v>2.3.6.3.06</v>
      </c>
      <c r="H371" s="15" t="str">
        <f>'[1]Reporte Mensual'!G368</f>
        <v>CUBO HEXAGONAL 5/8 X1/2</v>
      </c>
      <c r="I371" s="15" t="str">
        <f>'[1]Reporte Mensual'!H368</f>
        <v>UD</v>
      </c>
      <c r="J371" s="17">
        <f>'[1]Reporte Mensual'!I368</f>
        <v>88.5</v>
      </c>
      <c r="K371" s="18">
        <f>'[1]Reporte Mensual'!R368</f>
        <v>0</v>
      </c>
      <c r="L371" s="17">
        <f t="shared" si="11"/>
        <v>0</v>
      </c>
    </row>
    <row r="372" spans="1:12" ht="21" x14ac:dyDescent="0.25">
      <c r="A372" s="14">
        <f>'[1]Reporte Mensual'!A369</f>
        <v>364</v>
      </c>
      <c r="B372" s="15">
        <f>'[1]Reporte Mensual'!B369</f>
        <v>5078</v>
      </c>
      <c r="C372" s="15" t="str">
        <f>'[1]Reporte Mensual'!C369</f>
        <v>FERRETERIA</v>
      </c>
      <c r="D372" s="16">
        <f>VLOOKUP(A372,[1]Hoja1!$D$5:$E$1824,2,FALSE)</f>
        <v>45807</v>
      </c>
      <c r="E372" s="16">
        <f t="shared" si="10"/>
        <v>45807</v>
      </c>
      <c r="F372" s="15" t="str">
        <f>'[1]Reporte Mensual'!E369</f>
        <v>2.3.6.3.06</v>
      </c>
      <c r="G372" s="15" t="str">
        <f>'[1]Reporte Mensual'!F369</f>
        <v>2.3.6.3.06</v>
      </c>
      <c r="H372" s="15" t="str">
        <f>'[1]Reporte Mensual'!G369</f>
        <v>CUBO HEXAGONAL 11 X1/2</v>
      </c>
      <c r="I372" s="15" t="str">
        <f>'[1]Reporte Mensual'!H369</f>
        <v>UD</v>
      </c>
      <c r="J372" s="17">
        <f>'[1]Reporte Mensual'!I369</f>
        <v>88.5</v>
      </c>
      <c r="K372" s="18">
        <f>'[1]Reporte Mensual'!R369</f>
        <v>0</v>
      </c>
      <c r="L372" s="17">
        <f t="shared" si="11"/>
        <v>0</v>
      </c>
    </row>
    <row r="373" spans="1:12" ht="21" x14ac:dyDescent="0.25">
      <c r="A373" s="14">
        <f>'[1]Reporte Mensual'!A370</f>
        <v>365</v>
      </c>
      <c r="B373" s="15">
        <f>'[1]Reporte Mensual'!B370</f>
        <v>5079</v>
      </c>
      <c r="C373" s="15" t="str">
        <f>'[1]Reporte Mensual'!C370</f>
        <v>FERRETERIA</v>
      </c>
      <c r="D373" s="16">
        <f>VLOOKUP(A373,[1]Hoja1!$D$5:$E$1824,2,FALSE)</f>
        <v>45807</v>
      </c>
      <c r="E373" s="16">
        <f t="shared" si="10"/>
        <v>45807</v>
      </c>
      <c r="F373" s="15" t="str">
        <f>'[1]Reporte Mensual'!E370</f>
        <v>2.3.6.3.06</v>
      </c>
      <c r="G373" s="15" t="str">
        <f>'[1]Reporte Mensual'!F370</f>
        <v>2.3.6.3.06</v>
      </c>
      <c r="H373" s="15" t="str">
        <f>'[1]Reporte Mensual'!G370</f>
        <v>CUBO HEXAGONAL 14 X1/2</v>
      </c>
      <c r="I373" s="15" t="str">
        <f>'[1]Reporte Mensual'!H370</f>
        <v>UD</v>
      </c>
      <c r="J373" s="17">
        <f>'[1]Reporte Mensual'!I370</f>
        <v>88.5</v>
      </c>
      <c r="K373" s="18">
        <f>'[1]Reporte Mensual'!R370</f>
        <v>0</v>
      </c>
      <c r="L373" s="17">
        <f t="shared" si="11"/>
        <v>0</v>
      </c>
    </row>
    <row r="374" spans="1:12" ht="21" x14ac:dyDescent="0.25">
      <c r="A374" s="14">
        <f>'[1]Reporte Mensual'!A371</f>
        <v>366</v>
      </c>
      <c r="B374" s="15">
        <f>'[1]Reporte Mensual'!B371</f>
        <v>5080</v>
      </c>
      <c r="C374" s="15" t="str">
        <f>'[1]Reporte Mensual'!C371</f>
        <v>FERRETERIA</v>
      </c>
      <c r="D374" s="16">
        <f>VLOOKUP(A374,[1]Hoja1!$D$5:$E$1824,2,FALSE)</f>
        <v>45807</v>
      </c>
      <c r="E374" s="16">
        <f t="shared" si="10"/>
        <v>45807</v>
      </c>
      <c r="F374" s="15" t="str">
        <f>'[1]Reporte Mensual'!E371</f>
        <v>2.3.6.3.06</v>
      </c>
      <c r="G374" s="15" t="str">
        <f>'[1]Reporte Mensual'!F371</f>
        <v>2.3.6.3.06</v>
      </c>
      <c r="H374" s="15" t="str">
        <f>'[1]Reporte Mensual'!G371</f>
        <v>CUBO HEXAGONAL 15 X1/2</v>
      </c>
      <c r="I374" s="15" t="str">
        <f>'[1]Reporte Mensual'!H371</f>
        <v>UD</v>
      </c>
      <c r="J374" s="17">
        <f>'[1]Reporte Mensual'!I371</f>
        <v>88.5</v>
      </c>
      <c r="K374" s="18">
        <f>'[1]Reporte Mensual'!R371</f>
        <v>0</v>
      </c>
      <c r="L374" s="17">
        <f t="shared" si="11"/>
        <v>0</v>
      </c>
    </row>
    <row r="375" spans="1:12" ht="21" x14ac:dyDescent="0.25">
      <c r="A375" s="14">
        <f>'[1]Reporte Mensual'!A372</f>
        <v>367</v>
      </c>
      <c r="B375" s="15">
        <f>'[1]Reporte Mensual'!B372</f>
        <v>5081</v>
      </c>
      <c r="C375" s="15" t="str">
        <f>'[1]Reporte Mensual'!C372</f>
        <v>FERRETERIA</v>
      </c>
      <c r="D375" s="16">
        <f>VLOOKUP(A375,[1]Hoja1!$D$5:$E$1824,2,FALSE)</f>
        <v>45807</v>
      </c>
      <c r="E375" s="16">
        <f t="shared" si="10"/>
        <v>45807</v>
      </c>
      <c r="F375" s="15" t="str">
        <f>'[1]Reporte Mensual'!E372</f>
        <v>2.3.6.3.06</v>
      </c>
      <c r="G375" s="15" t="str">
        <f>'[1]Reporte Mensual'!F372</f>
        <v>2.3.6.3.06</v>
      </c>
      <c r="H375" s="15" t="str">
        <f>'[1]Reporte Mensual'!G372</f>
        <v>CUBO HEXAGONAL 16 X1/2</v>
      </c>
      <c r="I375" s="15" t="str">
        <f>'[1]Reporte Mensual'!H372</f>
        <v>UD</v>
      </c>
      <c r="J375" s="17">
        <f>'[1]Reporte Mensual'!I372</f>
        <v>88.5</v>
      </c>
      <c r="K375" s="18">
        <f>'[1]Reporte Mensual'!R372</f>
        <v>0</v>
      </c>
      <c r="L375" s="17">
        <f t="shared" si="11"/>
        <v>0</v>
      </c>
    </row>
    <row r="376" spans="1:12" ht="21" x14ac:dyDescent="0.25">
      <c r="A376" s="14">
        <f>'[1]Reporte Mensual'!A373</f>
        <v>368</v>
      </c>
      <c r="B376" s="15">
        <f>'[1]Reporte Mensual'!B373</f>
        <v>5082</v>
      </c>
      <c r="C376" s="15" t="str">
        <f>'[1]Reporte Mensual'!C373</f>
        <v>FERRETERIA</v>
      </c>
      <c r="D376" s="16">
        <f>VLOOKUP(A376,[1]Hoja1!$D$5:$E$1824,2,FALSE)</f>
        <v>45807</v>
      </c>
      <c r="E376" s="16">
        <f t="shared" si="10"/>
        <v>45807</v>
      </c>
      <c r="F376" s="15" t="str">
        <f>'[1]Reporte Mensual'!E373</f>
        <v>2.3.6.3.06</v>
      </c>
      <c r="G376" s="15" t="str">
        <f>'[1]Reporte Mensual'!F373</f>
        <v>2.3.6.3.06</v>
      </c>
      <c r="H376" s="15" t="str">
        <f>'[1]Reporte Mensual'!G373</f>
        <v>CUBO HEXAGONAL 17 X 1/2</v>
      </c>
      <c r="I376" s="15" t="str">
        <f>'[1]Reporte Mensual'!H373</f>
        <v>UD</v>
      </c>
      <c r="J376" s="17">
        <f>'[1]Reporte Mensual'!I373</f>
        <v>88.5</v>
      </c>
      <c r="K376" s="18">
        <f>'[1]Reporte Mensual'!R373</f>
        <v>0</v>
      </c>
      <c r="L376" s="17">
        <f t="shared" si="11"/>
        <v>0</v>
      </c>
    </row>
    <row r="377" spans="1:12" ht="21" x14ac:dyDescent="0.25">
      <c r="A377" s="14">
        <f>'[1]Reporte Mensual'!A374</f>
        <v>369</v>
      </c>
      <c r="B377" s="15">
        <f>'[1]Reporte Mensual'!B374</f>
        <v>5083</v>
      </c>
      <c r="C377" s="15" t="str">
        <f>'[1]Reporte Mensual'!C374</f>
        <v>FERRETERIA</v>
      </c>
      <c r="D377" s="16">
        <f>VLOOKUP(A377,[1]Hoja1!$D$5:$E$1824,2,FALSE)</f>
        <v>45807</v>
      </c>
      <c r="E377" s="16">
        <f t="shared" si="10"/>
        <v>45807</v>
      </c>
      <c r="F377" s="15" t="str">
        <f>'[1]Reporte Mensual'!E374</f>
        <v>2.3.6.3.04</v>
      </c>
      <c r="G377" s="15" t="str">
        <f>'[1]Reporte Mensual'!F374</f>
        <v>2.3.6.3.04</v>
      </c>
      <c r="H377" s="15" t="str">
        <f>'[1]Reporte Mensual'!G374</f>
        <v>EXTENSIÓN DE CHICHARRA 1/2 X 5</v>
      </c>
      <c r="I377" s="15" t="str">
        <f>'[1]Reporte Mensual'!H374</f>
        <v>UD</v>
      </c>
      <c r="J377" s="17">
        <f>'[1]Reporte Mensual'!I374</f>
        <v>238.36</v>
      </c>
      <c r="K377" s="18">
        <f>'[1]Reporte Mensual'!R374</f>
        <v>0</v>
      </c>
      <c r="L377" s="17">
        <f t="shared" si="11"/>
        <v>0</v>
      </c>
    </row>
    <row r="378" spans="1:12" ht="60.75" x14ac:dyDescent="0.25">
      <c r="A378" s="14">
        <f>'[1]Reporte Mensual'!A375</f>
        <v>370</v>
      </c>
      <c r="B378" s="15">
        <f>'[1]Reporte Mensual'!B375</f>
        <v>5084</v>
      </c>
      <c r="C378" s="15" t="str">
        <f>'[1]Reporte Mensual'!C375</f>
        <v>IMPRESOS</v>
      </c>
      <c r="D378" s="16">
        <f>VLOOKUP(A378,[1]Hoja1!$D$5:$E$1824,2,FALSE)</f>
        <v>45807</v>
      </c>
      <c r="E378" s="16">
        <f t="shared" si="10"/>
        <v>45807</v>
      </c>
      <c r="F378" s="15" t="str">
        <f>'[1]Reporte Mensual'!E375</f>
        <v>2.2.2.2.01</v>
      </c>
      <c r="G378" s="15" t="str">
        <f>'[1]Reporte Mensual'!F375</f>
        <v>2.2.2.2.01</v>
      </c>
      <c r="H378" s="15" t="str">
        <f>'[1]Reporte Mensual'!G375</f>
        <v>CARPETA NEGRAS EN PIEL INTEGRADO: LOGO DEL MINC EL LOGO DE IR CENTRADO EN LA CARPETA TAMAÑO 9 X 12 PULGADAS.</v>
      </c>
      <c r="I378" s="15" t="str">
        <f>'[1]Reporte Mensual'!H375</f>
        <v>UD</v>
      </c>
      <c r="J378" s="17">
        <f>'[1]Reporte Mensual'!I375</f>
        <v>6466.4</v>
      </c>
      <c r="K378" s="18">
        <f>'[1]Reporte Mensual'!R375</f>
        <v>0</v>
      </c>
      <c r="L378" s="17">
        <f t="shared" si="11"/>
        <v>0</v>
      </c>
    </row>
    <row r="379" spans="1:12" ht="60.75" x14ac:dyDescent="0.25">
      <c r="A379" s="14">
        <f>'[1]Reporte Mensual'!A376</f>
        <v>371</v>
      </c>
      <c r="B379" s="15">
        <f>'[1]Reporte Mensual'!B376</f>
        <v>5085</v>
      </c>
      <c r="C379" s="15" t="str">
        <f>'[1]Reporte Mensual'!C376</f>
        <v>IMPRESOS</v>
      </c>
      <c r="D379" s="16">
        <f>VLOOKUP(A379,[1]Hoja1!$D$5:$E$1824,2,FALSE)</f>
        <v>45807</v>
      </c>
      <c r="E379" s="16">
        <f t="shared" si="10"/>
        <v>45807</v>
      </c>
      <c r="F379" s="15" t="str">
        <f>'[1]Reporte Mensual'!E376</f>
        <v>2.2.2.2.01</v>
      </c>
      <c r="G379" s="15" t="str">
        <f>'[1]Reporte Mensual'!F376</f>
        <v>2.2.2.2.01</v>
      </c>
      <c r="H379" s="15" t="str">
        <f>'[1]Reporte Mensual'!G376</f>
        <v>BOLIGRAFO CON DISEÑO ELEGANTE. LOGO DEL MINC EL LOGO DE IR CENTRADO EN EL LAPICERO TINTA AZUL</v>
      </c>
      <c r="I379" s="15" t="str">
        <f>'[1]Reporte Mensual'!H376</f>
        <v>UD</v>
      </c>
      <c r="J379" s="17">
        <f>'[1]Reporte Mensual'!I376</f>
        <v>3422</v>
      </c>
      <c r="K379" s="18">
        <f>'[1]Reporte Mensual'!R376</f>
        <v>0</v>
      </c>
      <c r="L379" s="17">
        <f t="shared" si="11"/>
        <v>0</v>
      </c>
    </row>
    <row r="380" spans="1:12" ht="60.75" x14ac:dyDescent="0.25">
      <c r="A380" s="14">
        <f>'[1]Reporte Mensual'!A377</f>
        <v>372</v>
      </c>
      <c r="B380" s="15">
        <f>'[1]Reporte Mensual'!B377</f>
        <v>5086</v>
      </c>
      <c r="C380" s="15" t="str">
        <f>'[1]Reporte Mensual'!C377</f>
        <v>IMPRESOS</v>
      </c>
      <c r="D380" s="16">
        <f>VLOOKUP(A380,[1]Hoja1!$D$5:$E$1824,2,FALSE)</f>
        <v>45807</v>
      </c>
      <c r="E380" s="16">
        <f t="shared" si="10"/>
        <v>45807</v>
      </c>
      <c r="F380" s="15" t="str">
        <f>'[1]Reporte Mensual'!E377</f>
        <v>2.2.2.2.01</v>
      </c>
      <c r="G380" s="15" t="str">
        <f>'[1]Reporte Mensual'!F377</f>
        <v>2.2.2.2.01</v>
      </c>
      <c r="H380" s="15" t="str">
        <f>'[1]Reporte Mensual'!G377</f>
        <v>BOLSA YUTE COLOR NATURAL, INTEGRADO: LOGO DEL MINC EL LOGO DE IR CENTRADO EN LA BOLSA EMBOZADO EN RELIEVE TAMAÑO: 14 X 11 1/2</v>
      </c>
      <c r="I380" s="15" t="str">
        <f>'[1]Reporte Mensual'!H377</f>
        <v>UD</v>
      </c>
      <c r="J380" s="17">
        <f>'[1]Reporte Mensual'!I377</f>
        <v>613.6</v>
      </c>
      <c r="K380" s="18">
        <f>'[1]Reporte Mensual'!R377</f>
        <v>0</v>
      </c>
      <c r="L380" s="17">
        <f t="shared" si="11"/>
        <v>0</v>
      </c>
    </row>
    <row r="381" spans="1:12" ht="60.75" x14ac:dyDescent="0.25">
      <c r="A381" s="14">
        <f>'[1]Reporte Mensual'!A378</f>
        <v>373</v>
      </c>
      <c r="B381" s="15">
        <f>'[1]Reporte Mensual'!B378</f>
        <v>5087</v>
      </c>
      <c r="C381" s="15" t="str">
        <f>'[1]Reporte Mensual'!C378</f>
        <v>IMPRESOS</v>
      </c>
      <c r="D381" s="16">
        <f>VLOOKUP(A381,[1]Hoja1!$D$5:$E$1824,2,FALSE)</f>
        <v>45807</v>
      </c>
      <c r="E381" s="16">
        <f t="shared" si="10"/>
        <v>45807</v>
      </c>
      <c r="F381" s="15" t="str">
        <f>'[1]Reporte Mensual'!E378</f>
        <v>2.2.2.2.01</v>
      </c>
      <c r="G381" s="15" t="str">
        <f>'[1]Reporte Mensual'!F378</f>
        <v>2.2.2.2.01</v>
      </c>
      <c r="H381" s="15" t="str">
        <f>'[1]Reporte Mensual'!G378</f>
        <v>PARAGUAS COLOR NEGRO INTEGRADO: LOGO DEL MINC EL LOGO DEBE IR EN UN LADO DE LA SOMBRILLA DEL PARAGUA EMBOZADO EN RELIEVE</v>
      </c>
      <c r="I381" s="15" t="str">
        <f>'[1]Reporte Mensual'!H378</f>
        <v>UD</v>
      </c>
      <c r="J381" s="17">
        <f>'[1]Reporte Mensual'!I378</f>
        <v>1177.6399999999999</v>
      </c>
      <c r="K381" s="18">
        <f>'[1]Reporte Mensual'!R378</f>
        <v>0</v>
      </c>
      <c r="L381" s="17">
        <f t="shared" si="11"/>
        <v>0</v>
      </c>
    </row>
    <row r="382" spans="1:12" ht="60.75" x14ac:dyDescent="0.25">
      <c r="A382" s="14">
        <f>'[1]Reporte Mensual'!A379</f>
        <v>374</v>
      </c>
      <c r="B382" s="15">
        <f>'[1]Reporte Mensual'!B379</f>
        <v>5088</v>
      </c>
      <c r="C382" s="15" t="str">
        <f>'[1]Reporte Mensual'!C379</f>
        <v>IMPRESOS</v>
      </c>
      <c r="D382" s="16">
        <f>VLOOKUP(A382,[1]Hoja1!$D$5:$E$1824,2,FALSE)</f>
        <v>45807</v>
      </c>
      <c r="E382" s="16">
        <f t="shared" si="10"/>
        <v>45807</v>
      </c>
      <c r="F382" s="15" t="str">
        <f>'[1]Reporte Mensual'!E379</f>
        <v>2.2.2.2.01</v>
      </c>
      <c r="G382" s="15" t="str">
        <f>'[1]Reporte Mensual'!F379</f>
        <v>2.2.2.2.01</v>
      </c>
      <c r="H382" s="15" t="str">
        <f>'[1]Reporte Mensual'!G379</f>
        <v>BOLSA DE FIELTRO COLOR BLANCO. INTEGRADO LOGO DEL MINC BOLSA 9 X 5 PULGADAS LOGO EN EL CENTRO DE LA BOLSA EMBOZADA EN RELIEVE.</v>
      </c>
      <c r="I382" s="15" t="str">
        <f>'[1]Reporte Mensual'!H379</f>
        <v>UD</v>
      </c>
      <c r="J382" s="17">
        <f>'[1]Reporte Mensual'!I379</f>
        <v>531</v>
      </c>
      <c r="K382" s="18">
        <f>'[1]Reporte Mensual'!R379</f>
        <v>0</v>
      </c>
      <c r="L382" s="17">
        <f t="shared" si="11"/>
        <v>0</v>
      </c>
    </row>
    <row r="383" spans="1:12" ht="40.5" x14ac:dyDescent="0.25">
      <c r="A383" s="14">
        <f>'[1]Reporte Mensual'!A380</f>
        <v>375</v>
      </c>
      <c r="B383" s="15">
        <f>'[1]Reporte Mensual'!B380</f>
        <v>5089</v>
      </c>
      <c r="C383" s="15" t="str">
        <f>'[1]Reporte Mensual'!C380</f>
        <v>IMPRESOS</v>
      </c>
      <c r="D383" s="16">
        <f>VLOOKUP(A383,[1]Hoja1!$D$5:$E$1824,2,FALSE)</f>
        <v>45807</v>
      </c>
      <c r="E383" s="16">
        <f t="shared" si="10"/>
        <v>45807</v>
      </c>
      <c r="F383" s="15" t="str">
        <f>'[1]Reporte Mensual'!E380</f>
        <v>2.2.2.2.01</v>
      </c>
      <c r="G383" s="15" t="str">
        <f>'[1]Reporte Mensual'!F380</f>
        <v>2.2.2.2.01</v>
      </c>
      <c r="H383" s="15" t="str">
        <f>'[1]Reporte Mensual'!G380</f>
        <v>PORTA VASOS COLOR BLANCO Y LETRA PLATEADA. INTEGRADO: LOGO DEL MINC EN FORMA CIRCULAR.</v>
      </c>
      <c r="I383" s="15" t="str">
        <f>'[1]Reporte Mensual'!H380</f>
        <v>UD</v>
      </c>
      <c r="J383" s="17">
        <f>'[1]Reporte Mensual'!I380</f>
        <v>41.3</v>
      </c>
      <c r="K383" s="18">
        <f>'[1]Reporte Mensual'!R380</f>
        <v>0</v>
      </c>
      <c r="L383" s="17">
        <f t="shared" si="11"/>
        <v>0</v>
      </c>
    </row>
    <row r="384" spans="1:12" ht="60.75" x14ac:dyDescent="0.25">
      <c r="A384" s="14">
        <f>'[1]Reporte Mensual'!A381</f>
        <v>376</v>
      </c>
      <c r="B384" s="15">
        <f>'[1]Reporte Mensual'!B381</f>
        <v>5090</v>
      </c>
      <c r="C384" s="15" t="str">
        <f>'[1]Reporte Mensual'!C381</f>
        <v>IMPRESOS</v>
      </c>
      <c r="D384" s="16">
        <f>VLOOKUP(A384,[1]Hoja1!$D$5:$E$1824,2,FALSE)</f>
        <v>45807</v>
      </c>
      <c r="E384" s="16">
        <f t="shared" si="10"/>
        <v>45807</v>
      </c>
      <c r="F384" s="15" t="str">
        <f>'[1]Reporte Mensual'!E381</f>
        <v>2.2.2.2.01</v>
      </c>
      <c r="G384" s="15" t="str">
        <f>'[1]Reporte Mensual'!F381</f>
        <v>2.2.2.2.01</v>
      </c>
      <c r="H384" s="15" t="str">
        <f>'[1]Reporte Mensual'!G381</f>
        <v xml:space="preserve">SERVILLETA BLANCAS DE PAPEL Y LETRA EN PLATEADO INTEGRADO LOGO MINC FORMA CUADRADA </v>
      </c>
      <c r="I384" s="15" t="str">
        <f>'[1]Reporte Mensual'!H381</f>
        <v>UD</v>
      </c>
      <c r="J384" s="17">
        <f>'[1]Reporte Mensual'!I381</f>
        <v>14.16</v>
      </c>
      <c r="K384" s="18">
        <f>'[1]Reporte Mensual'!R381</f>
        <v>0</v>
      </c>
      <c r="L384" s="17">
        <f t="shared" si="11"/>
        <v>0</v>
      </c>
    </row>
    <row r="385" spans="1:12" ht="81" x14ac:dyDescent="0.25">
      <c r="A385" s="14">
        <f>'[1]Reporte Mensual'!A382</f>
        <v>377</v>
      </c>
      <c r="B385" s="15">
        <f>'[1]Reporte Mensual'!B382</f>
        <v>5091</v>
      </c>
      <c r="C385" s="15" t="str">
        <f>'[1]Reporte Mensual'!C382</f>
        <v>IMPRESOS</v>
      </c>
      <c r="D385" s="16">
        <f>VLOOKUP(A385,[1]Hoja1!$D$5:$E$1824,2,FALSE)</f>
        <v>45810</v>
      </c>
      <c r="E385" s="16">
        <f t="shared" si="10"/>
        <v>45810</v>
      </c>
      <c r="F385" s="15" t="str">
        <f>'[1]Reporte Mensual'!E382</f>
        <v>2.3.9.9.05</v>
      </c>
      <c r="G385" s="15" t="str">
        <f>'[1]Reporte Mensual'!F382</f>
        <v>2.3.9.9.05</v>
      </c>
      <c r="H385" s="15" t="str">
        <f>'[1]Reporte Mensual'!G382</f>
        <v>ENMARCADO: IMPRESION EN CARTON HILO CREMA FULL COLOR, CON MOLDURA CREMA (M81535) PASPARTU BLANCO 0,5 PULGADA Y CRISTAL BLANCO (8,50X11)</v>
      </c>
      <c r="I385" s="15" t="str">
        <f>'[1]Reporte Mensual'!H382</f>
        <v>UD</v>
      </c>
      <c r="J385" s="17">
        <f>'[1]Reporte Mensual'!I382</f>
        <v>4664.8821999999991</v>
      </c>
      <c r="K385" s="18">
        <f>'[1]Reporte Mensual'!R382</f>
        <v>0</v>
      </c>
      <c r="L385" s="17">
        <f t="shared" si="11"/>
        <v>0</v>
      </c>
    </row>
    <row r="386" spans="1:12" ht="21" x14ac:dyDescent="0.25">
      <c r="A386" s="14">
        <f>'[1]Reporte Mensual'!A383</f>
        <v>378</v>
      </c>
      <c r="B386" s="15">
        <f>'[1]Reporte Mensual'!B383</f>
        <v>5092</v>
      </c>
      <c r="C386" s="15" t="str">
        <f>'[1]Reporte Mensual'!C383</f>
        <v>IMPRESOS</v>
      </c>
      <c r="D386" s="16">
        <f>VLOOKUP(A386,[1]Hoja1!$D$5:$E$1824,2,FALSE)</f>
        <v>45811</v>
      </c>
      <c r="E386" s="16">
        <f t="shared" si="10"/>
        <v>45811</v>
      </c>
      <c r="F386" s="15" t="str">
        <f>'[1]Reporte Mensual'!E383</f>
        <v>2.3.9.9.05</v>
      </c>
      <c r="G386" s="15" t="str">
        <f>'[1]Reporte Mensual'!F383</f>
        <v>2.3.9.9.05</v>
      </c>
      <c r="H386" s="15" t="str">
        <f>'[1]Reporte Mensual'!G383</f>
        <v>PLACA PERG. PLUS ENM</v>
      </c>
      <c r="I386" s="15" t="str">
        <f>'[1]Reporte Mensual'!H383</f>
        <v>UD</v>
      </c>
      <c r="J386" s="17">
        <f>'[1]Reporte Mensual'!I383</f>
        <v>14881.0036</v>
      </c>
      <c r="K386" s="18">
        <f>'[1]Reporte Mensual'!R383</f>
        <v>0</v>
      </c>
      <c r="L386" s="17">
        <f t="shared" si="11"/>
        <v>0</v>
      </c>
    </row>
    <row r="387" spans="1:12" ht="21" x14ac:dyDescent="0.25">
      <c r="A387" s="14">
        <f>'[1]Reporte Mensual'!A384</f>
        <v>379</v>
      </c>
      <c r="B387" s="15">
        <f>'[1]Reporte Mensual'!B384</f>
        <v>5093</v>
      </c>
      <c r="C387" s="15" t="str">
        <f>'[1]Reporte Mensual'!C384</f>
        <v>IMPRESOS</v>
      </c>
      <c r="D387" s="16">
        <f>VLOOKUP(A387,[1]Hoja1!$D$5:$E$1824,2,FALSE)</f>
        <v>45811</v>
      </c>
      <c r="E387" s="16">
        <f t="shared" si="10"/>
        <v>45811</v>
      </c>
      <c r="F387" s="15" t="str">
        <f>'[1]Reporte Mensual'!E384</f>
        <v>2.3.9.9.05</v>
      </c>
      <c r="G387" s="15" t="str">
        <f>'[1]Reporte Mensual'!F384</f>
        <v>2.3.9.9.05</v>
      </c>
      <c r="H387" s="15" t="str">
        <f>'[1]Reporte Mensual'!G384</f>
        <v>PLACA PERG. GDE. 12,55 X 16,75¨ PP3</v>
      </c>
      <c r="I387" s="15" t="str">
        <f>'[1]Reporte Mensual'!H384</f>
        <v>UD</v>
      </c>
      <c r="J387" s="17">
        <f>'[1]Reporte Mensual'!I384</f>
        <v>8890.9017500000009</v>
      </c>
      <c r="K387" s="18">
        <f>'[1]Reporte Mensual'!R384</f>
        <v>0</v>
      </c>
      <c r="L387" s="17">
        <f t="shared" si="11"/>
        <v>0</v>
      </c>
    </row>
    <row r="388" spans="1:12" ht="21" x14ac:dyDescent="0.25">
      <c r="A388" s="14">
        <f>'[1]Reporte Mensual'!A385</f>
        <v>380</v>
      </c>
      <c r="B388" s="15">
        <f>'[1]Reporte Mensual'!B385</f>
        <v>5094</v>
      </c>
      <c r="C388" s="15" t="str">
        <f>'[1]Reporte Mensual'!C385</f>
        <v>LIMPIEZA</v>
      </c>
      <c r="D388" s="16">
        <f>VLOOKUP(A388,[1]Hoja1!$D$5:$E$1824,2,FALSE)</f>
        <v>45874</v>
      </c>
      <c r="E388" s="16">
        <f t="shared" si="10"/>
        <v>45874</v>
      </c>
      <c r="F388" s="15" t="str">
        <f>'[1]Reporte Mensual'!E385</f>
        <v>2.3.6.3.04</v>
      </c>
      <c r="G388" s="15" t="str">
        <f>'[1]Reporte Mensual'!F385</f>
        <v>2.3.6.3.04</v>
      </c>
      <c r="H388" s="15" t="str">
        <f>'[1]Reporte Mensual'!G385</f>
        <v>RASTRILLO PLASTICO C/MANGO DE 22 DIENTES</v>
      </c>
      <c r="I388" s="15" t="str">
        <f>'[1]Reporte Mensual'!H385</f>
        <v>UD</v>
      </c>
      <c r="J388" s="17">
        <f>'[1]Reporte Mensual'!I385</f>
        <v>378.77</v>
      </c>
      <c r="K388" s="18">
        <f>'[1]Reporte Mensual'!R385</f>
        <v>48</v>
      </c>
      <c r="L388" s="17">
        <f t="shared" si="11"/>
        <v>18180.96</v>
      </c>
    </row>
    <row r="389" spans="1:12" ht="21" x14ac:dyDescent="0.25">
      <c r="A389" s="14">
        <f>'[1]Reporte Mensual'!A386</f>
        <v>381</v>
      </c>
      <c r="B389" s="15">
        <f>'[1]Reporte Mensual'!B386</f>
        <v>5095</v>
      </c>
      <c r="C389" s="15" t="str">
        <f>'[1]Reporte Mensual'!C386</f>
        <v>IMPRESOS</v>
      </c>
      <c r="D389" s="16">
        <f>VLOOKUP(A389,[1]Hoja1!$D$5:$E$1824,2,FALSE)</f>
        <v>45811</v>
      </c>
      <c r="E389" s="16">
        <f t="shared" si="10"/>
        <v>45811</v>
      </c>
      <c r="F389" s="15" t="str">
        <f>'[1]Reporte Mensual'!E386</f>
        <v>2.3.9.9.05</v>
      </c>
      <c r="G389" s="15" t="str">
        <f>'[1]Reporte Mensual'!F386</f>
        <v>2.3.9.9.05</v>
      </c>
      <c r="H389" s="15" t="str">
        <f>'[1]Reporte Mensual'!G386</f>
        <v xml:space="preserve">PLACA PERG. PEQ, 9,5 X 12,6 </v>
      </c>
      <c r="I389" s="15" t="str">
        <f>'[1]Reporte Mensual'!H386</f>
        <v>UD</v>
      </c>
      <c r="J389" s="17">
        <f>'[1]Reporte Mensual'!I386</f>
        <v>5760.0047999999997</v>
      </c>
      <c r="K389" s="18">
        <f>'[1]Reporte Mensual'!R386</f>
        <v>0</v>
      </c>
      <c r="L389" s="17">
        <f t="shared" si="11"/>
        <v>0</v>
      </c>
    </row>
    <row r="390" spans="1:12" ht="21" x14ac:dyDescent="0.25">
      <c r="A390" s="14">
        <f>'[1]Reporte Mensual'!A387</f>
        <v>382</v>
      </c>
      <c r="B390" s="15">
        <f>'[1]Reporte Mensual'!B387</f>
        <v>5096</v>
      </c>
      <c r="C390" s="15" t="str">
        <f>'[1]Reporte Mensual'!C387</f>
        <v>IMPRESOS</v>
      </c>
      <c r="D390" s="16">
        <f>VLOOKUP(A390,[1]Hoja1!$D$5:$E$1824,2,FALSE)</f>
        <v>45811</v>
      </c>
      <c r="E390" s="16">
        <f t="shared" si="10"/>
        <v>45811</v>
      </c>
      <c r="F390" s="15" t="str">
        <f>'[1]Reporte Mensual'!E387</f>
        <v>2.3.9.9.05</v>
      </c>
      <c r="G390" s="15" t="str">
        <f>'[1]Reporte Mensual'!F387</f>
        <v>2.3.9.9.05</v>
      </c>
      <c r="H390" s="15" t="str">
        <f>'[1]Reporte Mensual'!G387</f>
        <v>COPA METAL 17¨ AMC3-A</v>
      </c>
      <c r="I390" s="15" t="str">
        <f>'[1]Reporte Mensual'!H387</f>
        <v>UD</v>
      </c>
      <c r="J390" s="17">
        <f>'[1]Reporte Mensual'!I387</f>
        <v>25454.9954</v>
      </c>
      <c r="K390" s="18">
        <f>'[1]Reporte Mensual'!R387</f>
        <v>0</v>
      </c>
      <c r="L390" s="17">
        <f t="shared" si="11"/>
        <v>0</v>
      </c>
    </row>
    <row r="391" spans="1:12" ht="40.5" x14ac:dyDescent="0.25">
      <c r="A391" s="14">
        <f>'[1]Reporte Mensual'!A388</f>
        <v>383</v>
      </c>
      <c r="B391" s="15">
        <f>'[1]Reporte Mensual'!B388</f>
        <v>5097</v>
      </c>
      <c r="C391" s="15" t="str">
        <f>'[1]Reporte Mensual'!C388</f>
        <v>FERRETERIA</v>
      </c>
      <c r="D391" s="16">
        <f>VLOOKUP(A391,[1]Hoja1!$D$5:$E$1824,2,FALSE)</f>
        <v>45811</v>
      </c>
      <c r="E391" s="16">
        <f t="shared" si="10"/>
        <v>45811</v>
      </c>
      <c r="F391" s="15" t="str">
        <f>'[1]Reporte Mensual'!E388</f>
        <v>2.3.6.3.04</v>
      </c>
      <c r="G391" s="15" t="str">
        <f>'[1]Reporte Mensual'!F388</f>
        <v>2.3.6.3.04</v>
      </c>
      <c r="H391" s="15" t="str">
        <f>'[1]Reporte Mensual'!G388</f>
        <v xml:space="preserve">CINTA METRICA TOTAL TMT 34825 8M 25MM PLASTICA VERDE </v>
      </c>
      <c r="I391" s="15" t="str">
        <f>'[1]Reporte Mensual'!H388</f>
        <v>UD</v>
      </c>
      <c r="J391" s="17">
        <f>'[1]Reporte Mensual'!I388</f>
        <v>244.80280000000002</v>
      </c>
      <c r="K391" s="18">
        <f>'[1]Reporte Mensual'!R388</f>
        <v>2</v>
      </c>
      <c r="L391" s="17">
        <f t="shared" si="11"/>
        <v>489.60560000000004</v>
      </c>
    </row>
    <row r="392" spans="1:12" ht="21" x14ac:dyDescent="0.25">
      <c r="A392" s="14">
        <f>'[1]Reporte Mensual'!A389</f>
        <v>384</v>
      </c>
      <c r="B392" s="15">
        <f>'[1]Reporte Mensual'!B389</f>
        <v>5098</v>
      </c>
      <c r="C392" s="15" t="str">
        <f>'[1]Reporte Mensual'!C389</f>
        <v>FERRETERIA</v>
      </c>
      <c r="D392" s="16">
        <f>VLOOKUP(A392,[1]Hoja1!$D$5:$E$1824,2,FALSE)</f>
        <v>45811</v>
      </c>
      <c r="E392" s="16">
        <f t="shared" si="10"/>
        <v>45811</v>
      </c>
      <c r="F392" s="15" t="str">
        <f>'[1]Reporte Mensual'!E389</f>
        <v>2.3.6.3.04</v>
      </c>
      <c r="G392" s="15" t="str">
        <f>'[1]Reporte Mensual'!F389</f>
        <v>2.3.6.3.04</v>
      </c>
      <c r="H392" s="15" t="str">
        <f>'[1]Reporte Mensual'!G389</f>
        <v xml:space="preserve">BROCHA 2 PULGADAS </v>
      </c>
      <c r="I392" s="15" t="str">
        <f>'[1]Reporte Mensual'!H389</f>
        <v>UD</v>
      </c>
      <c r="J392" s="17">
        <f>'[1]Reporte Mensual'!I389</f>
        <v>57.033333333333339</v>
      </c>
      <c r="K392" s="18">
        <f>'[1]Reporte Mensual'!R389</f>
        <v>17</v>
      </c>
      <c r="L392" s="17">
        <f t="shared" si="11"/>
        <v>969.56666666666672</v>
      </c>
    </row>
    <row r="393" spans="1:12" ht="21" x14ac:dyDescent="0.25">
      <c r="A393" s="14">
        <f>'[1]Reporte Mensual'!A390</f>
        <v>385</v>
      </c>
      <c r="B393" s="15">
        <f>'[1]Reporte Mensual'!B390</f>
        <v>5099</v>
      </c>
      <c r="C393" s="15" t="str">
        <f>'[1]Reporte Mensual'!C390</f>
        <v>FERRETERIA</v>
      </c>
      <c r="D393" s="16">
        <f>VLOOKUP(A393,[1]Hoja1!$D$5:$E$1824,2,FALSE)</f>
        <v>45811</v>
      </c>
      <c r="E393" s="16">
        <f t="shared" si="10"/>
        <v>45811</v>
      </c>
      <c r="F393" s="15" t="str">
        <f>'[1]Reporte Mensual'!E390</f>
        <v>2.3.6.3.04</v>
      </c>
      <c r="G393" s="15" t="str">
        <f>'[1]Reporte Mensual'!F390</f>
        <v>2.3.6.3.04</v>
      </c>
      <c r="H393" s="15" t="str">
        <f>'[1]Reporte Mensual'!G390</f>
        <v xml:space="preserve">BROCHA 1 PULGADAS </v>
      </c>
      <c r="I393" s="15" t="str">
        <f>'[1]Reporte Mensual'!H390</f>
        <v>UD</v>
      </c>
      <c r="J393" s="17">
        <f>'[1]Reporte Mensual'!I390</f>
        <v>37.736399999999996</v>
      </c>
      <c r="K393" s="18">
        <f>'[1]Reporte Mensual'!R390</f>
        <v>21</v>
      </c>
      <c r="L393" s="17">
        <f t="shared" si="11"/>
        <v>792.46439999999996</v>
      </c>
    </row>
    <row r="394" spans="1:12" ht="21" x14ac:dyDescent="0.25">
      <c r="A394" s="14">
        <f>'[1]Reporte Mensual'!A391</f>
        <v>386</v>
      </c>
      <c r="B394" s="15">
        <f>'[1]Reporte Mensual'!B391</f>
        <v>5100</v>
      </c>
      <c r="C394" s="15" t="str">
        <f>'[1]Reporte Mensual'!C391</f>
        <v>FERRETERIA</v>
      </c>
      <c r="D394" s="16">
        <f>VLOOKUP(A394,[1]Hoja1!$D$5:$E$1824,2,FALSE)</f>
        <v>45811</v>
      </c>
      <c r="E394" s="16">
        <f t="shared" ref="E394:E457" si="12">D394</f>
        <v>45811</v>
      </c>
      <c r="F394" s="15" t="str">
        <f>'[1]Reporte Mensual'!E391</f>
        <v>2.3.6.3.04</v>
      </c>
      <c r="G394" s="15" t="str">
        <f>'[1]Reporte Mensual'!F391</f>
        <v>2.3.6.3.04</v>
      </c>
      <c r="H394" s="15" t="str">
        <f>'[1]Reporte Mensual'!G391</f>
        <v xml:space="preserve">ESPATULA TOTAL 6"" - MANGO BIMATERIAL </v>
      </c>
      <c r="I394" s="15" t="str">
        <f>'[1]Reporte Mensual'!H391</f>
        <v>UD</v>
      </c>
      <c r="J394" s="17">
        <f>'[1]Reporte Mensual'!I391</f>
        <v>92.818799999999982</v>
      </c>
      <c r="K394" s="18">
        <f>'[1]Reporte Mensual'!R391</f>
        <v>11</v>
      </c>
      <c r="L394" s="17">
        <f t="shared" ref="L394:L457" si="13">IFERROR(J394*K394,"")</f>
        <v>1021.0067999999998</v>
      </c>
    </row>
    <row r="395" spans="1:12" ht="21" x14ac:dyDescent="0.25">
      <c r="A395" s="14">
        <f>'[1]Reporte Mensual'!A392</f>
        <v>387</v>
      </c>
      <c r="B395" s="15">
        <f>'[1]Reporte Mensual'!B392</f>
        <v>5101</v>
      </c>
      <c r="C395" s="15" t="str">
        <f>'[1]Reporte Mensual'!C392</f>
        <v>FERRETERIA</v>
      </c>
      <c r="D395" s="16">
        <f>VLOOKUP(A395,[1]Hoja1!$D$5:$E$1824,2,FALSE)</f>
        <v>45811</v>
      </c>
      <c r="E395" s="16">
        <f t="shared" si="12"/>
        <v>45811</v>
      </c>
      <c r="F395" s="15" t="str">
        <f>'[1]Reporte Mensual'!E392</f>
        <v>2.3.6.3.04</v>
      </c>
      <c r="G395" s="15" t="str">
        <f>'[1]Reporte Mensual'!F392</f>
        <v>2.3.6.3.04</v>
      </c>
      <c r="H395" s="15" t="str">
        <f>'[1]Reporte Mensual'!G392</f>
        <v>PORTA ROLO PARA MOTA DE 9"</v>
      </c>
      <c r="I395" s="15" t="str">
        <f>'[1]Reporte Mensual'!H392</f>
        <v>UD</v>
      </c>
      <c r="J395" s="17">
        <f>'[1]Reporte Mensual'!I392</f>
        <v>107.94639999999998</v>
      </c>
      <c r="K395" s="18">
        <f>'[1]Reporte Mensual'!R392</f>
        <v>12</v>
      </c>
      <c r="L395" s="17">
        <f t="shared" si="13"/>
        <v>1295.3567999999998</v>
      </c>
    </row>
    <row r="396" spans="1:12" ht="40.5" x14ac:dyDescent="0.25">
      <c r="A396" s="14">
        <f>'[1]Reporte Mensual'!A393</f>
        <v>388</v>
      </c>
      <c r="B396" s="15">
        <f>'[1]Reporte Mensual'!B393</f>
        <v>5102</v>
      </c>
      <c r="C396" s="15" t="str">
        <f>'[1]Reporte Mensual'!C393</f>
        <v xml:space="preserve">DESECHABLES </v>
      </c>
      <c r="D396" s="16">
        <f>VLOOKUP(A396,[1]Hoja1!$D$5:$E$1824,2,FALSE)</f>
        <v>45811</v>
      </c>
      <c r="E396" s="16">
        <f t="shared" si="12"/>
        <v>45811</v>
      </c>
      <c r="F396" s="15" t="str">
        <f>'[1]Reporte Mensual'!E393</f>
        <v>2.3.3.2.01</v>
      </c>
      <c r="G396" s="15" t="str">
        <f>'[1]Reporte Mensual'!F393</f>
        <v>2.3.3.2.01</v>
      </c>
      <c r="H396" s="15" t="str">
        <f>'[1]Reporte Mensual'!G393</f>
        <v>SERVILLETAS BLANCAS CUADRADA PAQUETES 100/1</v>
      </c>
      <c r="I396" s="15" t="str">
        <f>'[1]Reporte Mensual'!H393</f>
        <v>PAQ</v>
      </c>
      <c r="J396" s="17">
        <f>'[1]Reporte Mensual'!I393</f>
        <v>80.003999999999991</v>
      </c>
      <c r="K396" s="18">
        <f>'[1]Reporte Mensual'!R393</f>
        <v>42</v>
      </c>
      <c r="L396" s="17">
        <f t="shared" si="13"/>
        <v>3360.1679999999997</v>
      </c>
    </row>
    <row r="397" spans="1:12" ht="40.5" x14ac:dyDescent="0.25">
      <c r="A397" s="14">
        <f>'[1]Reporte Mensual'!A394</f>
        <v>389</v>
      </c>
      <c r="B397" s="15">
        <f>'[1]Reporte Mensual'!B394</f>
        <v>5103</v>
      </c>
      <c r="C397" s="15" t="str">
        <f>'[1]Reporte Mensual'!C394</f>
        <v xml:space="preserve">DESECHABLES </v>
      </c>
      <c r="D397" s="16">
        <f>VLOOKUP(A397,[1]Hoja1!$D$5:$E$1824,2,FALSE)</f>
        <v>45811</v>
      </c>
      <c r="E397" s="16">
        <f t="shared" si="12"/>
        <v>45811</v>
      </c>
      <c r="F397" s="15" t="str">
        <f>'[1]Reporte Mensual'!E394</f>
        <v>2.3.9.5.01</v>
      </c>
      <c r="G397" s="15" t="str">
        <f>'[1]Reporte Mensual'!F394</f>
        <v>2.3.9.5.01</v>
      </c>
      <c r="H397" s="15" t="str">
        <f>'[1]Reporte Mensual'!G394</f>
        <v xml:space="preserve">VASOS DESECHABLE 5 ONZA  DE CARTON, COLOR BLANCO </v>
      </c>
      <c r="I397" s="15" t="str">
        <f>'[1]Reporte Mensual'!H394</f>
        <v>PAQ</v>
      </c>
      <c r="J397" s="17">
        <f>'[1]Reporte Mensual'!I394</f>
        <v>44.993400000000001</v>
      </c>
      <c r="K397" s="18">
        <f>'[1]Reporte Mensual'!R394</f>
        <v>16</v>
      </c>
      <c r="L397" s="17">
        <f t="shared" si="13"/>
        <v>719.89440000000002</v>
      </c>
    </row>
    <row r="398" spans="1:12" ht="40.5" x14ac:dyDescent="0.25">
      <c r="A398" s="14">
        <f>'[1]Reporte Mensual'!A395</f>
        <v>390</v>
      </c>
      <c r="B398" s="15">
        <f>'[1]Reporte Mensual'!B395</f>
        <v>5104</v>
      </c>
      <c r="C398" s="15" t="str">
        <f>'[1]Reporte Mensual'!C395</f>
        <v xml:space="preserve">DESECHABLES </v>
      </c>
      <c r="D398" s="16">
        <f>VLOOKUP(A398,[1]Hoja1!$D$5:$E$1824,2,FALSE)</f>
        <v>45811</v>
      </c>
      <c r="E398" s="16">
        <f t="shared" si="12"/>
        <v>45811</v>
      </c>
      <c r="F398" s="15" t="str">
        <f>'[1]Reporte Mensual'!E395</f>
        <v>2.3.9.5.01</v>
      </c>
      <c r="G398" s="15" t="str">
        <f>'[1]Reporte Mensual'!F395</f>
        <v>2.3.9.5.01</v>
      </c>
      <c r="H398" s="15" t="str">
        <f>'[1]Reporte Mensual'!G395</f>
        <v xml:space="preserve">VASOS DESECHABLE 7 ONZA  DE CARTON, COLOR BLANCO  </v>
      </c>
      <c r="I398" s="15" t="str">
        <f>'[1]Reporte Mensual'!H395</f>
        <v>PAQ</v>
      </c>
      <c r="J398" s="17">
        <f>'[1]Reporte Mensual'!I395</f>
        <v>52.498199999999997</v>
      </c>
      <c r="K398" s="18">
        <f>'[1]Reporte Mensual'!R395</f>
        <v>1</v>
      </c>
      <c r="L398" s="17">
        <f t="shared" si="13"/>
        <v>52.498199999999997</v>
      </c>
    </row>
    <row r="399" spans="1:12" ht="40.5" x14ac:dyDescent="0.25">
      <c r="A399" s="14">
        <f>'[1]Reporte Mensual'!A396</f>
        <v>391</v>
      </c>
      <c r="B399" s="15">
        <f>'[1]Reporte Mensual'!B396</f>
        <v>5105</v>
      </c>
      <c r="C399" s="15" t="str">
        <f>'[1]Reporte Mensual'!C396</f>
        <v xml:space="preserve">DESECHABLES </v>
      </c>
      <c r="D399" s="16">
        <f>VLOOKUP(A399,[1]Hoja1!$D$5:$E$1824,2,FALSE)</f>
        <v>45811</v>
      </c>
      <c r="E399" s="16">
        <f t="shared" si="12"/>
        <v>45811</v>
      </c>
      <c r="F399" s="15" t="str">
        <f>'[1]Reporte Mensual'!E396</f>
        <v>2.3.9.5.01</v>
      </c>
      <c r="G399" s="15" t="str">
        <f>'[1]Reporte Mensual'!F396</f>
        <v>2.3.9.5.01</v>
      </c>
      <c r="H399" s="15" t="str">
        <f>'[1]Reporte Mensual'!G396</f>
        <v xml:space="preserve">VASOS DESECHABLE 10 ONZA  DE CARTON, COLOR BLANCO </v>
      </c>
      <c r="I399" s="15" t="str">
        <f>'[1]Reporte Mensual'!H396</f>
        <v>PAQ</v>
      </c>
      <c r="J399" s="17">
        <f>'[1]Reporte Mensual'!I396</f>
        <v>99.993199999999987</v>
      </c>
      <c r="K399" s="18">
        <f>'[1]Reporte Mensual'!R396</f>
        <v>1</v>
      </c>
      <c r="L399" s="17">
        <f t="shared" si="13"/>
        <v>99.993199999999987</v>
      </c>
    </row>
    <row r="400" spans="1:12" ht="40.5" x14ac:dyDescent="0.25">
      <c r="A400" s="14">
        <f>'[1]Reporte Mensual'!A397</f>
        <v>392</v>
      </c>
      <c r="B400" s="15">
        <f>'[1]Reporte Mensual'!B397</f>
        <v>5106</v>
      </c>
      <c r="C400" s="15" t="str">
        <f>'[1]Reporte Mensual'!C397</f>
        <v xml:space="preserve">DESECHABLES </v>
      </c>
      <c r="D400" s="16">
        <f>VLOOKUP(A400,[1]Hoja1!$D$5:$E$1824,2,FALSE)</f>
        <v>45811</v>
      </c>
      <c r="E400" s="16">
        <f t="shared" si="12"/>
        <v>45811</v>
      </c>
      <c r="F400" s="15" t="str">
        <f>'[1]Reporte Mensual'!E397</f>
        <v>2.3.9.5.01</v>
      </c>
      <c r="G400" s="15" t="str">
        <f>'[1]Reporte Mensual'!F397</f>
        <v>2.3.9.5.01</v>
      </c>
      <c r="H400" s="15" t="str">
        <f>'[1]Reporte Mensual'!G397</f>
        <v>AGITADOR REMOVEDOR PLASTICO PARA CAFE, COLOR BLANCO (PAQUETE 500/1)</v>
      </c>
      <c r="I400" s="15" t="str">
        <f>'[1]Reporte Mensual'!H397</f>
        <v>PAQ</v>
      </c>
      <c r="J400" s="17">
        <f>'[1]Reporte Mensual'!I397</f>
        <v>136.20149999999998</v>
      </c>
      <c r="K400" s="18">
        <f>'[1]Reporte Mensual'!R397</f>
        <v>0</v>
      </c>
      <c r="L400" s="17">
        <f t="shared" si="13"/>
        <v>0</v>
      </c>
    </row>
    <row r="401" spans="1:12" ht="81" x14ac:dyDescent="0.25">
      <c r="A401" s="14">
        <f>'[1]Reporte Mensual'!A398</f>
        <v>393</v>
      </c>
      <c r="B401" s="15">
        <f>'[1]Reporte Mensual'!B398</f>
        <v>5107</v>
      </c>
      <c r="C401" s="15" t="str">
        <f>'[1]Reporte Mensual'!C398</f>
        <v>IMPRESOS</v>
      </c>
      <c r="D401" s="16">
        <f>VLOOKUP(A401,[1]Hoja1!$D$5:$E$1824,2,FALSE)</f>
        <v>45812</v>
      </c>
      <c r="E401" s="16">
        <f t="shared" si="12"/>
        <v>45812</v>
      </c>
      <c r="F401" s="15" t="str">
        <f>'[1]Reporte Mensual'!E398</f>
        <v>2.3.9.4.01</v>
      </c>
      <c r="G401" s="15" t="str">
        <f>'[1]Reporte Mensual'!F398</f>
        <v>2.3.9.4.01</v>
      </c>
      <c r="H401" s="15" t="str">
        <f>'[1]Reporte Mensual'!G398</f>
        <v xml:space="preserve">CARPAS 6X6 MTS FORRO DE TECHO EN MATERIAL VINY TRIPLE LAMINADO DE 15 OZ IMPORTADO REFORZADO CON MALLA DE POLYESTER 1000X1000 RESISTENTE A RASGADURA </v>
      </c>
      <c r="I401" s="15" t="str">
        <f>'[1]Reporte Mensual'!H398</f>
        <v>UD</v>
      </c>
      <c r="J401" s="17">
        <f>'[1]Reporte Mensual'!I398</f>
        <v>88500</v>
      </c>
      <c r="K401" s="18">
        <f>'[1]Reporte Mensual'!R398</f>
        <v>0</v>
      </c>
      <c r="L401" s="17">
        <f t="shared" si="13"/>
        <v>0</v>
      </c>
    </row>
    <row r="402" spans="1:12" ht="21" x14ac:dyDescent="0.25">
      <c r="A402" s="14">
        <f>'[1]Reporte Mensual'!A399</f>
        <v>394</v>
      </c>
      <c r="B402" s="15">
        <f>'[1]Reporte Mensual'!B399</f>
        <v>5108</v>
      </c>
      <c r="C402" s="15" t="str">
        <f>'[1]Reporte Mensual'!C399</f>
        <v>FERRETERIA</v>
      </c>
      <c r="D402" s="16">
        <f>VLOOKUP(A402,[1]Hoja1!$D$5:$E$1824,2,FALSE)</f>
        <v>45812</v>
      </c>
      <c r="E402" s="16">
        <f t="shared" si="12"/>
        <v>45812</v>
      </c>
      <c r="F402" s="15" t="str">
        <f>'[1]Reporte Mensual'!E399</f>
        <v>2.6.5.7.01</v>
      </c>
      <c r="G402" s="15" t="str">
        <f>'[1]Reporte Mensual'!F399</f>
        <v>2.6.5.7.01</v>
      </c>
      <c r="H402" s="15" t="str">
        <f>'[1]Reporte Mensual'!G399</f>
        <v xml:space="preserve">LIJADORA ELECTRICA 120V STANLEY </v>
      </c>
      <c r="I402" s="15" t="str">
        <f>'[1]Reporte Mensual'!H399</f>
        <v>UD</v>
      </c>
      <c r="J402" s="17">
        <f>'[1]Reporte Mensual'!I399</f>
        <v>2796.6</v>
      </c>
      <c r="K402" s="18">
        <f>'[1]Reporte Mensual'!R399</f>
        <v>0</v>
      </c>
      <c r="L402" s="17">
        <f t="shared" si="13"/>
        <v>0</v>
      </c>
    </row>
    <row r="403" spans="1:12" ht="21" x14ac:dyDescent="0.25">
      <c r="A403" s="14">
        <f>'[1]Reporte Mensual'!A400</f>
        <v>395</v>
      </c>
      <c r="B403" s="15">
        <f>'[1]Reporte Mensual'!B400</f>
        <v>5109</v>
      </c>
      <c r="C403" s="15" t="str">
        <f>'[1]Reporte Mensual'!C400</f>
        <v>FERRETERIA</v>
      </c>
      <c r="D403" s="16">
        <f>VLOOKUP(A403,[1]Hoja1!$D$5:$E$1824,2,FALSE)</f>
        <v>45812</v>
      </c>
      <c r="E403" s="16">
        <f t="shared" si="12"/>
        <v>45812</v>
      </c>
      <c r="F403" s="15" t="str">
        <f>'[1]Reporte Mensual'!E400</f>
        <v>2.6.5.7.01</v>
      </c>
      <c r="G403" s="15" t="str">
        <f>'[1]Reporte Mensual'!F400</f>
        <v>2.6.5.7.01</v>
      </c>
      <c r="H403" s="15" t="str">
        <f>'[1]Reporte Mensual'!G400</f>
        <v>SIERRA ELECTRICA DE MANO STANLEY</v>
      </c>
      <c r="I403" s="15" t="str">
        <f>'[1]Reporte Mensual'!H400</f>
        <v>UD</v>
      </c>
      <c r="J403" s="17">
        <f>'[1]Reporte Mensual'!I400</f>
        <v>5935.4</v>
      </c>
      <c r="K403" s="18">
        <f>'[1]Reporte Mensual'!R400</f>
        <v>0</v>
      </c>
      <c r="L403" s="17">
        <f t="shared" si="13"/>
        <v>0</v>
      </c>
    </row>
    <row r="404" spans="1:12" ht="21" x14ac:dyDescent="0.25">
      <c r="A404" s="14">
        <f>'[1]Reporte Mensual'!A401</f>
        <v>396</v>
      </c>
      <c r="B404" s="15">
        <f>'[1]Reporte Mensual'!B401</f>
        <v>5110</v>
      </c>
      <c r="C404" s="15" t="str">
        <f>'[1]Reporte Mensual'!C401</f>
        <v>FERRETERIA</v>
      </c>
      <c r="D404" s="16">
        <f>VLOOKUP(A404,[1]Hoja1!$D$5:$E$1824,2,FALSE)</f>
        <v>45812</v>
      </c>
      <c r="E404" s="16">
        <f t="shared" si="12"/>
        <v>45812</v>
      </c>
      <c r="F404" s="15" t="str">
        <f>'[1]Reporte Mensual'!E401</f>
        <v>2.6.5.7.01</v>
      </c>
      <c r="G404" s="15" t="str">
        <f>'[1]Reporte Mensual'!F401</f>
        <v>2.6.5.7.01</v>
      </c>
      <c r="H404" s="15" t="str">
        <f>'[1]Reporte Mensual'!G401</f>
        <v>TALADRO DE MANO DE 20V TOTAL</v>
      </c>
      <c r="I404" s="15" t="str">
        <f>'[1]Reporte Mensual'!H401</f>
        <v>UD</v>
      </c>
      <c r="J404" s="17">
        <f>'[1]Reporte Mensual'!I401</f>
        <v>5254.54</v>
      </c>
      <c r="K404" s="18">
        <f>'[1]Reporte Mensual'!R401</f>
        <v>0</v>
      </c>
      <c r="L404" s="17">
        <f t="shared" si="13"/>
        <v>0</v>
      </c>
    </row>
    <row r="405" spans="1:12" ht="21" x14ac:dyDescent="0.25">
      <c r="A405" s="14">
        <f>'[1]Reporte Mensual'!A402</f>
        <v>397</v>
      </c>
      <c r="B405" s="15">
        <f>'[1]Reporte Mensual'!B402</f>
        <v>5111</v>
      </c>
      <c r="C405" s="15" t="str">
        <f>'[1]Reporte Mensual'!C402</f>
        <v>FERRETERIA</v>
      </c>
      <c r="D405" s="16">
        <f>VLOOKUP(A405,[1]Hoja1!$D$5:$E$1824,2,FALSE)</f>
        <v>45812</v>
      </c>
      <c r="E405" s="16">
        <f t="shared" si="12"/>
        <v>45812</v>
      </c>
      <c r="F405" s="15" t="str">
        <f>'[1]Reporte Mensual'!E402</f>
        <v>2.6.5.7.01</v>
      </c>
      <c r="G405" s="15" t="str">
        <f>'[1]Reporte Mensual'!F402</f>
        <v>2.6.5.7.01</v>
      </c>
      <c r="H405" s="15" t="str">
        <f>'[1]Reporte Mensual'!G402</f>
        <v>HIDROLAVADORA KARCHER K2</v>
      </c>
      <c r="I405" s="15" t="str">
        <f>'[1]Reporte Mensual'!H402</f>
        <v>UD</v>
      </c>
      <c r="J405" s="17">
        <f>'[1]Reporte Mensual'!I402</f>
        <v>8242.2999999999993</v>
      </c>
      <c r="K405" s="18">
        <f>'[1]Reporte Mensual'!R402</f>
        <v>0</v>
      </c>
      <c r="L405" s="17">
        <f t="shared" si="13"/>
        <v>0</v>
      </c>
    </row>
    <row r="406" spans="1:12" ht="40.5" x14ac:dyDescent="0.25">
      <c r="A406" s="14">
        <f>'[1]Reporte Mensual'!A403</f>
        <v>398</v>
      </c>
      <c r="B406" s="15">
        <f>'[1]Reporte Mensual'!B403</f>
        <v>5112</v>
      </c>
      <c r="C406" s="15" t="str">
        <f>'[1]Reporte Mensual'!C403</f>
        <v>FERRETERIA</v>
      </c>
      <c r="D406" s="16">
        <f>VLOOKUP(A406,[1]Hoja1!$D$5:$E$1824,2,FALSE)</f>
        <v>45812</v>
      </c>
      <c r="E406" s="16">
        <f t="shared" si="12"/>
        <v>45812</v>
      </c>
      <c r="F406" s="15" t="str">
        <f>'[1]Reporte Mensual'!E403</f>
        <v>2.6.5.7.01</v>
      </c>
      <c r="G406" s="15" t="str">
        <f>'[1]Reporte Mensual'!F403</f>
        <v>2.6.5.7.01</v>
      </c>
      <c r="H406" s="15" t="str">
        <f>'[1]Reporte Mensual'!G403</f>
        <v xml:space="preserve">PULIDORA PARA BRILLAR VEHICULOS CON TRES MOTAS TRUPER </v>
      </c>
      <c r="I406" s="15" t="str">
        <f>'[1]Reporte Mensual'!H403</f>
        <v>UD</v>
      </c>
      <c r="J406" s="17">
        <f>'[1]Reporte Mensual'!I403</f>
        <v>6160.78</v>
      </c>
      <c r="K406" s="18">
        <f>'[1]Reporte Mensual'!R403</f>
        <v>0</v>
      </c>
      <c r="L406" s="17">
        <f t="shared" si="13"/>
        <v>0</v>
      </c>
    </row>
    <row r="407" spans="1:12" ht="21" x14ac:dyDescent="0.25">
      <c r="A407" s="14">
        <f>'[1]Reporte Mensual'!A404</f>
        <v>399</v>
      </c>
      <c r="B407" s="15">
        <f>'[1]Reporte Mensual'!B404</f>
        <v>5113</v>
      </c>
      <c r="C407" s="15" t="str">
        <f>'[1]Reporte Mensual'!C404</f>
        <v>FERRETERIA</v>
      </c>
      <c r="D407" s="16">
        <f>VLOOKUP(A407,[1]Hoja1!$D$5:$E$1824,2,FALSE)</f>
        <v>45812</v>
      </c>
      <c r="E407" s="16">
        <f t="shared" si="12"/>
        <v>45812</v>
      </c>
      <c r="F407" s="15" t="str">
        <f>'[1]Reporte Mensual'!E404</f>
        <v>2.6.5.1.01</v>
      </c>
      <c r="G407" s="15" t="str">
        <f>'[1]Reporte Mensual'!F404</f>
        <v>2.6.5.1.01</v>
      </c>
      <c r="H407" s="15" t="str">
        <f>'[1]Reporte Mensual'!G404</f>
        <v>CORTA SETOS 0,8 HP 21,7CC 2T HURQVARNA</v>
      </c>
      <c r="I407" s="15" t="str">
        <f>'[1]Reporte Mensual'!H404</f>
        <v>UD</v>
      </c>
      <c r="J407" s="17">
        <f>'[1]Reporte Mensual'!I404</f>
        <v>38868.019999999997</v>
      </c>
      <c r="K407" s="18">
        <f>'[1]Reporte Mensual'!R404</f>
        <v>0</v>
      </c>
      <c r="L407" s="17">
        <f t="shared" si="13"/>
        <v>0</v>
      </c>
    </row>
    <row r="408" spans="1:12" ht="21" x14ac:dyDescent="0.25">
      <c r="A408" s="14">
        <f>'[1]Reporte Mensual'!A405</f>
        <v>400</v>
      </c>
      <c r="B408" s="15">
        <f>'[1]Reporte Mensual'!B405</f>
        <v>5114</v>
      </c>
      <c r="C408" s="15" t="str">
        <f>'[1]Reporte Mensual'!C405</f>
        <v>FERRETERIA</v>
      </c>
      <c r="D408" s="16">
        <f>VLOOKUP(A408,[1]Hoja1!$D$5:$E$1824,2,FALSE)</f>
        <v>45812</v>
      </c>
      <c r="E408" s="16">
        <f t="shared" si="12"/>
        <v>45812</v>
      </c>
      <c r="F408" s="15" t="str">
        <f>'[1]Reporte Mensual'!E405</f>
        <v>2.6.5.7.01</v>
      </c>
      <c r="G408" s="15" t="str">
        <f>'[1]Reporte Mensual'!F405</f>
        <v>2.6.5.7.01</v>
      </c>
      <c r="H408" s="15" t="str">
        <f>'[1]Reporte Mensual'!G405</f>
        <v>MOTOSIERRA GASOLINA 45 CC EVANS</v>
      </c>
      <c r="I408" s="15" t="str">
        <f>'[1]Reporte Mensual'!H405</f>
        <v>UD</v>
      </c>
      <c r="J408" s="17">
        <f>'[1]Reporte Mensual'!I405</f>
        <v>29070.48</v>
      </c>
      <c r="K408" s="18">
        <f>'[1]Reporte Mensual'!R405</f>
        <v>2</v>
      </c>
      <c r="L408" s="17">
        <f t="shared" si="13"/>
        <v>58140.959999999999</v>
      </c>
    </row>
    <row r="409" spans="1:12" ht="60.75" x14ac:dyDescent="0.25">
      <c r="A409" s="14">
        <f>'[1]Reporte Mensual'!A406</f>
        <v>401</v>
      </c>
      <c r="B409" s="15">
        <f>'[1]Reporte Mensual'!B406</f>
        <v>5115</v>
      </c>
      <c r="C409" s="15" t="str">
        <f>'[1]Reporte Mensual'!C406</f>
        <v>SERVICIOS</v>
      </c>
      <c r="D409" s="16">
        <f>VLOOKUP(A409,[1]Hoja1!$D$5:$E$1824,2,FALSE)</f>
        <v>45812</v>
      </c>
      <c r="E409" s="16">
        <f t="shared" si="12"/>
        <v>45812</v>
      </c>
      <c r="F409" s="15" t="str">
        <f>'[1]Reporte Mensual'!E406</f>
        <v>2.6.4.8.01</v>
      </c>
      <c r="G409" s="15" t="str">
        <f>'[1]Reporte Mensual'!F406</f>
        <v>2.6.4.8.01</v>
      </c>
      <c r="H409" s="15" t="str">
        <f>'[1]Reporte Mensual'!G406</f>
        <v>CONSTRUCCION DE MALETERO LOS TECHOS LATERARESSERAR FORRADOS POR FUERA EN XINC GALVANIZADOS POR DENTRO EN PLYWOOD DE 3/8</v>
      </c>
      <c r="I409" s="15" t="str">
        <f>'[1]Reporte Mensual'!H406</f>
        <v>UD</v>
      </c>
      <c r="J409" s="17">
        <f>'[1]Reporte Mensual'!I406</f>
        <v>247800</v>
      </c>
      <c r="K409" s="18">
        <f>'[1]Reporte Mensual'!R406</f>
        <v>0</v>
      </c>
      <c r="L409" s="17">
        <f t="shared" si="13"/>
        <v>0</v>
      </c>
    </row>
    <row r="410" spans="1:12" ht="101.25" x14ac:dyDescent="0.25">
      <c r="A410" s="14">
        <f>'[1]Reporte Mensual'!A407</f>
        <v>402</v>
      </c>
      <c r="B410" s="15">
        <f>'[1]Reporte Mensual'!B407</f>
        <v>5116</v>
      </c>
      <c r="C410" s="15" t="str">
        <f>'[1]Reporte Mensual'!C407</f>
        <v>TRANSPORTE</v>
      </c>
      <c r="D410" s="16">
        <f>VLOOKUP(A410,[1]Hoja1!$D$5:$E$1824,2,FALSE)</f>
        <v>45813</v>
      </c>
      <c r="E410" s="16">
        <f t="shared" si="12"/>
        <v>45813</v>
      </c>
      <c r="F410" s="15" t="str">
        <f>'[1]Reporte Mensual'!E407</f>
        <v>2.6.4.8.01</v>
      </c>
      <c r="G410" s="15" t="str">
        <f>'[1]Reporte Mensual'!F407</f>
        <v>2.6.4.8.01</v>
      </c>
      <c r="H410" s="15" t="str">
        <f>'[1]Reporte Mensual'!G407</f>
        <v>MOTOCICLETA DIAMOND 110 R4 GOLDENECO NEGRO 
TBLPCG4JXR2000385
TBLPCG4JXR2000395
TBLPCG4JXR2000459
TBLPCG4JXR2000401</v>
      </c>
      <c r="I410" s="15" t="str">
        <f>'[1]Reporte Mensual'!H407</f>
        <v>UD</v>
      </c>
      <c r="J410" s="17">
        <f>'[1]Reporte Mensual'!I407</f>
        <v>84944.895999999993</v>
      </c>
      <c r="K410" s="18">
        <f>'[1]Reporte Mensual'!R407</f>
        <v>0</v>
      </c>
      <c r="L410" s="17">
        <f t="shared" si="13"/>
        <v>0</v>
      </c>
    </row>
    <row r="411" spans="1:12" ht="81" x14ac:dyDescent="0.25">
      <c r="A411" s="14">
        <f>'[1]Reporte Mensual'!A408</f>
        <v>403</v>
      </c>
      <c r="B411" s="15">
        <f>'[1]Reporte Mensual'!B408</f>
        <v>5117</v>
      </c>
      <c r="C411" s="15" t="str">
        <f>'[1]Reporte Mensual'!C408</f>
        <v>IMPRESOS</v>
      </c>
      <c r="D411" s="16">
        <f>VLOOKUP(A411,[1]Hoja1!$D$5:$E$1824,2,FALSE)</f>
        <v>45814</v>
      </c>
      <c r="E411" s="16">
        <f t="shared" si="12"/>
        <v>45814</v>
      </c>
      <c r="F411" s="15" t="str">
        <f>'[1]Reporte Mensual'!E408</f>
        <v>2.2.2.2.01</v>
      </c>
      <c r="G411" s="15" t="str">
        <f>'[1]Reporte Mensual'!F408</f>
        <v>2.2.2.2.01</v>
      </c>
      <c r="H411" s="15" t="str">
        <f>'[1]Reporte Mensual'!G408</f>
        <v>CATALOGO EN SATINADO CATALOGO A 8 X 8 PULGADAS, 32 PAGINAS IMPRESAS A FUL COLORS EN SANTINADO 100, PORTADAS EN COVER CON PROTECCION UV MATE, TERMINACION GRAPADO.</v>
      </c>
      <c r="I411" s="15" t="str">
        <f>'[1]Reporte Mensual'!H408</f>
        <v>UD</v>
      </c>
      <c r="J411" s="17">
        <f>'[1]Reporte Mensual'!I408</f>
        <v>0</v>
      </c>
      <c r="K411" s="18">
        <f>'[1]Reporte Mensual'!R408</f>
        <v>0</v>
      </c>
      <c r="L411" s="17">
        <f t="shared" si="13"/>
        <v>0</v>
      </c>
    </row>
    <row r="412" spans="1:12" ht="40.5" x14ac:dyDescent="0.25">
      <c r="A412" s="14">
        <f>'[1]Reporte Mensual'!A409</f>
        <v>404</v>
      </c>
      <c r="B412" s="15">
        <f>'[1]Reporte Mensual'!B409</f>
        <v>5118</v>
      </c>
      <c r="C412" s="15" t="str">
        <f>'[1]Reporte Mensual'!C409</f>
        <v>IMPRESOS</v>
      </c>
      <c r="D412" s="16">
        <f>VLOOKUP(A412,[1]Hoja1!$D$5:$E$1824,2,FALSE)</f>
        <v>45814</v>
      </c>
      <c r="E412" s="16">
        <f t="shared" si="12"/>
        <v>45814</v>
      </c>
      <c r="F412" s="15" t="str">
        <f>'[1]Reporte Mensual'!E409</f>
        <v>2.2.2.2.01</v>
      </c>
      <c r="G412" s="15" t="str">
        <f>'[1]Reporte Mensual'!F409</f>
        <v>2.2.2.2.01</v>
      </c>
      <c r="H412" s="15" t="str">
        <f>'[1]Reporte Mensual'!G409</f>
        <v>IMPRESION EN BANNER 10 X 20 A FULL COLORS CON RUEDO Y TUBO PARA LA INSTACION EN LA CIUDAD,</v>
      </c>
      <c r="I412" s="15" t="str">
        <f>'[1]Reporte Mensual'!H409</f>
        <v>UD</v>
      </c>
      <c r="J412" s="17">
        <f>'[1]Reporte Mensual'!I409</f>
        <v>0</v>
      </c>
      <c r="K412" s="18">
        <f>'[1]Reporte Mensual'!R409</f>
        <v>0</v>
      </c>
      <c r="L412" s="17">
        <f t="shared" si="13"/>
        <v>0</v>
      </c>
    </row>
    <row r="413" spans="1:12" ht="21" x14ac:dyDescent="0.25">
      <c r="A413" s="14">
        <f>'[1]Reporte Mensual'!A410</f>
        <v>405</v>
      </c>
      <c r="B413" s="15">
        <f>'[1]Reporte Mensual'!B410</f>
        <v>5119</v>
      </c>
      <c r="C413" s="15" t="str">
        <f>'[1]Reporte Mensual'!C410</f>
        <v>OBSEQUIOS</v>
      </c>
      <c r="D413" s="16">
        <f>VLOOKUP(A413,[1]Hoja1!$D$5:$E$1824,2,FALSE)</f>
        <v>45814</v>
      </c>
      <c r="E413" s="16">
        <f t="shared" si="12"/>
        <v>45814</v>
      </c>
      <c r="F413" s="15" t="str">
        <f>'[1]Reporte Mensual'!E410</f>
        <v>2.3.9.9.05</v>
      </c>
      <c r="G413" s="15" t="str">
        <f>'[1]Reporte Mensual'!F410</f>
        <v>2.3.9.9.05</v>
      </c>
      <c r="H413" s="15" t="str">
        <f>'[1]Reporte Mensual'!G410</f>
        <v>BROCHES AMBAR GDE</v>
      </c>
      <c r="I413" s="15" t="str">
        <f>'[1]Reporte Mensual'!H410</f>
        <v>UD</v>
      </c>
      <c r="J413" s="17">
        <f>'[1]Reporte Mensual'!I410</f>
        <v>2537</v>
      </c>
      <c r="K413" s="18">
        <f>'[1]Reporte Mensual'!R410</f>
        <v>0</v>
      </c>
      <c r="L413" s="17">
        <f t="shared" si="13"/>
        <v>0</v>
      </c>
    </row>
    <row r="414" spans="1:12" ht="21" x14ac:dyDescent="0.25">
      <c r="A414" s="14">
        <f>'[1]Reporte Mensual'!A411</f>
        <v>406</v>
      </c>
      <c r="B414" s="15">
        <f>'[1]Reporte Mensual'!B411</f>
        <v>5120</v>
      </c>
      <c r="C414" s="15" t="str">
        <f>'[1]Reporte Mensual'!C411</f>
        <v>OBSEQUIOS</v>
      </c>
      <c r="D414" s="16">
        <f>VLOOKUP(A414,[1]Hoja1!$D$5:$E$1824,2,FALSE)</f>
        <v>45814</v>
      </c>
      <c r="E414" s="16">
        <f t="shared" si="12"/>
        <v>45814</v>
      </c>
      <c r="F414" s="15" t="str">
        <f>'[1]Reporte Mensual'!E411</f>
        <v>2.3.9.9.05</v>
      </c>
      <c r="G414" s="15" t="str">
        <f>'[1]Reporte Mensual'!F411</f>
        <v>2.3.9.9.05</v>
      </c>
      <c r="H414" s="15" t="str">
        <f>'[1]Reporte Mensual'!G411</f>
        <v>BROCHE LARIMAR</v>
      </c>
      <c r="I414" s="15" t="str">
        <f>'[1]Reporte Mensual'!H411</f>
        <v>UD</v>
      </c>
      <c r="J414" s="17">
        <f>'[1]Reporte Mensual'!I411</f>
        <v>2537</v>
      </c>
      <c r="K414" s="18">
        <f>'[1]Reporte Mensual'!R411</f>
        <v>0</v>
      </c>
      <c r="L414" s="17">
        <f t="shared" si="13"/>
        <v>0</v>
      </c>
    </row>
    <row r="415" spans="1:12" ht="21" x14ac:dyDescent="0.25">
      <c r="A415" s="14">
        <f>'[1]Reporte Mensual'!A412</f>
        <v>407</v>
      </c>
      <c r="B415" s="15">
        <f>'[1]Reporte Mensual'!B412</f>
        <v>5121</v>
      </c>
      <c r="C415" s="15" t="str">
        <f>'[1]Reporte Mensual'!C412</f>
        <v>OBSEQUIOS</v>
      </c>
      <c r="D415" s="16">
        <f>VLOOKUP(A415,[1]Hoja1!$D$5:$E$1824,2,FALSE)</f>
        <v>45814</v>
      </c>
      <c r="E415" s="16">
        <f t="shared" si="12"/>
        <v>45814</v>
      </c>
      <c r="F415" s="15" t="str">
        <f>'[1]Reporte Mensual'!E412</f>
        <v>2.3.9.9.05</v>
      </c>
      <c r="G415" s="15" t="str">
        <f>'[1]Reporte Mensual'!F412</f>
        <v>2.3.9.9.05</v>
      </c>
      <c r="H415" s="15" t="str">
        <f>'[1]Reporte Mensual'!G412</f>
        <v>GEMELOS NACAR</v>
      </c>
      <c r="I415" s="15" t="str">
        <f>'[1]Reporte Mensual'!H412</f>
        <v>UD</v>
      </c>
      <c r="J415" s="17">
        <f>'[1]Reporte Mensual'!I412</f>
        <v>9322</v>
      </c>
      <c r="K415" s="18">
        <f>'[1]Reporte Mensual'!R412</f>
        <v>0</v>
      </c>
      <c r="L415" s="17">
        <f t="shared" si="13"/>
        <v>0</v>
      </c>
    </row>
    <row r="416" spans="1:12" ht="21" x14ac:dyDescent="0.25">
      <c r="A416" s="14">
        <f>'[1]Reporte Mensual'!A413</f>
        <v>408</v>
      </c>
      <c r="B416" s="15">
        <f>'[1]Reporte Mensual'!B413</f>
        <v>5122</v>
      </c>
      <c r="C416" s="15" t="str">
        <f>'[1]Reporte Mensual'!C413</f>
        <v>PAPELERIA</v>
      </c>
      <c r="D416" s="16">
        <f>VLOOKUP(A416,[1]Hoja1!$D$5:$E$1824,2,FALSE)</f>
        <v>45874</v>
      </c>
      <c r="E416" s="16">
        <f t="shared" si="12"/>
        <v>45874</v>
      </c>
      <c r="F416" s="15" t="str">
        <f>'[1]Reporte Mensual'!E413</f>
        <v>2.3.9.2.01</v>
      </c>
      <c r="G416" s="15" t="str">
        <f>'[1]Reporte Mensual'!F413</f>
        <v>2.3.9.2.01</v>
      </c>
      <c r="H416" s="15" t="str">
        <f>'[1]Reporte Mensual'!G413</f>
        <v>SOBRE MANILA 5 1/2 X 8 1/2</v>
      </c>
      <c r="I416" s="15" t="str">
        <f>'[1]Reporte Mensual'!H413</f>
        <v>UD</v>
      </c>
      <c r="J416" s="17">
        <f>'[1]Reporte Mensual'!I413</f>
        <v>4.3055000000000003</v>
      </c>
      <c r="K416" s="18">
        <f>'[1]Reporte Mensual'!R413</f>
        <v>3925</v>
      </c>
      <c r="L416" s="17">
        <f t="shared" si="13"/>
        <v>16899.087500000001</v>
      </c>
    </row>
    <row r="417" spans="1:12" ht="21" x14ac:dyDescent="0.25">
      <c r="A417" s="14">
        <f>'[1]Reporte Mensual'!A414</f>
        <v>409</v>
      </c>
      <c r="B417" s="15">
        <f>'[1]Reporte Mensual'!B414</f>
        <v>5123</v>
      </c>
      <c r="C417" s="15" t="str">
        <f>'[1]Reporte Mensual'!C414</f>
        <v>TRANSPORTE</v>
      </c>
      <c r="D417" s="16">
        <f>VLOOKUP(A417,[1]Hoja1!$D$5:$E$1824,2,FALSE)</f>
        <v>45817</v>
      </c>
      <c r="E417" s="16">
        <f t="shared" si="12"/>
        <v>45817</v>
      </c>
      <c r="F417" s="15" t="str">
        <f>'[1]Reporte Mensual'!E414</f>
        <v>2.3.9.6.01</v>
      </c>
      <c r="G417" s="15" t="str">
        <f>'[1]Reporte Mensual'!F414</f>
        <v>2.3.9.6.01</v>
      </c>
      <c r="H417" s="15" t="str">
        <f>'[1]Reporte Mensual'!G414</f>
        <v>BATERIA TRONIC G27R-700 15/12</v>
      </c>
      <c r="I417" s="15" t="str">
        <f>'[1]Reporte Mensual'!H414</f>
        <v>UD</v>
      </c>
      <c r="J417" s="17">
        <f>'[1]Reporte Mensual'!I414</f>
        <v>3999.9993999999997</v>
      </c>
      <c r="K417" s="18">
        <f>'[1]Reporte Mensual'!R414</f>
        <v>0</v>
      </c>
      <c r="L417" s="17">
        <f t="shared" si="13"/>
        <v>0</v>
      </c>
    </row>
    <row r="418" spans="1:12" ht="81" x14ac:dyDescent="0.25">
      <c r="A418" s="14">
        <f>'[1]Reporte Mensual'!A415</f>
        <v>410</v>
      </c>
      <c r="B418" s="15">
        <f>'[1]Reporte Mensual'!B415</f>
        <v>5124</v>
      </c>
      <c r="C418" s="15" t="str">
        <f>'[1]Reporte Mensual'!C415</f>
        <v>IMPRESOS</v>
      </c>
      <c r="D418" s="16">
        <f>VLOOKUP(A418,[1]Hoja1!$D$5:$E$1824,2,FALSE)</f>
        <v>45818</v>
      </c>
      <c r="E418" s="16">
        <f t="shared" si="12"/>
        <v>45818</v>
      </c>
      <c r="F418" s="15" t="str">
        <f>'[1]Reporte Mensual'!E415</f>
        <v>2.3.9.4.01</v>
      </c>
      <c r="G418" s="15" t="str">
        <f>'[1]Reporte Mensual'!F415</f>
        <v>2.3.9.4.01</v>
      </c>
      <c r="H418" s="15" t="str">
        <f>'[1]Reporte Mensual'!G415</f>
        <v xml:space="preserve">CARPAS 6X12 MTS FORRO DE TECHO EN MATERIAL VINY TRIPLE LAMINADO DE 15 OZ IMPORTADO REFORZADO CON MALLA DE POLYESTER 1000X1000 RESISTENTE A RASGADURA </v>
      </c>
      <c r="I418" s="15" t="str">
        <f>'[1]Reporte Mensual'!H415</f>
        <v>UD</v>
      </c>
      <c r="J418" s="17">
        <f>'[1]Reporte Mensual'!I415</f>
        <v>159300</v>
      </c>
      <c r="K418" s="18">
        <f>'[1]Reporte Mensual'!R415</f>
        <v>0</v>
      </c>
      <c r="L418" s="17">
        <f t="shared" si="13"/>
        <v>0</v>
      </c>
    </row>
    <row r="419" spans="1:12" ht="40.5" x14ac:dyDescent="0.25">
      <c r="A419" s="14">
        <f>'[1]Reporte Mensual'!A416</f>
        <v>411</v>
      </c>
      <c r="B419" s="15">
        <f>'[1]Reporte Mensual'!B416</f>
        <v>5125</v>
      </c>
      <c r="C419" s="15" t="str">
        <f>'[1]Reporte Mensual'!C416</f>
        <v>FERRETERIA</v>
      </c>
      <c r="D419" s="16">
        <f>VLOOKUP(A419,[1]Hoja1!$D$5:$E$1824,2,FALSE)</f>
        <v>45818</v>
      </c>
      <c r="E419" s="16">
        <f t="shared" si="12"/>
        <v>45818</v>
      </c>
      <c r="F419" s="15" t="str">
        <f>'[1]Reporte Mensual'!E416</f>
        <v>2.3.9.6.01</v>
      </c>
      <c r="G419" s="15" t="str">
        <f>'[1]Reporte Mensual'!F416</f>
        <v>2.3.9.6.01</v>
      </c>
      <c r="H419" s="15" t="str">
        <f>'[1]Reporte Mensual'!G416</f>
        <v xml:space="preserve">LAMPARA LED 18W, 6000K, 100-277V, CUADRADA, EMPOTRADA </v>
      </c>
      <c r="I419" s="15" t="str">
        <f>'[1]Reporte Mensual'!H416</f>
        <v>UD</v>
      </c>
      <c r="J419" s="17">
        <f>'[1]Reporte Mensual'!I416</f>
        <v>223.595</v>
      </c>
      <c r="K419" s="18">
        <f>'[1]Reporte Mensual'!R416</f>
        <v>470</v>
      </c>
      <c r="L419" s="17">
        <f t="shared" si="13"/>
        <v>105089.65</v>
      </c>
    </row>
    <row r="420" spans="1:12" ht="40.5" x14ac:dyDescent="0.25">
      <c r="A420" s="14">
        <f>'[1]Reporte Mensual'!A417</f>
        <v>412</v>
      </c>
      <c r="B420" s="15">
        <f>'[1]Reporte Mensual'!B417</f>
        <v>5126</v>
      </c>
      <c r="C420" s="15" t="str">
        <f>'[1]Reporte Mensual'!C417</f>
        <v>FERRETERIA</v>
      </c>
      <c r="D420" s="16">
        <f>VLOOKUP(A420,[1]Hoja1!$D$5:$E$1824,2,FALSE)</f>
        <v>45818</v>
      </c>
      <c r="E420" s="16">
        <f t="shared" si="12"/>
        <v>45818</v>
      </c>
      <c r="F420" s="15" t="str">
        <f>'[1]Reporte Mensual'!E417</f>
        <v>2.3.9.6.01</v>
      </c>
      <c r="G420" s="15" t="str">
        <f>'[1]Reporte Mensual'!F417</f>
        <v>2.3.9.6.01</v>
      </c>
      <c r="H420" s="15" t="str">
        <f>'[1]Reporte Mensual'!G417</f>
        <v xml:space="preserve">LAMPARA LED 12W, 6000K, 100-277V, CUADRADA, EMPOTRADA </v>
      </c>
      <c r="I420" s="15" t="str">
        <f>'[1]Reporte Mensual'!H417</f>
        <v>UD</v>
      </c>
      <c r="J420" s="17">
        <f>'[1]Reporte Mensual'!I417</f>
        <v>152.09</v>
      </c>
      <c r="K420" s="18">
        <f>'[1]Reporte Mensual'!R417</f>
        <v>100</v>
      </c>
      <c r="L420" s="17">
        <f t="shared" si="13"/>
        <v>15209</v>
      </c>
    </row>
    <row r="421" spans="1:12" ht="40.5" x14ac:dyDescent="0.25">
      <c r="A421" s="14">
        <f>'[1]Reporte Mensual'!A418</f>
        <v>413</v>
      </c>
      <c r="B421" s="15">
        <f>'[1]Reporte Mensual'!B418</f>
        <v>5127</v>
      </c>
      <c r="C421" s="15" t="str">
        <f>'[1]Reporte Mensual'!C418</f>
        <v>FERRETERIA</v>
      </c>
      <c r="D421" s="16">
        <f>VLOOKUP(A421,[1]Hoja1!$D$5:$E$1824,2,FALSE)</f>
        <v>45818</v>
      </c>
      <c r="E421" s="16">
        <f t="shared" si="12"/>
        <v>45818</v>
      </c>
      <c r="F421" s="15" t="str">
        <f>'[1]Reporte Mensual'!E418</f>
        <v>2.3.9.6.01</v>
      </c>
      <c r="G421" s="15" t="str">
        <f>'[1]Reporte Mensual'!F418</f>
        <v>2.3.9.6.01</v>
      </c>
      <c r="H421" s="15" t="str">
        <f>'[1]Reporte Mensual'!G418</f>
        <v xml:space="preserve">LAMPARA LED 12W, 6000K, 100-277V, REDONDA, EMPOTRADA </v>
      </c>
      <c r="I421" s="15" t="str">
        <f>'[1]Reporte Mensual'!H418</f>
        <v>UD</v>
      </c>
      <c r="J421" s="17">
        <f>'[1]Reporte Mensual'!I418</f>
        <v>148.68</v>
      </c>
      <c r="K421" s="18">
        <f>'[1]Reporte Mensual'!R418</f>
        <v>90</v>
      </c>
      <c r="L421" s="17">
        <f t="shared" si="13"/>
        <v>13381.2</v>
      </c>
    </row>
    <row r="422" spans="1:12" ht="21" x14ac:dyDescent="0.25">
      <c r="A422" s="14">
        <f>'[1]Reporte Mensual'!A419</f>
        <v>414</v>
      </c>
      <c r="B422" s="15">
        <f>'[1]Reporte Mensual'!B419</f>
        <v>5128</v>
      </c>
      <c r="C422" s="15" t="str">
        <f>'[1]Reporte Mensual'!C419</f>
        <v>FERRETERIA</v>
      </c>
      <c r="D422" s="16">
        <f>VLOOKUP(A422,[1]Hoja1!$D$5:$E$1824,2,FALSE)</f>
        <v>45818</v>
      </c>
      <c r="E422" s="16">
        <f t="shared" si="12"/>
        <v>45818</v>
      </c>
      <c r="F422" s="15" t="str">
        <f>'[1]Reporte Mensual'!E419</f>
        <v>2.3.9.6.01</v>
      </c>
      <c r="G422" s="15" t="str">
        <f>'[1]Reporte Mensual'!F419</f>
        <v>2.3.9.6.01</v>
      </c>
      <c r="H422" s="15" t="str">
        <f>'[1]Reporte Mensual'!G419</f>
        <v xml:space="preserve">CAJETIN 2X2 COLOR BLANCO PARA EMPOTRAR </v>
      </c>
      <c r="I422" s="15" t="str">
        <f>'[1]Reporte Mensual'!H419</f>
        <v>UD</v>
      </c>
      <c r="J422" s="17">
        <f>'[1]Reporte Mensual'!I419</f>
        <v>3553.3999999999996</v>
      </c>
      <c r="K422" s="18">
        <f>'[1]Reporte Mensual'!R419</f>
        <v>24</v>
      </c>
      <c r="L422" s="17">
        <f t="shared" si="13"/>
        <v>85281.599999999991</v>
      </c>
    </row>
    <row r="423" spans="1:12" ht="21" x14ac:dyDescent="0.25">
      <c r="A423" s="14">
        <f>'[1]Reporte Mensual'!A420</f>
        <v>415</v>
      </c>
      <c r="B423" s="15">
        <f>'[1]Reporte Mensual'!B420</f>
        <v>5129</v>
      </c>
      <c r="C423" s="15" t="str">
        <f>'[1]Reporte Mensual'!C420</f>
        <v>FERRETERIA</v>
      </c>
      <c r="D423" s="16">
        <f>VLOOKUP(A423,[1]Hoja1!$D$5:$E$1824,2,FALSE)</f>
        <v>45818</v>
      </c>
      <c r="E423" s="16">
        <f t="shared" si="12"/>
        <v>45818</v>
      </c>
      <c r="F423" s="15" t="str">
        <f>'[1]Reporte Mensual'!E420</f>
        <v>2.3.9.6.01</v>
      </c>
      <c r="G423" s="15" t="str">
        <f>'[1]Reporte Mensual'!F420</f>
        <v>2.3.9.6.01</v>
      </c>
      <c r="H423" s="15" t="str">
        <f>'[1]Reporte Mensual'!G420</f>
        <v xml:space="preserve">CAJETIN 2X4 COLOR BLANCO PARA EMPOTRAR </v>
      </c>
      <c r="I423" s="15" t="str">
        <f>'[1]Reporte Mensual'!H420</f>
        <v>UD</v>
      </c>
      <c r="J423" s="17">
        <f>'[1]Reporte Mensual'!I420</f>
        <v>5123</v>
      </c>
      <c r="K423" s="18">
        <f>'[1]Reporte Mensual'!R420</f>
        <v>20</v>
      </c>
      <c r="L423" s="17">
        <f t="shared" si="13"/>
        <v>102460</v>
      </c>
    </row>
    <row r="424" spans="1:12" ht="40.5" x14ac:dyDescent="0.25">
      <c r="A424" s="14">
        <f>'[1]Reporte Mensual'!A421</f>
        <v>416</v>
      </c>
      <c r="B424" s="15">
        <f>'[1]Reporte Mensual'!B421</f>
        <v>5130</v>
      </c>
      <c r="C424" s="15" t="str">
        <f>'[1]Reporte Mensual'!C421</f>
        <v>FERRETERIA</v>
      </c>
      <c r="D424" s="16">
        <f>VLOOKUP(A424,[1]Hoja1!$D$5:$E$1824,2,FALSE)</f>
        <v>45818</v>
      </c>
      <c r="E424" s="16">
        <f t="shared" si="12"/>
        <v>45818</v>
      </c>
      <c r="F424" s="15" t="str">
        <f>'[1]Reporte Mensual'!E421</f>
        <v>2.3.9.6.01</v>
      </c>
      <c r="G424" s="15" t="str">
        <f>'[1]Reporte Mensual'!F421</f>
        <v>2.3.9.6.01</v>
      </c>
      <c r="H424" s="15" t="str">
        <f>'[1]Reporte Mensual'!G421</f>
        <v xml:space="preserve">TUBO LED T8, 6000-6500K, 18W, 100-277V, 120CM, C/ CONEXION POR LAS DOS PUNTAS </v>
      </c>
      <c r="I424" s="15" t="str">
        <f>'[1]Reporte Mensual'!H421</f>
        <v>UD</v>
      </c>
      <c r="J424" s="17">
        <f>'[1]Reporte Mensual'!I421</f>
        <v>110.13333333333333</v>
      </c>
      <c r="K424" s="18">
        <f>'[1]Reporte Mensual'!R421</f>
        <v>30</v>
      </c>
      <c r="L424" s="17">
        <f t="shared" si="13"/>
        <v>3304</v>
      </c>
    </row>
    <row r="425" spans="1:12" ht="21" x14ac:dyDescent="0.25">
      <c r="A425" s="14">
        <f>'[1]Reporte Mensual'!A422</f>
        <v>417</v>
      </c>
      <c r="B425" s="15">
        <f>'[1]Reporte Mensual'!B422</f>
        <v>5131</v>
      </c>
      <c r="C425" s="15" t="str">
        <f>'[1]Reporte Mensual'!C422</f>
        <v>FERRETERIA</v>
      </c>
      <c r="D425" s="16">
        <f>VLOOKUP(A425,[1]Hoja1!$D$5:$E$1824,2,FALSE)</f>
        <v>45818</v>
      </c>
      <c r="E425" s="16">
        <f t="shared" si="12"/>
        <v>45818</v>
      </c>
      <c r="F425" s="15" t="str">
        <f>'[1]Reporte Mensual'!E422</f>
        <v>2.3.9.6.01</v>
      </c>
      <c r="G425" s="15" t="str">
        <f>'[1]Reporte Mensual'!F422</f>
        <v>2.3.9.6.01</v>
      </c>
      <c r="H425" s="15" t="str">
        <f>'[1]Reporte Mensual'!G422</f>
        <v>REFLECTOR LED 30W 6500K IP66 85-265V</v>
      </c>
      <c r="I425" s="15" t="str">
        <f>'[1]Reporte Mensual'!H422</f>
        <v>UD</v>
      </c>
      <c r="J425" s="17">
        <f>'[1]Reporte Mensual'!I422</f>
        <v>483.8</v>
      </c>
      <c r="K425" s="18">
        <f>'[1]Reporte Mensual'!R422</f>
        <v>50</v>
      </c>
      <c r="L425" s="17">
        <f t="shared" si="13"/>
        <v>24190</v>
      </c>
    </row>
    <row r="426" spans="1:12" ht="21" x14ac:dyDescent="0.25">
      <c r="A426" s="14">
        <f>'[1]Reporte Mensual'!A423</f>
        <v>418</v>
      </c>
      <c r="B426" s="15">
        <f>'[1]Reporte Mensual'!B423</f>
        <v>5132</v>
      </c>
      <c r="C426" s="15" t="str">
        <f>'[1]Reporte Mensual'!C423</f>
        <v>FERRETERIA</v>
      </c>
      <c r="D426" s="16">
        <f>VLOOKUP(A426,[1]Hoja1!$D$5:$E$1824,2,FALSE)</f>
        <v>45818</v>
      </c>
      <c r="E426" s="16">
        <f t="shared" si="12"/>
        <v>45818</v>
      </c>
      <c r="F426" s="15" t="str">
        <f>'[1]Reporte Mensual'!E423</f>
        <v>2.3.9.6.01</v>
      </c>
      <c r="G426" s="15" t="str">
        <f>'[1]Reporte Mensual'!F423</f>
        <v>2.3.9.6.01</v>
      </c>
      <c r="H426" s="15" t="str">
        <f>'[1]Reporte Mensual'!G423</f>
        <v xml:space="preserve">TAPA CIEGA DE METAL 2X4 </v>
      </c>
      <c r="I426" s="15" t="str">
        <f>'[1]Reporte Mensual'!H423</f>
        <v>UD</v>
      </c>
      <c r="J426" s="17">
        <f>'[1]Reporte Mensual'!I423</f>
        <v>20.059999999999999</v>
      </c>
      <c r="K426" s="18">
        <f>'[1]Reporte Mensual'!R423</f>
        <v>99</v>
      </c>
      <c r="L426" s="17">
        <f t="shared" si="13"/>
        <v>1985.9399999999998</v>
      </c>
    </row>
    <row r="427" spans="1:12" ht="21" x14ac:dyDescent="0.25">
      <c r="A427" s="14">
        <f>'[1]Reporte Mensual'!A424</f>
        <v>419</v>
      </c>
      <c r="B427" s="15">
        <f>'[1]Reporte Mensual'!B424</f>
        <v>5133</v>
      </c>
      <c r="C427" s="15" t="str">
        <f>'[1]Reporte Mensual'!C424</f>
        <v>FERRETERIA</v>
      </c>
      <c r="D427" s="16">
        <f>VLOOKUP(A427,[1]Hoja1!$D$5:$E$1824,2,FALSE)</f>
        <v>45818</v>
      </c>
      <c r="E427" s="16">
        <f t="shared" si="12"/>
        <v>45818</v>
      </c>
      <c r="F427" s="15" t="str">
        <f>'[1]Reporte Mensual'!E424</f>
        <v>2.3.9.6.01</v>
      </c>
      <c r="G427" s="15" t="str">
        <f>'[1]Reporte Mensual'!F424</f>
        <v>2.3.9.6.01</v>
      </c>
      <c r="H427" s="15" t="str">
        <f>'[1]Reporte Mensual'!G424</f>
        <v>TAPA CIEGA COLOR BLANCO DECORATIVA 2X4</v>
      </c>
      <c r="I427" s="15" t="str">
        <f>'[1]Reporte Mensual'!H424</f>
        <v>UD</v>
      </c>
      <c r="J427" s="17">
        <f>'[1]Reporte Mensual'!I424</f>
        <v>54.28</v>
      </c>
      <c r="K427" s="18">
        <f>'[1]Reporte Mensual'!R424</f>
        <v>100</v>
      </c>
      <c r="L427" s="17">
        <f t="shared" si="13"/>
        <v>5428</v>
      </c>
    </row>
    <row r="428" spans="1:12" ht="40.5" x14ac:dyDescent="0.25">
      <c r="A428" s="14">
        <f>'[1]Reporte Mensual'!A425</f>
        <v>420</v>
      </c>
      <c r="B428" s="15">
        <f>'[1]Reporte Mensual'!B425</f>
        <v>5134</v>
      </c>
      <c r="C428" s="15" t="str">
        <f>'[1]Reporte Mensual'!C425</f>
        <v>FERRETERIA</v>
      </c>
      <c r="D428" s="16">
        <f>VLOOKUP(A428,[1]Hoja1!$D$5:$E$1824,2,FALSE)</f>
        <v>45818</v>
      </c>
      <c r="E428" s="16">
        <f t="shared" si="12"/>
        <v>45818</v>
      </c>
      <c r="F428" s="15" t="str">
        <f>'[1]Reporte Mensual'!E425</f>
        <v>2.3.9.6.01</v>
      </c>
      <c r="G428" s="15" t="str">
        <f>'[1]Reporte Mensual'!F425</f>
        <v>2.3.9.6.01</v>
      </c>
      <c r="H428" s="15" t="str">
        <f>'[1]Reporte Mensual'!G425</f>
        <v xml:space="preserve">TOMA CORRIENTE DE SUPERFICIE COLOR BLANCO 120V </v>
      </c>
      <c r="I428" s="15" t="str">
        <f>'[1]Reporte Mensual'!H425</f>
        <v>UD</v>
      </c>
      <c r="J428" s="17">
        <f>'[1]Reporte Mensual'!I425</f>
        <v>159.30000000000001</v>
      </c>
      <c r="K428" s="18">
        <f>'[1]Reporte Mensual'!R425</f>
        <v>59</v>
      </c>
      <c r="L428" s="17">
        <f t="shared" si="13"/>
        <v>9398.7000000000007</v>
      </c>
    </row>
    <row r="429" spans="1:12" ht="21" x14ac:dyDescent="0.25">
      <c r="A429" s="14">
        <f>'[1]Reporte Mensual'!A426</f>
        <v>421</v>
      </c>
      <c r="B429" s="15">
        <f>'[1]Reporte Mensual'!B426</f>
        <v>5135</v>
      </c>
      <c r="C429" s="15" t="str">
        <f>'[1]Reporte Mensual'!C426</f>
        <v>FERRETERIA</v>
      </c>
      <c r="D429" s="16">
        <f>VLOOKUP(A429,[1]Hoja1!$D$5:$E$1824,2,FALSE)</f>
        <v>45818</v>
      </c>
      <c r="E429" s="16">
        <f t="shared" si="12"/>
        <v>45818</v>
      </c>
      <c r="F429" s="15" t="str">
        <f>'[1]Reporte Mensual'!E426</f>
        <v>2.3.9.6.01</v>
      </c>
      <c r="G429" s="15" t="str">
        <f>'[1]Reporte Mensual'!F426</f>
        <v>2.3.9.6.01</v>
      </c>
      <c r="H429" s="15" t="str">
        <f>'[1]Reporte Mensual'!G426</f>
        <v>CAJA 2X4 METAL 1/2</v>
      </c>
      <c r="I429" s="15" t="str">
        <f>'[1]Reporte Mensual'!H426</f>
        <v>UD</v>
      </c>
      <c r="J429" s="17">
        <f>'[1]Reporte Mensual'!I426</f>
        <v>34.81</v>
      </c>
      <c r="K429" s="18">
        <f>'[1]Reporte Mensual'!R426</f>
        <v>66</v>
      </c>
      <c r="L429" s="17">
        <f t="shared" si="13"/>
        <v>2297.46</v>
      </c>
    </row>
    <row r="430" spans="1:12" ht="21" x14ac:dyDescent="0.25">
      <c r="A430" s="14">
        <f>'[1]Reporte Mensual'!A427</f>
        <v>422</v>
      </c>
      <c r="B430" s="15">
        <f>'[1]Reporte Mensual'!B427</f>
        <v>5136</v>
      </c>
      <c r="C430" s="15" t="str">
        <f>'[1]Reporte Mensual'!C427</f>
        <v>FERRETERIA</v>
      </c>
      <c r="D430" s="16">
        <f>VLOOKUP(A430,[1]Hoja1!$D$5:$E$1824,2,FALSE)</f>
        <v>45818</v>
      </c>
      <c r="E430" s="16">
        <f t="shared" si="12"/>
        <v>45818</v>
      </c>
      <c r="F430" s="15" t="str">
        <f>'[1]Reporte Mensual'!E427</f>
        <v>2.3.9.6.01</v>
      </c>
      <c r="G430" s="15" t="str">
        <f>'[1]Reporte Mensual'!F427</f>
        <v>2.3.9.6.01</v>
      </c>
      <c r="H430" s="15" t="str">
        <f>'[1]Reporte Mensual'!G427</f>
        <v xml:space="preserve">BREAKER EUROPEO 16 AMP. DOBLE </v>
      </c>
      <c r="I430" s="15" t="str">
        <f>'[1]Reporte Mensual'!H427</f>
        <v>UD</v>
      </c>
      <c r="J430" s="17">
        <f>'[1]Reporte Mensual'!I427</f>
        <v>543.98</v>
      </c>
      <c r="K430" s="18">
        <f>'[1]Reporte Mensual'!R427</f>
        <v>10</v>
      </c>
      <c r="L430" s="17">
        <f t="shared" si="13"/>
        <v>5439.8</v>
      </c>
    </row>
    <row r="431" spans="1:12" ht="21" x14ac:dyDescent="0.25">
      <c r="A431" s="14">
        <f>'[1]Reporte Mensual'!A428</f>
        <v>423</v>
      </c>
      <c r="B431" s="15">
        <f>'[1]Reporte Mensual'!B428</f>
        <v>5137</v>
      </c>
      <c r="C431" s="15" t="str">
        <f>'[1]Reporte Mensual'!C428</f>
        <v>FERRETERIA</v>
      </c>
      <c r="D431" s="16">
        <f>VLOOKUP(A431,[1]Hoja1!$D$5:$E$1824,2,FALSE)</f>
        <v>45818</v>
      </c>
      <c r="E431" s="16">
        <f t="shared" si="12"/>
        <v>45818</v>
      </c>
      <c r="F431" s="15" t="str">
        <f>'[1]Reporte Mensual'!E428</f>
        <v>2.3.9.6.01</v>
      </c>
      <c r="G431" s="15" t="str">
        <f>'[1]Reporte Mensual'!F428</f>
        <v>2.3.9.6.01</v>
      </c>
      <c r="H431" s="15" t="str">
        <f>'[1]Reporte Mensual'!G428</f>
        <v>BREAKER EUROPEO 16 AMP. SENCILLO</v>
      </c>
      <c r="I431" s="15" t="str">
        <f>'[1]Reporte Mensual'!H428</f>
        <v>UD</v>
      </c>
      <c r="J431" s="17">
        <f>'[1]Reporte Mensual'!I428</f>
        <v>271.39999999999998</v>
      </c>
      <c r="K431" s="18">
        <f>'[1]Reporte Mensual'!R428</f>
        <v>20</v>
      </c>
      <c r="L431" s="17">
        <f t="shared" si="13"/>
        <v>5428</v>
      </c>
    </row>
    <row r="432" spans="1:12" ht="21" x14ac:dyDescent="0.25">
      <c r="A432" s="14">
        <f>'[1]Reporte Mensual'!A429</f>
        <v>424</v>
      </c>
      <c r="B432" s="15">
        <f>'[1]Reporte Mensual'!B429</f>
        <v>5138</v>
      </c>
      <c r="C432" s="15" t="str">
        <f>'[1]Reporte Mensual'!C429</f>
        <v>FERRETERIA</v>
      </c>
      <c r="D432" s="16">
        <f>VLOOKUP(A432,[1]Hoja1!$D$5:$E$1824,2,FALSE)</f>
        <v>45818</v>
      </c>
      <c r="E432" s="16">
        <f t="shared" si="12"/>
        <v>45818</v>
      </c>
      <c r="F432" s="15" t="str">
        <f>'[1]Reporte Mensual'!E429</f>
        <v>2.3.9.6.01</v>
      </c>
      <c r="G432" s="15" t="str">
        <f>'[1]Reporte Mensual'!F429</f>
        <v>2.3.9.6.01</v>
      </c>
      <c r="H432" s="15" t="str">
        <f>'[1]Reporte Mensual'!G429</f>
        <v>BREAKER EUROPEO 20 AMP. DOBLE</v>
      </c>
      <c r="I432" s="15" t="str">
        <f>'[1]Reporte Mensual'!H429</f>
        <v>UD</v>
      </c>
      <c r="J432" s="17">
        <f>'[1]Reporte Mensual'!I429</f>
        <v>442.5</v>
      </c>
      <c r="K432" s="18">
        <f>'[1]Reporte Mensual'!R429</f>
        <v>28</v>
      </c>
      <c r="L432" s="17">
        <f t="shared" si="13"/>
        <v>12390</v>
      </c>
    </row>
    <row r="433" spans="1:12" ht="21" x14ac:dyDescent="0.25">
      <c r="A433" s="14">
        <f>'[1]Reporte Mensual'!A430</f>
        <v>425</v>
      </c>
      <c r="B433" s="15">
        <f>'[1]Reporte Mensual'!B430</f>
        <v>5139</v>
      </c>
      <c r="C433" s="15" t="str">
        <f>'[1]Reporte Mensual'!C430</f>
        <v>FERRETERIA</v>
      </c>
      <c r="D433" s="16">
        <f>VLOOKUP(A433,[1]Hoja1!$D$5:$E$1824,2,FALSE)</f>
        <v>45818</v>
      </c>
      <c r="E433" s="16">
        <f t="shared" si="12"/>
        <v>45818</v>
      </c>
      <c r="F433" s="15" t="str">
        <f>'[1]Reporte Mensual'!E430</f>
        <v>2.3.9.6.01</v>
      </c>
      <c r="G433" s="15" t="str">
        <f>'[1]Reporte Mensual'!F430</f>
        <v>2.3.9.6.01</v>
      </c>
      <c r="H433" s="15" t="str">
        <f>'[1]Reporte Mensual'!G430</f>
        <v>BREAKER EUROPEO 20 AMP. SENCILLO</v>
      </c>
      <c r="I433" s="15" t="str">
        <f>'[1]Reporte Mensual'!H430</f>
        <v>UD</v>
      </c>
      <c r="J433" s="17">
        <f>'[1]Reporte Mensual'!I430</f>
        <v>271.39999999999998</v>
      </c>
      <c r="K433" s="18">
        <f>'[1]Reporte Mensual'!R430</f>
        <v>20</v>
      </c>
      <c r="L433" s="17">
        <f t="shared" si="13"/>
        <v>5428</v>
      </c>
    </row>
    <row r="434" spans="1:12" ht="21" x14ac:dyDescent="0.25">
      <c r="A434" s="14">
        <f>'[1]Reporte Mensual'!A431</f>
        <v>426</v>
      </c>
      <c r="B434" s="15">
        <f>'[1]Reporte Mensual'!B431</f>
        <v>5140</v>
      </c>
      <c r="C434" s="15" t="str">
        <f>'[1]Reporte Mensual'!C431</f>
        <v>FERRETERIA</v>
      </c>
      <c r="D434" s="16">
        <f>VLOOKUP(A434,[1]Hoja1!$D$5:$E$1824,2,FALSE)</f>
        <v>45818</v>
      </c>
      <c r="E434" s="16">
        <f t="shared" si="12"/>
        <v>45818</v>
      </c>
      <c r="F434" s="15" t="str">
        <f>'[1]Reporte Mensual'!E431</f>
        <v>2.3.9.6.01</v>
      </c>
      <c r="G434" s="15" t="str">
        <f>'[1]Reporte Mensual'!F431</f>
        <v>2.3.9.6.01</v>
      </c>
      <c r="H434" s="15" t="str">
        <f>'[1]Reporte Mensual'!G431</f>
        <v>BREAKER EUROPEO 40 AMP. DOBLE</v>
      </c>
      <c r="I434" s="15" t="str">
        <f>'[1]Reporte Mensual'!H431</f>
        <v>UD</v>
      </c>
      <c r="J434" s="17">
        <f>'[1]Reporte Mensual'!I431</f>
        <v>569.93999999999994</v>
      </c>
      <c r="K434" s="18">
        <f>'[1]Reporte Mensual'!R431</f>
        <v>1</v>
      </c>
      <c r="L434" s="17">
        <f t="shared" si="13"/>
        <v>569.93999999999994</v>
      </c>
    </row>
    <row r="435" spans="1:12" ht="21" x14ac:dyDescent="0.25">
      <c r="A435" s="14">
        <f>'[1]Reporte Mensual'!A432</f>
        <v>427</v>
      </c>
      <c r="B435" s="15">
        <f>'[1]Reporte Mensual'!B432</f>
        <v>5141</v>
      </c>
      <c r="C435" s="15" t="str">
        <f>'[1]Reporte Mensual'!C432</f>
        <v>FERRETERIA</v>
      </c>
      <c r="D435" s="16">
        <f>VLOOKUP(A435,[1]Hoja1!$D$5:$E$1824,2,FALSE)</f>
        <v>45818</v>
      </c>
      <c r="E435" s="16">
        <f t="shared" si="12"/>
        <v>45818</v>
      </c>
      <c r="F435" s="15" t="str">
        <f>'[1]Reporte Mensual'!E432</f>
        <v>2.3.9.6.01</v>
      </c>
      <c r="G435" s="15" t="str">
        <f>'[1]Reporte Mensual'!F432</f>
        <v>2.3.9.6.01</v>
      </c>
      <c r="H435" s="15" t="str">
        <f>'[1]Reporte Mensual'!G432</f>
        <v>BREAKER EUROPEO 40 AMP. SENCILLO</v>
      </c>
      <c r="I435" s="15" t="str">
        <f>'[1]Reporte Mensual'!H432</f>
        <v>UD</v>
      </c>
      <c r="J435" s="17">
        <f>'[1]Reporte Mensual'!I432</f>
        <v>303.26</v>
      </c>
      <c r="K435" s="18">
        <f>'[1]Reporte Mensual'!R432</f>
        <v>20</v>
      </c>
      <c r="L435" s="17">
        <f t="shared" si="13"/>
        <v>6065.2</v>
      </c>
    </row>
    <row r="436" spans="1:12" ht="21" x14ac:dyDescent="0.25">
      <c r="A436" s="14">
        <f>'[1]Reporte Mensual'!A433</f>
        <v>428</v>
      </c>
      <c r="B436" s="15">
        <f>'[1]Reporte Mensual'!B433</f>
        <v>5142</v>
      </c>
      <c r="C436" s="15" t="str">
        <f>'[1]Reporte Mensual'!C433</f>
        <v>FERRETERIA</v>
      </c>
      <c r="D436" s="16">
        <f>VLOOKUP(A436,[1]Hoja1!$D$5:$E$1824,2,FALSE)</f>
        <v>45818</v>
      </c>
      <c r="E436" s="16">
        <f t="shared" si="12"/>
        <v>45818</v>
      </c>
      <c r="F436" s="15" t="str">
        <f>'[1]Reporte Mensual'!E433</f>
        <v>2.3.9.6.01</v>
      </c>
      <c r="G436" s="15" t="str">
        <f>'[1]Reporte Mensual'!F433</f>
        <v>2.3.9.6.01</v>
      </c>
      <c r="H436" s="15" t="str">
        <f>'[1]Reporte Mensual'!G433</f>
        <v xml:space="preserve">CONECTOR UF 1/2 METALICO </v>
      </c>
      <c r="I436" s="15" t="str">
        <f>'[1]Reporte Mensual'!H433</f>
        <v>UD</v>
      </c>
      <c r="J436" s="17">
        <f>'[1]Reporte Mensual'!I433</f>
        <v>19.930199999999999</v>
      </c>
      <c r="K436" s="18">
        <f>'[1]Reporte Mensual'!R433</f>
        <v>250</v>
      </c>
      <c r="L436" s="17">
        <f t="shared" si="13"/>
        <v>4982.55</v>
      </c>
    </row>
    <row r="437" spans="1:12" ht="21" x14ac:dyDescent="0.25">
      <c r="A437" s="14">
        <f>'[1]Reporte Mensual'!A434</f>
        <v>429</v>
      </c>
      <c r="B437" s="15">
        <f>'[1]Reporte Mensual'!B434</f>
        <v>5143</v>
      </c>
      <c r="C437" s="15" t="str">
        <f>'[1]Reporte Mensual'!C434</f>
        <v>FERRETERIA</v>
      </c>
      <c r="D437" s="16">
        <f>VLOOKUP(A437,[1]Hoja1!$D$5:$E$1824,2,FALSE)</f>
        <v>45818</v>
      </c>
      <c r="E437" s="16">
        <f t="shared" si="12"/>
        <v>45818</v>
      </c>
      <c r="F437" s="15" t="str">
        <f>'[1]Reporte Mensual'!E434</f>
        <v>2.3.9.6.01</v>
      </c>
      <c r="G437" s="15" t="str">
        <f>'[1]Reporte Mensual'!F434</f>
        <v>2.3.9.6.01</v>
      </c>
      <c r="H437" s="15" t="str">
        <f>'[1]Reporte Mensual'!G434</f>
        <v xml:space="preserve">CONECTOR UF 3/4 METALICO </v>
      </c>
      <c r="I437" s="15" t="str">
        <f>'[1]Reporte Mensual'!H434</f>
        <v>UD</v>
      </c>
      <c r="J437" s="17">
        <f>'[1]Reporte Mensual'!I434</f>
        <v>33.441200000000002</v>
      </c>
      <c r="K437" s="18">
        <f>'[1]Reporte Mensual'!R434</f>
        <v>50</v>
      </c>
      <c r="L437" s="17">
        <f t="shared" si="13"/>
        <v>1672.0600000000002</v>
      </c>
    </row>
    <row r="438" spans="1:12" ht="21" x14ac:dyDescent="0.25">
      <c r="A438" s="14">
        <f>'[1]Reporte Mensual'!A435</f>
        <v>430</v>
      </c>
      <c r="B438" s="15">
        <f>'[1]Reporte Mensual'!B435</f>
        <v>5144</v>
      </c>
      <c r="C438" s="15" t="str">
        <f>'[1]Reporte Mensual'!C435</f>
        <v>FERRETERIA</v>
      </c>
      <c r="D438" s="16">
        <f>VLOOKUP(A438,[1]Hoja1!$D$5:$E$1824,2,FALSE)</f>
        <v>45838</v>
      </c>
      <c r="E438" s="16">
        <f t="shared" si="12"/>
        <v>45838</v>
      </c>
      <c r="F438" s="15" t="str">
        <f>'[1]Reporte Mensual'!E435</f>
        <v>2.3.9.8.02</v>
      </c>
      <c r="G438" s="15" t="str">
        <f>'[1]Reporte Mensual'!F435</f>
        <v>2.3.9.8.02</v>
      </c>
      <c r="H438" s="15" t="str">
        <f>'[1]Reporte Mensual'!G435</f>
        <v xml:space="preserve">TUBO VASCOCEL 3/8 X 1/2 GOMA AISLANTE </v>
      </c>
      <c r="I438" s="15" t="str">
        <f>'[1]Reporte Mensual'!H435</f>
        <v>UD</v>
      </c>
      <c r="J438" s="17">
        <f>'[1]Reporte Mensual'!I435</f>
        <v>139.23999999999998</v>
      </c>
      <c r="K438" s="18">
        <f>'[1]Reporte Mensual'!R435</f>
        <v>30</v>
      </c>
      <c r="L438" s="17">
        <f t="shared" si="13"/>
        <v>4177.2</v>
      </c>
    </row>
    <row r="439" spans="1:12" ht="21" x14ac:dyDescent="0.25">
      <c r="A439" s="14">
        <f>'[1]Reporte Mensual'!A436</f>
        <v>431</v>
      </c>
      <c r="B439" s="15">
        <f>'[1]Reporte Mensual'!B436</f>
        <v>5145</v>
      </c>
      <c r="C439" s="15" t="str">
        <f>'[1]Reporte Mensual'!C436</f>
        <v>FERRETERIA</v>
      </c>
      <c r="D439" s="16">
        <f>VLOOKUP(A439,[1]Hoja1!$D$5:$E$1824,2,FALSE)</f>
        <v>45838</v>
      </c>
      <c r="E439" s="16">
        <f t="shared" si="12"/>
        <v>45838</v>
      </c>
      <c r="F439" s="15" t="str">
        <f>'[1]Reporte Mensual'!E436</f>
        <v>2.3.9.8.02</v>
      </c>
      <c r="G439" s="15" t="str">
        <f>'[1]Reporte Mensual'!F436</f>
        <v>2.3.9.8.02</v>
      </c>
      <c r="H439" s="15" t="str">
        <f>'[1]Reporte Mensual'!G436</f>
        <v xml:space="preserve">TUBO VASCOCEL 7/8 X 1/2 GOMA AISLANTE </v>
      </c>
      <c r="I439" s="15" t="str">
        <f>'[1]Reporte Mensual'!H436</f>
        <v>UD</v>
      </c>
      <c r="J439" s="17">
        <f>'[1]Reporte Mensual'!I436</f>
        <v>80.239999999999995</v>
      </c>
      <c r="K439" s="18">
        <f>'[1]Reporte Mensual'!R436</f>
        <v>20</v>
      </c>
      <c r="L439" s="17">
        <f t="shared" si="13"/>
        <v>1604.8</v>
      </c>
    </row>
    <row r="440" spans="1:12" ht="40.5" x14ac:dyDescent="0.25">
      <c r="A440" s="14">
        <f>'[1]Reporte Mensual'!A437</f>
        <v>432</v>
      </c>
      <c r="B440" s="15">
        <f>'[1]Reporte Mensual'!B437</f>
        <v>5146</v>
      </c>
      <c r="C440" s="15" t="str">
        <f>'[1]Reporte Mensual'!C437</f>
        <v>FERRETERIA</v>
      </c>
      <c r="D440" s="16">
        <f>VLOOKUP(A440,[1]Hoja1!$D$5:$E$1824,2,FALSE)</f>
        <v>45838</v>
      </c>
      <c r="E440" s="16">
        <f t="shared" si="12"/>
        <v>45838</v>
      </c>
      <c r="F440" s="15" t="str">
        <f>'[1]Reporte Mensual'!E437</f>
        <v>2.3.6.3.04</v>
      </c>
      <c r="G440" s="15" t="str">
        <f>'[1]Reporte Mensual'!F437</f>
        <v>2.3.6.3.04</v>
      </c>
      <c r="H440" s="15" t="str">
        <f>'[1]Reporte Mensual'!G437</f>
        <v xml:space="preserve">JUEGO DE DESTORNILLADOR ESTRIAS 10PCS DIFERENTES TAMAÑOS </v>
      </c>
      <c r="I440" s="15" t="str">
        <f>'[1]Reporte Mensual'!H437</f>
        <v>UD</v>
      </c>
      <c r="J440" s="17">
        <f>'[1]Reporte Mensual'!I437</f>
        <v>660.80000000000007</v>
      </c>
      <c r="K440" s="18">
        <f>'[1]Reporte Mensual'!R437</f>
        <v>0</v>
      </c>
      <c r="L440" s="17">
        <f t="shared" si="13"/>
        <v>0</v>
      </c>
    </row>
    <row r="441" spans="1:12" ht="21" x14ac:dyDescent="0.25">
      <c r="A441" s="14">
        <f>'[1]Reporte Mensual'!A438</f>
        <v>433</v>
      </c>
      <c r="B441" s="15">
        <f>'[1]Reporte Mensual'!B438</f>
        <v>5147</v>
      </c>
      <c r="C441" s="15" t="str">
        <f>'[1]Reporte Mensual'!C438</f>
        <v>FERRETERIA</v>
      </c>
      <c r="D441" s="16">
        <f>VLOOKUP(A441,[1]Hoja1!$D$5:$E$1824,2,FALSE)</f>
        <v>45838</v>
      </c>
      <c r="E441" s="16">
        <f t="shared" si="12"/>
        <v>45838</v>
      </c>
      <c r="F441" s="15" t="str">
        <f>'[1]Reporte Mensual'!E438</f>
        <v>2.3.6.3.04</v>
      </c>
      <c r="G441" s="15" t="str">
        <f>'[1]Reporte Mensual'!F438</f>
        <v>2.3.6.3.04</v>
      </c>
      <c r="H441" s="15" t="str">
        <f>'[1]Reporte Mensual'!G438</f>
        <v>MOTA ANTIGOTEO DE 9"</v>
      </c>
      <c r="I441" s="15" t="str">
        <f>'[1]Reporte Mensual'!H438</f>
        <v>UD</v>
      </c>
      <c r="J441" s="17">
        <f>'[1]Reporte Mensual'!I438</f>
        <v>95.615399999999994</v>
      </c>
      <c r="K441" s="18">
        <f>'[1]Reporte Mensual'!R438</f>
        <v>32</v>
      </c>
      <c r="L441" s="17">
        <f t="shared" si="13"/>
        <v>3059.6927999999998</v>
      </c>
    </row>
    <row r="442" spans="1:12" ht="21" x14ac:dyDescent="0.25">
      <c r="A442" s="14">
        <f>'[1]Reporte Mensual'!A439</f>
        <v>434</v>
      </c>
      <c r="B442" s="15">
        <f>'[1]Reporte Mensual'!B439</f>
        <v>5148</v>
      </c>
      <c r="C442" s="15" t="str">
        <f>'[1]Reporte Mensual'!C439</f>
        <v>FERRETERIA</v>
      </c>
      <c r="D442" s="16">
        <f>VLOOKUP(A442,[1]Hoja1!$D$5:$E$1824,2,FALSE)</f>
        <v>45838</v>
      </c>
      <c r="E442" s="16">
        <f t="shared" si="12"/>
        <v>45838</v>
      </c>
      <c r="F442" s="15" t="str">
        <f>'[1]Reporte Mensual'!E439</f>
        <v>2.3.7.2.99</v>
      </c>
      <c r="G442" s="15" t="str">
        <f>'[1]Reporte Mensual'!F439</f>
        <v>2.3.7.2.99</v>
      </c>
      <c r="H442" s="15" t="str">
        <f>'[1]Reporte Mensual'!G439</f>
        <v>SILICON URETANO NEGRO</v>
      </c>
      <c r="I442" s="15" t="str">
        <f>'[1]Reporte Mensual'!H439</f>
        <v>UD</v>
      </c>
      <c r="J442" s="17">
        <f>'[1]Reporte Mensual'!I439</f>
        <v>304.44</v>
      </c>
      <c r="K442" s="18">
        <f>'[1]Reporte Mensual'!R439</f>
        <v>11</v>
      </c>
      <c r="L442" s="17">
        <f t="shared" si="13"/>
        <v>3348.84</v>
      </c>
    </row>
    <row r="443" spans="1:12" ht="21" x14ac:dyDescent="0.25">
      <c r="A443" s="14">
        <f>'[1]Reporte Mensual'!A440</f>
        <v>435</v>
      </c>
      <c r="B443" s="15">
        <f>'[1]Reporte Mensual'!B440</f>
        <v>5149</v>
      </c>
      <c r="C443" s="15" t="str">
        <f>'[1]Reporte Mensual'!C440</f>
        <v>FERRETERIA</v>
      </c>
      <c r="D443" s="16">
        <f>VLOOKUP(A443,[1]Hoja1!$D$5:$E$1824,2,FALSE)</f>
        <v>45838</v>
      </c>
      <c r="E443" s="16">
        <f t="shared" si="12"/>
        <v>45838</v>
      </c>
      <c r="F443" s="15" t="str">
        <f>'[1]Reporte Mensual'!E440</f>
        <v>2.3.9.8.02</v>
      </c>
      <c r="G443" s="15" t="str">
        <f>'[1]Reporte Mensual'!F440</f>
        <v>2.3.9.8.02</v>
      </c>
      <c r="H443" s="15" t="str">
        <f>'[1]Reporte Mensual'!G440</f>
        <v>MANGUERA PARA LAVAMANOS 2 PIES</v>
      </c>
      <c r="I443" s="15" t="str">
        <f>'[1]Reporte Mensual'!H440</f>
        <v>UD</v>
      </c>
      <c r="J443" s="17">
        <f>'[1]Reporte Mensual'!I440</f>
        <v>132.16</v>
      </c>
      <c r="K443" s="18">
        <f>'[1]Reporte Mensual'!R440</f>
        <v>20</v>
      </c>
      <c r="L443" s="17">
        <f t="shared" si="13"/>
        <v>2643.2</v>
      </c>
    </row>
    <row r="444" spans="1:12" ht="21" x14ac:dyDescent="0.25">
      <c r="A444" s="14">
        <f>'[1]Reporte Mensual'!A441</f>
        <v>436</v>
      </c>
      <c r="B444" s="15">
        <f>'[1]Reporte Mensual'!B441</f>
        <v>5150</v>
      </c>
      <c r="C444" s="15" t="str">
        <f>'[1]Reporte Mensual'!C441</f>
        <v>FERRETERIA</v>
      </c>
      <c r="D444" s="16">
        <f>VLOOKUP(A444,[1]Hoja1!$D$5:$E$1824,2,FALSE)</f>
        <v>45838</v>
      </c>
      <c r="E444" s="16">
        <f t="shared" si="12"/>
        <v>45838</v>
      </c>
      <c r="F444" s="15" t="str">
        <f>'[1]Reporte Mensual'!E441</f>
        <v>2.3.7.1.05</v>
      </c>
      <c r="G444" s="15" t="str">
        <f>'[1]Reporte Mensual'!F441</f>
        <v>2.3.7.1.05</v>
      </c>
      <c r="H444" s="15" t="str">
        <f>'[1]Reporte Mensual'!G441</f>
        <v>ACEITE PARA MOTORES 2T AIR COOLED</v>
      </c>
      <c r="I444" s="15" t="str">
        <f>'[1]Reporte Mensual'!H441</f>
        <v>UD</v>
      </c>
      <c r="J444" s="17">
        <f>'[1]Reporte Mensual'!I441</f>
        <v>495.6</v>
      </c>
      <c r="K444" s="18">
        <f>'[1]Reporte Mensual'!R441</f>
        <v>0</v>
      </c>
      <c r="L444" s="17">
        <f t="shared" si="13"/>
        <v>0</v>
      </c>
    </row>
    <row r="445" spans="1:12" ht="21" x14ac:dyDescent="0.25">
      <c r="A445" s="14">
        <f>'[1]Reporte Mensual'!A442</f>
        <v>437</v>
      </c>
      <c r="B445" s="15">
        <f>'[1]Reporte Mensual'!B442</f>
        <v>5151</v>
      </c>
      <c r="C445" s="15" t="str">
        <f>'[1]Reporte Mensual'!C442</f>
        <v>FERRETERIA</v>
      </c>
      <c r="D445" s="16">
        <f>VLOOKUP(A445,[1]Hoja1!$D$5:$E$1824,2,FALSE)</f>
        <v>45838</v>
      </c>
      <c r="E445" s="16">
        <f t="shared" si="12"/>
        <v>45838</v>
      </c>
      <c r="F445" s="15" t="str">
        <f>'[1]Reporte Mensual'!E442</f>
        <v>2.3.5.5.01</v>
      </c>
      <c r="G445" s="15" t="str">
        <f>'[1]Reporte Mensual'!F442</f>
        <v>2.3.5.5.01</v>
      </c>
      <c r="H445" s="15" t="str">
        <f>'[1]Reporte Mensual'!G442</f>
        <v>TARUGOS PLASTICO GRIS 1/2</v>
      </c>
      <c r="I445" s="15" t="str">
        <f>'[1]Reporte Mensual'!H442</f>
        <v>UD</v>
      </c>
      <c r="J445" s="17">
        <f>'[1]Reporte Mensual'!I442</f>
        <v>2.9736000000000002</v>
      </c>
      <c r="K445" s="18">
        <f>'[1]Reporte Mensual'!R442</f>
        <v>100</v>
      </c>
      <c r="L445" s="17">
        <f t="shared" si="13"/>
        <v>297.36</v>
      </c>
    </row>
    <row r="446" spans="1:12" ht="21" x14ac:dyDescent="0.25">
      <c r="A446" s="14">
        <f>'[1]Reporte Mensual'!A443</f>
        <v>438</v>
      </c>
      <c r="B446" s="15">
        <f>'[1]Reporte Mensual'!B443</f>
        <v>5152</v>
      </c>
      <c r="C446" s="15" t="str">
        <f>'[1]Reporte Mensual'!C443</f>
        <v>FERRETERIA</v>
      </c>
      <c r="D446" s="16">
        <f>VLOOKUP(A446,[1]Hoja1!$D$5:$E$1824,2,FALSE)</f>
        <v>45838</v>
      </c>
      <c r="E446" s="16">
        <f t="shared" si="12"/>
        <v>45838</v>
      </c>
      <c r="F446" s="15" t="str">
        <f>'[1]Reporte Mensual'!E443</f>
        <v>2.3.7.1.07</v>
      </c>
      <c r="G446" s="15" t="str">
        <f>'[1]Reporte Mensual'!F443</f>
        <v>2.3.7.1.07</v>
      </c>
      <c r="H446" s="15" t="str">
        <f>'[1]Reporte Mensual'!G443</f>
        <v xml:space="preserve">PEGAMENTO CANO INSTANTANEO LIQUIDO 20 GR </v>
      </c>
      <c r="I446" s="15" t="str">
        <f>'[1]Reporte Mensual'!H443</f>
        <v>UD</v>
      </c>
      <c r="J446" s="17">
        <f>'[1]Reporte Mensual'!I443</f>
        <v>171.1</v>
      </c>
      <c r="K446" s="18">
        <f>'[1]Reporte Mensual'!R443</f>
        <v>10</v>
      </c>
      <c r="L446" s="17">
        <f t="shared" si="13"/>
        <v>1711</v>
      </c>
    </row>
    <row r="447" spans="1:12" ht="21" x14ac:dyDescent="0.25">
      <c r="A447" s="14">
        <f>'[1]Reporte Mensual'!A444</f>
        <v>439</v>
      </c>
      <c r="B447" s="15">
        <f>'[1]Reporte Mensual'!B444</f>
        <v>5153</v>
      </c>
      <c r="C447" s="15" t="str">
        <f>'[1]Reporte Mensual'!C444</f>
        <v>FERRETERIA</v>
      </c>
      <c r="D447" s="16">
        <f>VLOOKUP(A447,[1]Hoja1!$D$5:$E$1824,2,FALSE)</f>
        <v>45838</v>
      </c>
      <c r="E447" s="16">
        <f t="shared" si="12"/>
        <v>45838</v>
      </c>
      <c r="F447" s="15" t="str">
        <f>'[1]Reporte Mensual'!E444</f>
        <v>2.3.7.2.99</v>
      </c>
      <c r="G447" s="15" t="str">
        <f>'[1]Reporte Mensual'!F444</f>
        <v>2.3.7.2.99</v>
      </c>
      <c r="H447" s="15" t="str">
        <f>'[1]Reporte Mensual'!G444</f>
        <v xml:space="preserve">CEMENTO DE CONTACTO </v>
      </c>
      <c r="I447" s="15" t="str">
        <f>'[1]Reporte Mensual'!H444</f>
        <v>UD</v>
      </c>
      <c r="J447" s="17">
        <f>'[1]Reporte Mensual'!I444</f>
        <v>2551.16</v>
      </c>
      <c r="K447" s="18">
        <f>'[1]Reporte Mensual'!R444</f>
        <v>0</v>
      </c>
      <c r="L447" s="17">
        <f t="shared" si="13"/>
        <v>0</v>
      </c>
    </row>
    <row r="448" spans="1:12" ht="21" x14ac:dyDescent="0.25">
      <c r="A448" s="14">
        <f>'[1]Reporte Mensual'!A445</f>
        <v>440</v>
      </c>
      <c r="B448" s="15">
        <f>'[1]Reporte Mensual'!B445</f>
        <v>5154</v>
      </c>
      <c r="C448" s="15" t="str">
        <f>'[1]Reporte Mensual'!C445</f>
        <v>FERRETERIA</v>
      </c>
      <c r="D448" s="16">
        <f>VLOOKUP(A448,[1]Hoja1!$D$5:$E$1824,2,FALSE)</f>
        <v>45838</v>
      </c>
      <c r="E448" s="16">
        <f t="shared" si="12"/>
        <v>45838</v>
      </c>
      <c r="F448" s="15" t="str">
        <f>'[1]Reporte Mensual'!E445</f>
        <v>2.3.6.3.04</v>
      </c>
      <c r="G448" s="15" t="str">
        <f>'[1]Reporte Mensual'!F445</f>
        <v>2.3.6.3.04</v>
      </c>
      <c r="H448" s="15" t="str">
        <f>'[1]Reporte Mensual'!G445</f>
        <v xml:space="preserve">JUEGOS DE LLAVES ALLEN </v>
      </c>
      <c r="I448" s="15" t="str">
        <f>'[1]Reporte Mensual'!H445</f>
        <v>UD</v>
      </c>
      <c r="J448" s="17">
        <f>'[1]Reporte Mensual'!I445</f>
        <v>284.38</v>
      </c>
      <c r="K448" s="18">
        <f>'[1]Reporte Mensual'!R445</f>
        <v>0</v>
      </c>
      <c r="L448" s="17">
        <f t="shared" si="13"/>
        <v>0</v>
      </c>
    </row>
    <row r="449" spans="1:12" ht="21" x14ac:dyDescent="0.25">
      <c r="A449" s="14">
        <f>'[1]Reporte Mensual'!A446</f>
        <v>441</v>
      </c>
      <c r="B449" s="15">
        <f>'[1]Reporte Mensual'!B446</f>
        <v>5155</v>
      </c>
      <c r="C449" s="15" t="str">
        <f>'[1]Reporte Mensual'!C446</f>
        <v xml:space="preserve">LIMPIEZA </v>
      </c>
      <c r="D449" s="16">
        <f>VLOOKUP(A449,[1]Hoja1!$D$5:$E$1824,2,FALSE)</f>
        <v>45813</v>
      </c>
      <c r="E449" s="16">
        <f t="shared" si="12"/>
        <v>45813</v>
      </c>
      <c r="F449" s="15" t="str">
        <f>'[1]Reporte Mensual'!E446</f>
        <v>2.3.9.6.01</v>
      </c>
      <c r="G449" s="15" t="str">
        <f>'[1]Reporte Mensual'!F446</f>
        <v>2.3.9.6.01</v>
      </c>
      <c r="H449" s="15" t="str">
        <f>'[1]Reporte Mensual'!G446</f>
        <v xml:space="preserve">ZAFACON DE PAPEL DE MANO CAPACIDAD 30 LITROS </v>
      </c>
      <c r="I449" s="15" t="str">
        <f>'[1]Reporte Mensual'!H446</f>
        <v>UD</v>
      </c>
      <c r="J449" s="17">
        <f>'[1]Reporte Mensual'!I446</f>
        <v>1032.5</v>
      </c>
      <c r="K449" s="18">
        <f>'[1]Reporte Mensual'!R446</f>
        <v>2</v>
      </c>
      <c r="L449" s="17">
        <f t="shared" si="13"/>
        <v>2065</v>
      </c>
    </row>
    <row r="450" spans="1:12" ht="121.5" x14ac:dyDescent="0.25">
      <c r="A450" s="14">
        <f>'[1]Reporte Mensual'!A447</f>
        <v>442</v>
      </c>
      <c r="B450" s="15">
        <f>'[1]Reporte Mensual'!B447</f>
        <v>5156</v>
      </c>
      <c r="C450" s="15" t="str">
        <f>'[1]Reporte Mensual'!C447</f>
        <v>EQUIPOS</v>
      </c>
      <c r="D450" s="16">
        <f>VLOOKUP(A450,[1]Hoja1!$D$5:$E$1824,2,FALSE)</f>
        <v>45825</v>
      </c>
      <c r="E450" s="16">
        <f t="shared" si="12"/>
        <v>45825</v>
      </c>
      <c r="F450" s="15" t="str">
        <f>'[1]Reporte Mensual'!E447</f>
        <v>2.6.2.1.01</v>
      </c>
      <c r="G450" s="15" t="str">
        <f>'[1]Reporte Mensual'!F447</f>
        <v>2.6.2.1.01</v>
      </c>
      <c r="H450" s="15" t="str">
        <f>'[1]Reporte Mensual'!G447</f>
        <v xml:space="preserve">MONITORES DE BOCINA 2/1, C/BLUETOOH, DE 5¨, 100W
MARCA: PRESONUS
MODELO: ERIS 5BT 
S/N: MB5D23371517
GARANTIA: DOS (2) AÑOS
</v>
      </c>
      <c r="I450" s="15" t="str">
        <f>'[1]Reporte Mensual'!H447</f>
        <v>UD</v>
      </c>
      <c r="J450" s="17">
        <f>'[1]Reporte Mensual'!I447</f>
        <v>30627.9974</v>
      </c>
      <c r="K450" s="18">
        <f>'[1]Reporte Mensual'!R447</f>
        <v>0</v>
      </c>
      <c r="L450" s="17">
        <f t="shared" si="13"/>
        <v>0</v>
      </c>
    </row>
    <row r="451" spans="1:12" ht="101.25" x14ac:dyDescent="0.25">
      <c r="A451" s="14">
        <f>'[1]Reporte Mensual'!A448</f>
        <v>443</v>
      </c>
      <c r="B451" s="15">
        <f>'[1]Reporte Mensual'!B448</f>
        <v>5157</v>
      </c>
      <c r="C451" s="15" t="str">
        <f>'[1]Reporte Mensual'!C448</f>
        <v>EQUIPOS</v>
      </c>
      <c r="D451" s="16">
        <f>VLOOKUP(A451,[1]Hoja1!$D$5:$E$1824,2,FALSE)</f>
        <v>45825</v>
      </c>
      <c r="E451" s="16">
        <f t="shared" si="12"/>
        <v>45825</v>
      </c>
      <c r="F451" s="15" t="str">
        <f>'[1]Reporte Mensual'!E448</f>
        <v>2.6.2.1.01</v>
      </c>
      <c r="G451" s="15" t="str">
        <f>'[1]Reporte Mensual'!F448</f>
        <v>2.6.2.1.01</v>
      </c>
      <c r="H451" s="15" t="str">
        <f>'[1]Reporte Mensual'!G448</f>
        <v xml:space="preserve">MICRÓFONOS ALÁMBRICOS 
MARCA: PYLE 
MODELO: PDMIC59
GARANTIA: DOS (2) AÑOS 
</v>
      </c>
      <c r="I451" s="15" t="str">
        <f>'[1]Reporte Mensual'!H448</f>
        <v>UD</v>
      </c>
      <c r="J451" s="17">
        <f>'[1]Reporte Mensual'!I448</f>
        <v>3283.9990000000003</v>
      </c>
      <c r="K451" s="18">
        <f>'[1]Reporte Mensual'!R448</f>
        <v>0</v>
      </c>
      <c r="L451" s="17">
        <f t="shared" si="13"/>
        <v>0</v>
      </c>
    </row>
    <row r="452" spans="1:12" ht="21" x14ac:dyDescent="0.25">
      <c r="A452" s="14">
        <f>'[1]Reporte Mensual'!A449</f>
        <v>444</v>
      </c>
      <c r="B452" s="15">
        <f>'[1]Reporte Mensual'!B449</f>
        <v>5158</v>
      </c>
      <c r="C452" s="15" t="str">
        <f>'[1]Reporte Mensual'!C449</f>
        <v>FERRETERIA</v>
      </c>
      <c r="D452" s="16">
        <f>VLOOKUP(A452,[1]Hoja1!$D$5:$E$1824,2,FALSE)</f>
        <v>45826</v>
      </c>
      <c r="E452" s="16">
        <f t="shared" si="12"/>
        <v>45826</v>
      </c>
      <c r="F452" s="15" t="str">
        <f>'[1]Reporte Mensual'!E449</f>
        <v>2.6.5.6.01</v>
      </c>
      <c r="G452" s="15" t="str">
        <f>'[1]Reporte Mensual'!F449</f>
        <v>2.6.5.6.01</v>
      </c>
      <c r="H452" s="15" t="str">
        <f>'[1]Reporte Mensual'!G449</f>
        <v xml:space="preserve">INVERSOR DE 1,5K </v>
      </c>
      <c r="I452" s="15" t="str">
        <f>'[1]Reporte Mensual'!H449</f>
        <v>UD</v>
      </c>
      <c r="J452" s="17">
        <f>'[1]Reporte Mensual'!I449</f>
        <v>30312.500800000002</v>
      </c>
      <c r="K452" s="18">
        <f>'[1]Reporte Mensual'!R449</f>
        <v>0</v>
      </c>
      <c r="L452" s="17">
        <f t="shared" si="13"/>
        <v>0</v>
      </c>
    </row>
    <row r="453" spans="1:12" ht="21" x14ac:dyDescent="0.25">
      <c r="A453" s="14">
        <f>'[1]Reporte Mensual'!A450</f>
        <v>445</v>
      </c>
      <c r="B453" s="15">
        <f>'[1]Reporte Mensual'!B450</f>
        <v>5159</v>
      </c>
      <c r="C453" s="15" t="str">
        <f>'[1]Reporte Mensual'!C450</f>
        <v>FERRETERIA</v>
      </c>
      <c r="D453" s="16">
        <f>VLOOKUP(A453,[1]Hoja1!$D$5:$E$1824,2,FALSE)</f>
        <v>45826</v>
      </c>
      <c r="E453" s="16">
        <f t="shared" si="12"/>
        <v>45826</v>
      </c>
      <c r="F453" s="15" t="str">
        <f>'[1]Reporte Mensual'!E450</f>
        <v>2.6.5.6.01</v>
      </c>
      <c r="G453" s="15" t="str">
        <f>'[1]Reporte Mensual'!F450</f>
        <v>2.6.5.6.01</v>
      </c>
      <c r="H453" s="15" t="str">
        <f>'[1]Reporte Mensual'!G450</f>
        <v>INVERSOR DE 2,5K</v>
      </c>
      <c r="I453" s="15" t="str">
        <f>'[1]Reporte Mensual'!H450</f>
        <v>UD</v>
      </c>
      <c r="J453" s="17">
        <f>'[1]Reporte Mensual'!I450</f>
        <v>33062.4908</v>
      </c>
      <c r="K453" s="18">
        <f>'[1]Reporte Mensual'!R450</f>
        <v>0</v>
      </c>
      <c r="L453" s="17">
        <f t="shared" si="13"/>
        <v>0</v>
      </c>
    </row>
    <row r="454" spans="1:12" ht="21" x14ac:dyDescent="0.25">
      <c r="A454" s="14">
        <f>'[1]Reporte Mensual'!A451</f>
        <v>446</v>
      </c>
      <c r="B454" s="15">
        <f>'[1]Reporte Mensual'!B451</f>
        <v>5160</v>
      </c>
      <c r="C454" s="15" t="str">
        <f>'[1]Reporte Mensual'!C451</f>
        <v>FERRETERIA</v>
      </c>
      <c r="D454" s="16">
        <f>VLOOKUP(A454,[1]Hoja1!$D$5:$E$1824,2,FALSE)</f>
        <v>45826</v>
      </c>
      <c r="E454" s="16">
        <f t="shared" si="12"/>
        <v>45826</v>
      </c>
      <c r="F454" s="15" t="str">
        <f>'[1]Reporte Mensual'!E451</f>
        <v>2.6.5.6.01</v>
      </c>
      <c r="G454" s="15" t="str">
        <f>'[1]Reporte Mensual'!F451</f>
        <v>2.6.5.6.01</v>
      </c>
      <c r="H454" s="15" t="str">
        <f>'[1]Reporte Mensual'!G451</f>
        <v>INVERSOR 3 K</v>
      </c>
      <c r="I454" s="15" t="str">
        <f>'[1]Reporte Mensual'!H451</f>
        <v>UD</v>
      </c>
      <c r="J454" s="17">
        <f>'[1]Reporte Mensual'!I451</f>
        <v>42437.496400000004</v>
      </c>
      <c r="K454" s="18">
        <f>'[1]Reporte Mensual'!R451</f>
        <v>0</v>
      </c>
      <c r="L454" s="17">
        <f t="shared" si="13"/>
        <v>0</v>
      </c>
    </row>
    <row r="455" spans="1:12" ht="21" x14ac:dyDescent="0.25">
      <c r="A455" s="14">
        <f>'[1]Reporte Mensual'!A452</f>
        <v>447</v>
      </c>
      <c r="B455" s="15">
        <f>'[1]Reporte Mensual'!B452</f>
        <v>5161</v>
      </c>
      <c r="C455" s="15" t="str">
        <f>'[1]Reporte Mensual'!C452</f>
        <v>FERRETERIA</v>
      </c>
      <c r="D455" s="16">
        <f>VLOOKUP(A455,[1]Hoja1!$D$5:$E$1824,2,FALSE)</f>
        <v>45826</v>
      </c>
      <c r="E455" s="16">
        <f t="shared" si="12"/>
        <v>45826</v>
      </c>
      <c r="F455" s="15" t="str">
        <f>'[1]Reporte Mensual'!E452</f>
        <v>2.3.9.6.01</v>
      </c>
      <c r="G455" s="15" t="str">
        <f>'[1]Reporte Mensual'!F452</f>
        <v>2.3.9.6.01</v>
      </c>
      <c r="H455" s="15" t="str">
        <f>'[1]Reporte Mensual'!G452</f>
        <v xml:space="preserve">BATERIAS DE 6 VOLTIOS LIBRE DE MANTENIMIENTO </v>
      </c>
      <c r="I455" s="15" t="str">
        <f>'[1]Reporte Mensual'!H452</f>
        <v>UD</v>
      </c>
      <c r="J455" s="17">
        <f>'[1]Reporte Mensual'!I452</f>
        <v>11740.952799999999</v>
      </c>
      <c r="K455" s="18">
        <f>'[1]Reporte Mensual'!R452</f>
        <v>0</v>
      </c>
      <c r="L455" s="17">
        <f t="shared" si="13"/>
        <v>0</v>
      </c>
    </row>
    <row r="456" spans="1:12" ht="21" x14ac:dyDescent="0.25">
      <c r="A456" s="14">
        <f>'[1]Reporte Mensual'!A453</f>
        <v>448</v>
      </c>
      <c r="B456" s="15">
        <f>'[1]Reporte Mensual'!B453</f>
        <v>5162</v>
      </c>
      <c r="C456" s="15" t="str">
        <f>'[1]Reporte Mensual'!C453</f>
        <v>IMPRESOS</v>
      </c>
      <c r="D456" s="16">
        <f>VLOOKUP(A456,[1]Hoja1!$D$5:$E$1824,2,FALSE)</f>
        <v>45826</v>
      </c>
      <c r="E456" s="16">
        <f t="shared" si="12"/>
        <v>45826</v>
      </c>
      <c r="F456" s="15" t="str">
        <f>'[1]Reporte Mensual'!E453</f>
        <v>2.2.2.2.01</v>
      </c>
      <c r="G456" s="15" t="str">
        <f>'[1]Reporte Mensual'!F453</f>
        <v>2.2.2.2.01</v>
      </c>
      <c r="H456" s="15" t="str">
        <f>'[1]Reporte Mensual'!G453</f>
        <v>SELLO FECHERO NUMERADO S-830 DN</v>
      </c>
      <c r="I456" s="15" t="str">
        <f>'[1]Reporte Mensual'!H453</f>
        <v>UD</v>
      </c>
      <c r="J456" s="17">
        <f>'[1]Reporte Mensual'!I453</f>
        <v>0</v>
      </c>
      <c r="K456" s="18">
        <f>'[1]Reporte Mensual'!R453</f>
        <v>0</v>
      </c>
      <c r="L456" s="17">
        <f t="shared" si="13"/>
        <v>0</v>
      </c>
    </row>
    <row r="457" spans="1:12" ht="21" x14ac:dyDescent="0.25">
      <c r="A457" s="14">
        <f>'[1]Reporte Mensual'!A454</f>
        <v>449</v>
      </c>
      <c r="B457" s="15">
        <f>'[1]Reporte Mensual'!B454</f>
        <v>5163</v>
      </c>
      <c r="C457" s="15" t="str">
        <f>'[1]Reporte Mensual'!C454</f>
        <v>IMPRESOS</v>
      </c>
      <c r="D457" s="16">
        <f>VLOOKUP(A457,[1]Hoja1!$D$5:$E$1824,2,FALSE)</f>
        <v>45826</v>
      </c>
      <c r="E457" s="16">
        <f t="shared" si="12"/>
        <v>45826</v>
      </c>
      <c r="F457" s="15" t="str">
        <f>'[1]Reporte Mensual'!E454</f>
        <v>2.2.2.2.01</v>
      </c>
      <c r="G457" s="15" t="str">
        <f>'[1]Reporte Mensual'!F454</f>
        <v>2.2.2.2.01</v>
      </c>
      <c r="H457" s="15" t="str">
        <f>'[1]Reporte Mensual'!G454</f>
        <v xml:space="preserve">SELLO SHINY S-828D FECHERO </v>
      </c>
      <c r="I457" s="15" t="str">
        <f>'[1]Reporte Mensual'!H454</f>
        <v>UD</v>
      </c>
      <c r="J457" s="17">
        <f>'[1]Reporte Mensual'!I454</f>
        <v>1714.5016499999999</v>
      </c>
      <c r="K457" s="18">
        <f>'[1]Reporte Mensual'!R454</f>
        <v>0</v>
      </c>
      <c r="L457" s="17">
        <f t="shared" si="13"/>
        <v>0</v>
      </c>
    </row>
    <row r="458" spans="1:12" ht="21" x14ac:dyDescent="0.25">
      <c r="A458" s="14">
        <f>'[1]Reporte Mensual'!A455</f>
        <v>450</v>
      </c>
      <c r="B458" s="15">
        <f>'[1]Reporte Mensual'!B455</f>
        <v>5164</v>
      </c>
      <c r="C458" s="15" t="str">
        <f>'[1]Reporte Mensual'!C455</f>
        <v>IMPRESOS</v>
      </c>
      <c r="D458" s="16">
        <f>VLOOKUP(A458,[1]Hoja1!$D$5:$E$1824,2,FALSE)</f>
        <v>45826</v>
      </c>
      <c r="E458" s="16">
        <f t="shared" ref="E458:E521" si="14">D458</f>
        <v>45826</v>
      </c>
      <c r="F458" s="15" t="str">
        <f>'[1]Reporte Mensual'!E455</f>
        <v>2.2.2.2.01</v>
      </c>
      <c r="G458" s="15" t="str">
        <f>'[1]Reporte Mensual'!F455</f>
        <v>2.2.2.2.01</v>
      </c>
      <c r="H458" s="15" t="str">
        <f>'[1]Reporte Mensual'!G455</f>
        <v>SELLO SHINY REDONDO R-542</v>
      </c>
      <c r="I458" s="15" t="str">
        <f>'[1]Reporte Mensual'!H455</f>
        <v>UD</v>
      </c>
      <c r="J458" s="17">
        <f>'[1]Reporte Mensual'!I455</f>
        <v>958.85451428571412</v>
      </c>
      <c r="K458" s="18">
        <f>'[1]Reporte Mensual'!R455</f>
        <v>0</v>
      </c>
      <c r="L458" s="17">
        <f t="shared" ref="L458:L521" si="15">IFERROR(J458*K458,"")</f>
        <v>0</v>
      </c>
    </row>
    <row r="459" spans="1:12" ht="40.5" x14ac:dyDescent="0.25">
      <c r="A459" s="14">
        <f>'[1]Reporte Mensual'!A456</f>
        <v>451</v>
      </c>
      <c r="B459" s="15">
        <f>'[1]Reporte Mensual'!B456</f>
        <v>5165</v>
      </c>
      <c r="C459" s="15" t="str">
        <f>'[1]Reporte Mensual'!C456</f>
        <v>PAPELERIA</v>
      </c>
      <c r="D459" s="16">
        <f>VLOOKUP(A459,[1]Hoja1!$D$5:$E$1824,2,FALSE)</f>
        <v>45826</v>
      </c>
      <c r="E459" s="16">
        <f t="shared" si="14"/>
        <v>45826</v>
      </c>
      <c r="F459" s="15" t="str">
        <f>'[1]Reporte Mensual'!E456</f>
        <v>2.3.9.2.01</v>
      </c>
      <c r="G459" s="15" t="str">
        <f>'[1]Reporte Mensual'!F456</f>
        <v>2.3.9.2.01</v>
      </c>
      <c r="H459" s="15" t="str">
        <f>'[1]Reporte Mensual'!G456</f>
        <v>PAPEL BOND TIMBRADO DEL MINC 8 1/2 X 11" (LOGO: "MINISTERIO DE CULTURA")</v>
      </c>
      <c r="I459" s="15" t="str">
        <f>'[1]Reporte Mensual'!H456</f>
        <v>RESMA</v>
      </c>
      <c r="J459" s="17">
        <f>'[1]Reporte Mensual'!I456</f>
        <v>1121</v>
      </c>
      <c r="K459" s="18">
        <f>'[1]Reporte Mensual'!R456</f>
        <v>54</v>
      </c>
      <c r="L459" s="17">
        <f t="shared" si="15"/>
        <v>60534</v>
      </c>
    </row>
    <row r="460" spans="1:12" ht="21" x14ac:dyDescent="0.25">
      <c r="A460" s="14">
        <f>'[1]Reporte Mensual'!A457</f>
        <v>452</v>
      </c>
      <c r="B460" s="15">
        <f>'[1]Reporte Mensual'!B457</f>
        <v>5166</v>
      </c>
      <c r="C460" s="15" t="str">
        <f>'[1]Reporte Mensual'!C457</f>
        <v xml:space="preserve">PINTURA </v>
      </c>
      <c r="D460" s="16">
        <f>VLOOKUP(A460,[1]Hoja1!$D$5:$E$1824,2,FALSE)</f>
        <v>45915</v>
      </c>
      <c r="E460" s="16">
        <f t="shared" si="14"/>
        <v>45915</v>
      </c>
      <c r="F460" s="15" t="str">
        <f>'[1]Reporte Mensual'!E457</f>
        <v>2.3.7.2.06</v>
      </c>
      <c r="G460" s="15" t="str">
        <f>'[1]Reporte Mensual'!F457</f>
        <v>2.3.7.2.06</v>
      </c>
      <c r="H460" s="15" t="str">
        <f>'[1]Reporte Mensual'!G457</f>
        <v>PINTURA CANO ELITE AZUL POSITIVO -C05</v>
      </c>
      <c r="I460" s="15" t="str">
        <f>'[1]Reporte Mensual'!H457</f>
        <v>GALON</v>
      </c>
      <c r="J460" s="17">
        <f>'[1]Reporte Mensual'!I457</f>
        <v>910.96</v>
      </c>
      <c r="K460" s="18">
        <f>'[1]Reporte Mensual'!R457</f>
        <v>33</v>
      </c>
      <c r="L460" s="17">
        <f t="shared" si="15"/>
        <v>30061.68</v>
      </c>
    </row>
    <row r="461" spans="1:12" ht="21" x14ac:dyDescent="0.25">
      <c r="A461" s="14">
        <f>'[1]Reporte Mensual'!A458</f>
        <v>453</v>
      </c>
      <c r="B461" s="15">
        <f>'[1]Reporte Mensual'!B458</f>
        <v>5167</v>
      </c>
      <c r="C461" s="15" t="str">
        <f>'[1]Reporte Mensual'!C458</f>
        <v>IMPRESOS</v>
      </c>
      <c r="D461" s="16">
        <f>VLOOKUP(A461,[1]Hoja1!$D$5:$E$1824,2,FALSE)</f>
        <v>45826</v>
      </c>
      <c r="E461" s="16">
        <f t="shared" si="14"/>
        <v>45826</v>
      </c>
      <c r="F461" s="15" t="str">
        <f>'[1]Reporte Mensual'!E458</f>
        <v>2.2.2.2.01</v>
      </c>
      <c r="G461" s="15" t="str">
        <f>'[1]Reporte Mensual'!F458</f>
        <v>2.2.2.2.01</v>
      </c>
      <c r="H461" s="15" t="str">
        <f>'[1]Reporte Mensual'!G458</f>
        <v>SELLO SHINY S-828</v>
      </c>
      <c r="I461" s="15" t="str">
        <f>'[1]Reporte Mensual'!H458</f>
        <v>UD</v>
      </c>
      <c r="J461" s="17">
        <f>'[1]Reporte Mensual'!I458</f>
        <v>589.41</v>
      </c>
      <c r="K461" s="18">
        <f>'[1]Reporte Mensual'!R458</f>
        <v>0</v>
      </c>
      <c r="L461" s="17">
        <f t="shared" si="15"/>
        <v>0</v>
      </c>
    </row>
    <row r="462" spans="1:12" ht="21" x14ac:dyDescent="0.25">
      <c r="A462" s="14">
        <f>'[1]Reporte Mensual'!A459</f>
        <v>454</v>
      </c>
      <c r="B462" s="15">
        <f>'[1]Reporte Mensual'!B459</f>
        <v>5168</v>
      </c>
      <c r="C462" s="15" t="str">
        <f>'[1]Reporte Mensual'!C459</f>
        <v>ELECTRICOS</v>
      </c>
      <c r="D462" s="16">
        <f>VLOOKUP(A462,[1]Hoja1!$D$5:$E$1824,2,FALSE)</f>
        <v>45918</v>
      </c>
      <c r="E462" s="16">
        <f t="shared" si="14"/>
        <v>45918</v>
      </c>
      <c r="F462" s="15" t="str">
        <f>'[1]Reporte Mensual'!E459</f>
        <v>2.3.9.6.01</v>
      </c>
      <c r="G462" s="15" t="str">
        <f>'[1]Reporte Mensual'!F459</f>
        <v>2.3.9.6.01</v>
      </c>
      <c r="H462" s="15" t="str">
        <f>'[1]Reporte Mensual'!G459</f>
        <v>CABLE DE GOMA 14/2</v>
      </c>
      <c r="I462" s="15" t="str">
        <f>'[1]Reporte Mensual'!H459</f>
        <v>PIES</v>
      </c>
      <c r="J462" s="17">
        <f>'[1]Reporte Mensual'!I459</f>
        <v>15.4108</v>
      </c>
      <c r="K462" s="18">
        <f>'[1]Reporte Mensual'!R459</f>
        <v>0</v>
      </c>
      <c r="L462" s="17">
        <f t="shared" si="15"/>
        <v>0</v>
      </c>
    </row>
    <row r="463" spans="1:12" ht="21" x14ac:dyDescent="0.25">
      <c r="A463" s="14">
        <f>'[1]Reporte Mensual'!A460</f>
        <v>455</v>
      </c>
      <c r="B463" s="15">
        <f>'[1]Reporte Mensual'!B460</f>
        <v>5169</v>
      </c>
      <c r="C463" s="15" t="str">
        <f>'[1]Reporte Mensual'!C460</f>
        <v>ELECTRICOS</v>
      </c>
      <c r="D463" s="16">
        <f>VLOOKUP(A463,[1]Hoja1!$D$5:$E$1824,2,FALSE)</f>
        <v>45918</v>
      </c>
      <c r="E463" s="16">
        <f t="shared" si="14"/>
        <v>45918</v>
      </c>
      <c r="F463" s="15" t="str">
        <f>'[1]Reporte Mensual'!E460</f>
        <v>2.3.9.6.01</v>
      </c>
      <c r="G463" s="15" t="str">
        <f>'[1]Reporte Mensual'!F460</f>
        <v>2.3.9.6.01</v>
      </c>
      <c r="H463" s="15" t="str">
        <f>'[1]Reporte Mensual'!G460</f>
        <v>CABLE DE GOMA 12/3</v>
      </c>
      <c r="I463" s="15" t="str">
        <f>'[1]Reporte Mensual'!H460</f>
        <v>PIES</v>
      </c>
      <c r="J463" s="17">
        <f>'[1]Reporte Mensual'!I460</f>
        <v>31.930799999999998</v>
      </c>
      <c r="K463" s="18">
        <f>'[1]Reporte Mensual'!R460</f>
        <v>1280</v>
      </c>
      <c r="L463" s="17">
        <f t="shared" si="15"/>
        <v>40871.423999999999</v>
      </c>
    </row>
    <row r="464" spans="1:12" ht="21" x14ac:dyDescent="0.25">
      <c r="A464" s="14">
        <f>'[1]Reporte Mensual'!A461</f>
        <v>456</v>
      </c>
      <c r="B464" s="15">
        <f>'[1]Reporte Mensual'!B461</f>
        <v>5170</v>
      </c>
      <c r="C464" s="15" t="str">
        <f>'[1]Reporte Mensual'!C461</f>
        <v>ELECTRICOS</v>
      </c>
      <c r="D464" s="16">
        <f>VLOOKUP(A464,[1]Hoja1!$D$5:$E$1824,2,FALSE)</f>
        <v>45918</v>
      </c>
      <c r="E464" s="16">
        <f t="shared" si="14"/>
        <v>45918</v>
      </c>
      <c r="F464" s="15" t="str">
        <f>'[1]Reporte Mensual'!E461</f>
        <v>2.3.9.6.01</v>
      </c>
      <c r="G464" s="15" t="str">
        <f>'[1]Reporte Mensual'!F461</f>
        <v>2.3.9.6.01</v>
      </c>
      <c r="H464" s="15" t="str">
        <f>'[1]Reporte Mensual'!G461</f>
        <v>CABLE DE GOMA 6/3</v>
      </c>
      <c r="I464" s="15" t="str">
        <f>'[1]Reporte Mensual'!H461</f>
        <v>PIES</v>
      </c>
      <c r="J464" s="17">
        <f>'[1]Reporte Mensual'!I461</f>
        <v>118.55460000000001</v>
      </c>
      <c r="K464" s="18">
        <f>'[1]Reporte Mensual'!R461</f>
        <v>0</v>
      </c>
      <c r="L464" s="17">
        <f t="shared" si="15"/>
        <v>0</v>
      </c>
    </row>
    <row r="465" spans="1:12" ht="40.5" x14ac:dyDescent="0.25">
      <c r="A465" s="14">
        <f>'[1]Reporte Mensual'!A462</f>
        <v>457</v>
      </c>
      <c r="B465" s="15">
        <f>'[1]Reporte Mensual'!B462</f>
        <v>5171</v>
      </c>
      <c r="C465" s="15" t="str">
        <f>'[1]Reporte Mensual'!C462</f>
        <v>ELECTRICOS</v>
      </c>
      <c r="D465" s="16">
        <f>VLOOKUP(A465,[1]Hoja1!$D$5:$E$1824,2,FALSE)</f>
        <v>45918</v>
      </c>
      <c r="E465" s="16">
        <f t="shared" si="14"/>
        <v>45918</v>
      </c>
      <c r="F465" s="15" t="str">
        <f>'[1]Reporte Mensual'!E462</f>
        <v>2.3.9.6.01</v>
      </c>
      <c r="G465" s="15" t="str">
        <f>'[1]Reporte Mensual'!F462</f>
        <v>2.3.9.6.01</v>
      </c>
      <c r="H465" s="15" t="str">
        <f>'[1]Reporte Mensual'!G462</f>
        <v>LAMPARA LED COLGANTE 30W 120 CM LUZ BLANCA 6500K</v>
      </c>
      <c r="I465" s="15" t="str">
        <f>'[1]Reporte Mensual'!H462</f>
        <v>PIES</v>
      </c>
      <c r="J465" s="17">
        <f>'[1]Reporte Mensual'!I462</f>
        <v>4484</v>
      </c>
      <c r="K465" s="18">
        <f>'[1]Reporte Mensual'!R462</f>
        <v>26</v>
      </c>
      <c r="L465" s="17">
        <f t="shared" si="15"/>
        <v>116584</v>
      </c>
    </row>
    <row r="466" spans="1:12" ht="21" x14ac:dyDescent="0.25">
      <c r="A466" s="14">
        <f>'[1]Reporte Mensual'!A463</f>
        <v>458</v>
      </c>
      <c r="B466" s="15">
        <f>'[1]Reporte Mensual'!B463</f>
        <v>5172</v>
      </c>
      <c r="C466" s="15" t="str">
        <f>'[1]Reporte Mensual'!C463</f>
        <v>ELECTRICOS</v>
      </c>
      <c r="D466" s="16">
        <f>VLOOKUP(A466,[1]Hoja1!$D$5:$E$1824,2,FALSE)</f>
        <v>45918</v>
      </c>
      <c r="E466" s="16">
        <f t="shared" si="14"/>
        <v>45918</v>
      </c>
      <c r="F466" s="15" t="str">
        <f>'[1]Reporte Mensual'!E463</f>
        <v>2.3.9.6.01</v>
      </c>
      <c r="G466" s="15" t="str">
        <f>'[1]Reporte Mensual'!F463</f>
        <v>2.3.9.6.01</v>
      </c>
      <c r="H466" s="15" t="str">
        <f>'[1]Reporte Mensual'!G463</f>
        <v>SENSOR DE VALVULA FLUXOMETRO REF. ZERK-CP</v>
      </c>
      <c r="I466" s="15" t="str">
        <f>'[1]Reporte Mensual'!H463</f>
        <v>PIES</v>
      </c>
      <c r="J466" s="17">
        <f>'[1]Reporte Mensual'!I463</f>
        <v>13011.86</v>
      </c>
      <c r="K466" s="18">
        <f>'[1]Reporte Mensual'!R463</f>
        <v>0</v>
      </c>
      <c r="L466" s="17">
        <f t="shared" si="15"/>
        <v>0</v>
      </c>
    </row>
    <row r="467" spans="1:12" ht="21" x14ac:dyDescent="0.25">
      <c r="A467" s="14">
        <f>'[1]Reporte Mensual'!A464</f>
        <v>459</v>
      </c>
      <c r="B467" s="15">
        <f>'[1]Reporte Mensual'!B464</f>
        <v>5173</v>
      </c>
      <c r="C467" s="15" t="str">
        <f>'[1]Reporte Mensual'!C464</f>
        <v>FERRETERIA</v>
      </c>
      <c r="D467" s="16">
        <f>VLOOKUP(A467,[1]Hoja1!$D$5:$E$1824,2,FALSE)</f>
        <v>45826</v>
      </c>
      <c r="E467" s="16">
        <f t="shared" si="14"/>
        <v>45826</v>
      </c>
      <c r="F467" s="15" t="str">
        <f>'[1]Reporte Mensual'!E464</f>
        <v>2.3.9.6.01</v>
      </c>
      <c r="G467" s="15" t="str">
        <f>'[1]Reporte Mensual'!F464</f>
        <v>2.3.9.6.01</v>
      </c>
      <c r="H467" s="15" t="str">
        <f>'[1]Reporte Mensual'!G464</f>
        <v>MAIN BREAKER DE 150 A 3 POLOS</v>
      </c>
      <c r="I467" s="15" t="str">
        <f>'[1]Reporte Mensual'!H464</f>
        <v>UD</v>
      </c>
      <c r="J467" s="17">
        <f>'[1]Reporte Mensual'!I464</f>
        <v>6468.76</v>
      </c>
      <c r="K467" s="18">
        <f>'[1]Reporte Mensual'!R464</f>
        <v>0</v>
      </c>
      <c r="L467" s="17">
        <f t="shared" si="15"/>
        <v>0</v>
      </c>
    </row>
    <row r="468" spans="1:12" ht="21" x14ac:dyDescent="0.25">
      <c r="A468" s="14">
        <f>'[1]Reporte Mensual'!A465</f>
        <v>460</v>
      </c>
      <c r="B468" s="15">
        <f>'[1]Reporte Mensual'!B465</f>
        <v>5174</v>
      </c>
      <c r="C468" s="15" t="str">
        <f>'[1]Reporte Mensual'!C465</f>
        <v>FERRETERIA</v>
      </c>
      <c r="D468" s="16">
        <f>VLOOKUP(A468,[1]Hoja1!$D$5:$E$1824,2,FALSE)</f>
        <v>45826</v>
      </c>
      <c r="E468" s="16">
        <f t="shared" si="14"/>
        <v>45826</v>
      </c>
      <c r="F468" s="15" t="str">
        <f>'[1]Reporte Mensual'!E465</f>
        <v>2.3.9.6.01</v>
      </c>
      <c r="G468" s="15" t="str">
        <f>'[1]Reporte Mensual'!F465</f>
        <v>2.3.9.6.01</v>
      </c>
      <c r="H468" s="15" t="str">
        <f>'[1]Reporte Mensual'!G465</f>
        <v>MAIN BREAKER DE 200 A 3 POLOS</v>
      </c>
      <c r="I468" s="15" t="str">
        <f>'[1]Reporte Mensual'!H465</f>
        <v>UD</v>
      </c>
      <c r="J468" s="17">
        <f>'[1]Reporte Mensual'!I465</f>
        <v>6826.3</v>
      </c>
      <c r="K468" s="18">
        <f>'[1]Reporte Mensual'!R465</f>
        <v>0</v>
      </c>
      <c r="L468" s="17">
        <f t="shared" si="15"/>
        <v>0</v>
      </c>
    </row>
    <row r="469" spans="1:12" ht="21" x14ac:dyDescent="0.25">
      <c r="A469" s="14">
        <f>'[1]Reporte Mensual'!A466</f>
        <v>461</v>
      </c>
      <c r="B469" s="15">
        <f>'[1]Reporte Mensual'!B466</f>
        <v>5175</v>
      </c>
      <c r="C469" s="15" t="str">
        <f>'[1]Reporte Mensual'!C466</f>
        <v>FERRETERIA</v>
      </c>
      <c r="D469" s="16">
        <f>VLOOKUP(A469,[1]Hoja1!$D$5:$E$1824,2,FALSE)</f>
        <v>45826</v>
      </c>
      <c r="E469" s="16">
        <f t="shared" si="14"/>
        <v>45826</v>
      </c>
      <c r="F469" s="15" t="str">
        <f>'[1]Reporte Mensual'!E466</f>
        <v>2.3.9.9.05</v>
      </c>
      <c r="G469" s="15" t="str">
        <f>'[1]Reporte Mensual'!F466</f>
        <v>2.3.9.9.05</v>
      </c>
      <c r="H469" s="15" t="str">
        <f>'[1]Reporte Mensual'!G466</f>
        <v>ROLLO CINTA - TAPE DE VINYL  3M - NEGRO</v>
      </c>
      <c r="I469" s="15" t="str">
        <f>'[1]Reporte Mensual'!H466</f>
        <v>UD</v>
      </c>
      <c r="J469" s="17">
        <f>'[1]Reporte Mensual'!I466</f>
        <v>367.73519999999996</v>
      </c>
      <c r="K469" s="18">
        <f>'[1]Reporte Mensual'!R466</f>
        <v>330</v>
      </c>
      <c r="L469" s="17">
        <f t="shared" si="15"/>
        <v>121352.61599999999</v>
      </c>
    </row>
    <row r="470" spans="1:12" ht="21" x14ac:dyDescent="0.25">
      <c r="A470" s="14">
        <f>'[1]Reporte Mensual'!A467</f>
        <v>462</v>
      </c>
      <c r="B470" s="15">
        <f>'[1]Reporte Mensual'!B467</f>
        <v>5176</v>
      </c>
      <c r="C470" s="15" t="str">
        <f>'[1]Reporte Mensual'!C467</f>
        <v>FERRETERIA</v>
      </c>
      <c r="D470" s="16">
        <f>VLOOKUP(A470,[1]Hoja1!$D$5:$E$1824,2,FALSE)</f>
        <v>45826</v>
      </c>
      <c r="E470" s="16">
        <f t="shared" si="14"/>
        <v>45826</v>
      </c>
      <c r="F470" s="15" t="str">
        <f>'[1]Reporte Mensual'!E467</f>
        <v>2.3.9.6.01</v>
      </c>
      <c r="G470" s="15" t="str">
        <f>'[1]Reporte Mensual'!F467</f>
        <v>2.3.9.6.01</v>
      </c>
      <c r="H470" s="15" t="str">
        <f>'[1]Reporte Mensual'!G467</f>
        <v xml:space="preserve">CAJA 2X4 SUPERFICIE PLASTICA BLANCO DECORATIVA </v>
      </c>
      <c r="I470" s="15" t="str">
        <f>'[1]Reporte Mensual'!H467</f>
        <v>UD</v>
      </c>
      <c r="J470" s="17">
        <f>'[1]Reporte Mensual'!I467</f>
        <v>105.02</v>
      </c>
      <c r="K470" s="18">
        <f>'[1]Reporte Mensual'!R467</f>
        <v>44</v>
      </c>
      <c r="L470" s="17">
        <f t="shared" si="15"/>
        <v>4620.88</v>
      </c>
    </row>
    <row r="471" spans="1:12" ht="40.5" x14ac:dyDescent="0.25">
      <c r="A471" s="14">
        <f>'[1]Reporte Mensual'!A468</f>
        <v>463</v>
      </c>
      <c r="B471" s="15">
        <f>'[1]Reporte Mensual'!B468</f>
        <v>5177</v>
      </c>
      <c r="C471" s="15" t="str">
        <f>'[1]Reporte Mensual'!C468</f>
        <v>ELECTRICOS</v>
      </c>
      <c r="D471" s="16">
        <f>VLOOKUP(A471,[1]Hoja1!$D$5:$E$1824,2,FALSE)</f>
        <v>45826</v>
      </c>
      <c r="E471" s="16">
        <f t="shared" si="14"/>
        <v>45826</v>
      </c>
      <c r="F471" s="15" t="str">
        <f>'[1]Reporte Mensual'!E468</f>
        <v>2.3.9.6.01</v>
      </c>
      <c r="G471" s="15" t="str">
        <f>'[1]Reporte Mensual'!F468</f>
        <v>2.3.9.6.01</v>
      </c>
      <c r="H471" s="15" t="str">
        <f>'[1]Reporte Mensual'!G468</f>
        <v xml:space="preserve">ALAMBRE ERA STD #12 (REAL 2.5 MM2 =AWG#14), COLOR NEGRO </v>
      </c>
      <c r="I471" s="15" t="str">
        <f>'[1]Reporte Mensual'!H468</f>
        <v>PIES</v>
      </c>
      <c r="J471" s="17">
        <f>'[1]Reporte Mensual'!I468</f>
        <v>11.304400000000001</v>
      </c>
      <c r="K471" s="18">
        <f>'[1]Reporte Mensual'!R468</f>
        <v>3000</v>
      </c>
      <c r="L471" s="17">
        <f t="shared" si="15"/>
        <v>33913.200000000004</v>
      </c>
    </row>
    <row r="472" spans="1:12" ht="40.5" x14ac:dyDescent="0.25">
      <c r="A472" s="14">
        <f>'[1]Reporte Mensual'!A469</f>
        <v>464</v>
      </c>
      <c r="B472" s="15">
        <f>'[1]Reporte Mensual'!B469</f>
        <v>5178</v>
      </c>
      <c r="C472" s="15" t="str">
        <f>'[1]Reporte Mensual'!C469</f>
        <v>ELECTRICOS</v>
      </c>
      <c r="D472" s="16">
        <f>VLOOKUP(A472,[1]Hoja1!$D$5:$E$1824,2,FALSE)</f>
        <v>45826</v>
      </c>
      <c r="E472" s="16">
        <f t="shared" si="14"/>
        <v>45826</v>
      </c>
      <c r="F472" s="15" t="str">
        <f>'[1]Reporte Mensual'!E469</f>
        <v>2.3.9.6.01</v>
      </c>
      <c r="G472" s="15" t="str">
        <f>'[1]Reporte Mensual'!F469</f>
        <v>2.3.9.6.01</v>
      </c>
      <c r="H472" s="15" t="str">
        <f>'[1]Reporte Mensual'!G469</f>
        <v>ALAMBRE ERA STD #12 (REAL 2.5 MM2 = AWG#14), COLOR ROJO</v>
      </c>
      <c r="I472" s="15" t="str">
        <f>'[1]Reporte Mensual'!H469</f>
        <v>PIES</v>
      </c>
      <c r="J472" s="17">
        <f>'[1]Reporte Mensual'!I469</f>
        <v>11.304400000000001</v>
      </c>
      <c r="K472" s="18">
        <f>'[1]Reporte Mensual'!R469</f>
        <v>3000</v>
      </c>
      <c r="L472" s="17">
        <f t="shared" si="15"/>
        <v>33913.200000000004</v>
      </c>
    </row>
    <row r="473" spans="1:12" ht="40.5" x14ac:dyDescent="0.25">
      <c r="A473" s="14">
        <f>'[1]Reporte Mensual'!A470</f>
        <v>465</v>
      </c>
      <c r="B473" s="15">
        <f>'[1]Reporte Mensual'!B470</f>
        <v>5179</v>
      </c>
      <c r="C473" s="15" t="str">
        <f>'[1]Reporte Mensual'!C470</f>
        <v>ELECTRICOS</v>
      </c>
      <c r="D473" s="16">
        <f>VLOOKUP(A473,[1]Hoja1!$D$5:$E$1824,2,FALSE)</f>
        <v>45826</v>
      </c>
      <c r="E473" s="16">
        <f t="shared" si="14"/>
        <v>45826</v>
      </c>
      <c r="F473" s="15" t="str">
        <f>'[1]Reporte Mensual'!E470</f>
        <v>2.3.9.6.01</v>
      </c>
      <c r="G473" s="15" t="str">
        <f>'[1]Reporte Mensual'!F470</f>
        <v>2.3.9.6.01</v>
      </c>
      <c r="H473" s="15" t="str">
        <f>'[1]Reporte Mensual'!G470</f>
        <v>ALAMBRE ERA STD #12 (REAL 2.5 MM2 = AWG#14), COLOR BLANCO</v>
      </c>
      <c r="I473" s="15" t="str">
        <f>'[1]Reporte Mensual'!H470</f>
        <v>PIES</v>
      </c>
      <c r="J473" s="17">
        <f>'[1]Reporte Mensual'!I470</f>
        <v>11.304400000000001</v>
      </c>
      <c r="K473" s="18">
        <f>'[1]Reporte Mensual'!R470</f>
        <v>3400</v>
      </c>
      <c r="L473" s="17">
        <f t="shared" si="15"/>
        <v>38434.960000000006</v>
      </c>
    </row>
    <row r="474" spans="1:12" ht="40.5" x14ac:dyDescent="0.25">
      <c r="A474" s="14">
        <f>'[1]Reporte Mensual'!A471</f>
        <v>466</v>
      </c>
      <c r="B474" s="15">
        <f>'[1]Reporte Mensual'!B471</f>
        <v>5180</v>
      </c>
      <c r="C474" s="15" t="str">
        <f>'[1]Reporte Mensual'!C471</f>
        <v>ELECTRICOS</v>
      </c>
      <c r="D474" s="16">
        <f>VLOOKUP(A474,[1]Hoja1!$D$5:$E$1824,2,FALSE)</f>
        <v>45826</v>
      </c>
      <c r="E474" s="16">
        <f t="shared" si="14"/>
        <v>45826</v>
      </c>
      <c r="F474" s="15" t="str">
        <f>'[1]Reporte Mensual'!E471</f>
        <v>2.3.9.6.01</v>
      </c>
      <c r="G474" s="15" t="str">
        <f>'[1]Reporte Mensual'!F471</f>
        <v>2.3.9.6.01</v>
      </c>
      <c r="H474" s="15" t="str">
        <f>'[1]Reporte Mensual'!G471</f>
        <v>ALAMBRE ERA STD #10 (REAL 4.0 MM2 = AWG#12), COLOR NEGRO</v>
      </c>
      <c r="I474" s="15" t="str">
        <f>'[1]Reporte Mensual'!H471</f>
        <v>PIES</v>
      </c>
      <c r="J474" s="17">
        <f>'[1]Reporte Mensual'!I471</f>
        <v>19.8948</v>
      </c>
      <c r="K474" s="18">
        <f>'[1]Reporte Mensual'!R471</f>
        <v>0</v>
      </c>
      <c r="L474" s="17">
        <f t="shared" si="15"/>
        <v>0</v>
      </c>
    </row>
    <row r="475" spans="1:12" ht="40.5" x14ac:dyDescent="0.25">
      <c r="A475" s="14">
        <f>'[1]Reporte Mensual'!A472</f>
        <v>467</v>
      </c>
      <c r="B475" s="15">
        <f>'[1]Reporte Mensual'!B472</f>
        <v>5181</v>
      </c>
      <c r="C475" s="15" t="str">
        <f>'[1]Reporte Mensual'!C472</f>
        <v>ELECTRICOS</v>
      </c>
      <c r="D475" s="16">
        <f>VLOOKUP(A475,[1]Hoja1!$D$5:$E$1824,2,FALSE)</f>
        <v>45826</v>
      </c>
      <c r="E475" s="16">
        <f t="shared" si="14"/>
        <v>45826</v>
      </c>
      <c r="F475" s="15" t="str">
        <f>'[1]Reporte Mensual'!E472</f>
        <v>2.3.9.6.01</v>
      </c>
      <c r="G475" s="15" t="str">
        <f>'[1]Reporte Mensual'!F472</f>
        <v>2.3.9.6.01</v>
      </c>
      <c r="H475" s="15" t="str">
        <f>'[1]Reporte Mensual'!G472</f>
        <v>ALAMBRE ERA STD #10 (REAL 4.0 MM2 =AWG#12), COLOR ROJO</v>
      </c>
      <c r="I475" s="15" t="str">
        <f>'[1]Reporte Mensual'!H472</f>
        <v>PIES</v>
      </c>
      <c r="J475" s="17">
        <f>'[1]Reporte Mensual'!I472</f>
        <v>15.5465</v>
      </c>
      <c r="K475" s="18">
        <f>'[1]Reporte Mensual'!R472</f>
        <v>1400</v>
      </c>
      <c r="L475" s="17">
        <f t="shared" si="15"/>
        <v>21765.1</v>
      </c>
    </row>
    <row r="476" spans="1:12" ht="40.5" x14ac:dyDescent="0.25">
      <c r="A476" s="14">
        <f>'[1]Reporte Mensual'!A473</f>
        <v>468</v>
      </c>
      <c r="B476" s="15">
        <f>'[1]Reporte Mensual'!B473</f>
        <v>5182</v>
      </c>
      <c r="C476" s="15" t="str">
        <f>'[1]Reporte Mensual'!C473</f>
        <v>ELECTRICOS</v>
      </c>
      <c r="D476" s="16">
        <f>VLOOKUP(A476,[1]Hoja1!$D$5:$E$1824,2,FALSE)</f>
        <v>45826</v>
      </c>
      <c r="E476" s="16">
        <f t="shared" si="14"/>
        <v>45826</v>
      </c>
      <c r="F476" s="15" t="str">
        <f>'[1]Reporte Mensual'!E473</f>
        <v>2.3.9.6.01</v>
      </c>
      <c r="G476" s="15" t="str">
        <f>'[1]Reporte Mensual'!F473</f>
        <v>2.3.9.6.01</v>
      </c>
      <c r="H476" s="15" t="str">
        <f>'[1]Reporte Mensual'!G473</f>
        <v>ALAMBRE ERA STD #14 (REAL 1.5 MM2 = AWG#16), COLOR VERDE</v>
      </c>
      <c r="I476" s="15" t="str">
        <f>'[1]Reporte Mensual'!H473</f>
        <v>PIES</v>
      </c>
      <c r="J476" s="17">
        <f>'[1]Reporte Mensual'!I473</f>
        <v>8.4252000000000002</v>
      </c>
      <c r="K476" s="18">
        <f>'[1]Reporte Mensual'!R473</f>
        <v>1500</v>
      </c>
      <c r="L476" s="17">
        <f t="shared" si="15"/>
        <v>12637.800000000001</v>
      </c>
    </row>
    <row r="477" spans="1:12" ht="21" x14ac:dyDescent="0.25">
      <c r="A477" s="14">
        <f>'[1]Reporte Mensual'!A474</f>
        <v>469</v>
      </c>
      <c r="B477" s="15">
        <f>'[1]Reporte Mensual'!B474</f>
        <v>5183</v>
      </c>
      <c r="C477" s="15" t="str">
        <f>'[1]Reporte Mensual'!C474</f>
        <v>FERRETERIA</v>
      </c>
      <c r="D477" s="16">
        <f>VLOOKUP(A477,[1]Hoja1!$D$5:$E$1824,2,FALSE)</f>
        <v>45826</v>
      </c>
      <c r="E477" s="16">
        <f t="shared" si="14"/>
        <v>45826</v>
      </c>
      <c r="F477" s="15" t="str">
        <f>'[1]Reporte Mensual'!E474</f>
        <v>2.3.9.6.01</v>
      </c>
      <c r="G477" s="15" t="str">
        <f>'[1]Reporte Mensual'!F474</f>
        <v>2.3.9.6.01</v>
      </c>
      <c r="H477" s="15" t="str">
        <f>'[1]Reporte Mensual'!G474</f>
        <v>CABLE DE GOMA #10/3</v>
      </c>
      <c r="I477" s="15" t="str">
        <f>'[1]Reporte Mensual'!H474</f>
        <v>PIES</v>
      </c>
      <c r="J477" s="17">
        <f>'[1]Reporte Mensual'!I474</f>
        <v>52.604399999999998</v>
      </c>
      <c r="K477" s="18">
        <f>'[1]Reporte Mensual'!R474</f>
        <v>150</v>
      </c>
      <c r="L477" s="17">
        <f t="shared" si="15"/>
        <v>7890.66</v>
      </c>
    </row>
    <row r="478" spans="1:12" ht="40.5" x14ac:dyDescent="0.25">
      <c r="A478" s="14">
        <f>'[1]Reporte Mensual'!A475</f>
        <v>470</v>
      </c>
      <c r="B478" s="15">
        <f>'[1]Reporte Mensual'!B475</f>
        <v>5184</v>
      </c>
      <c r="C478" s="15" t="str">
        <f>'[1]Reporte Mensual'!C475</f>
        <v>FERRETERIA</v>
      </c>
      <c r="D478" s="16">
        <f>VLOOKUP(A478,[1]Hoja1!$D$5:$E$1824,2,FALSE)</f>
        <v>45826</v>
      </c>
      <c r="E478" s="16">
        <f t="shared" si="14"/>
        <v>45826</v>
      </c>
      <c r="F478" s="15" t="str">
        <f>'[1]Reporte Mensual'!E475</f>
        <v>2.3.9.6.01</v>
      </c>
      <c r="G478" s="15" t="str">
        <f>'[1]Reporte Mensual'!F475</f>
        <v>2.3.9.6.01</v>
      </c>
      <c r="H478" s="15" t="str">
        <f>'[1]Reporte Mensual'!G475</f>
        <v>CABLE DE GOMA #14/4 STD (Real 4 x 1.5mm2 = #16/4 AWG)</v>
      </c>
      <c r="I478" s="15" t="str">
        <f>'[1]Reporte Mensual'!H475</f>
        <v>PIES</v>
      </c>
      <c r="J478" s="17">
        <f>'[1]Reporte Mensual'!I475</f>
        <v>25.889200000000002</v>
      </c>
      <c r="K478" s="18">
        <f>'[1]Reporte Mensual'!R475</f>
        <v>1200</v>
      </c>
      <c r="L478" s="17">
        <f t="shared" si="15"/>
        <v>31067.040000000005</v>
      </c>
    </row>
    <row r="479" spans="1:12" ht="21" x14ac:dyDescent="0.25">
      <c r="A479" s="14">
        <f>'[1]Reporte Mensual'!A476</f>
        <v>471</v>
      </c>
      <c r="B479" s="15">
        <f>'[1]Reporte Mensual'!B476</f>
        <v>5185</v>
      </c>
      <c r="C479" s="15" t="str">
        <f>'[1]Reporte Mensual'!C476</f>
        <v>FERRETERIA</v>
      </c>
      <c r="D479" s="16">
        <f>VLOOKUP(A479,[1]Hoja1!$D$5:$E$1824,2,FALSE)</f>
        <v>45826</v>
      </c>
      <c r="E479" s="16">
        <f t="shared" si="14"/>
        <v>45826</v>
      </c>
      <c r="F479" s="15" t="str">
        <f>'[1]Reporte Mensual'!E476</f>
        <v>2.3.9.6.01</v>
      </c>
      <c r="G479" s="15" t="str">
        <f>'[1]Reporte Mensual'!F476</f>
        <v>2.3.9.6.01</v>
      </c>
      <c r="H479" s="15" t="str">
        <f>'[1]Reporte Mensual'!G476</f>
        <v>CABLE DUPLE AWG #18</v>
      </c>
      <c r="I479" s="15" t="str">
        <f>'[1]Reporte Mensual'!H476</f>
        <v>PIES</v>
      </c>
      <c r="J479" s="17">
        <f>'[1]Reporte Mensual'!I476</f>
        <v>16.8504</v>
      </c>
      <c r="K479" s="18">
        <f>'[1]Reporte Mensual'!R476</f>
        <v>500</v>
      </c>
      <c r="L479" s="17">
        <f t="shared" si="15"/>
        <v>8425.2000000000007</v>
      </c>
    </row>
    <row r="480" spans="1:12" ht="40.5" x14ac:dyDescent="0.25">
      <c r="A480" s="14">
        <f>'[1]Reporte Mensual'!A477</f>
        <v>472</v>
      </c>
      <c r="B480" s="15">
        <f>'[1]Reporte Mensual'!B477</f>
        <v>5186</v>
      </c>
      <c r="C480" s="15" t="str">
        <f>'[1]Reporte Mensual'!C477</f>
        <v>ELECTRICOS</v>
      </c>
      <c r="D480" s="16">
        <f>VLOOKUP(A480,[1]Hoja1!$D$5:$E$1824,2,FALSE)</f>
        <v>45826</v>
      </c>
      <c r="E480" s="16">
        <f t="shared" si="14"/>
        <v>45826</v>
      </c>
      <c r="F480" s="15" t="str">
        <f>'[1]Reporte Mensual'!E477</f>
        <v>2.3.9.6.01</v>
      </c>
      <c r="G480" s="15" t="str">
        <f>'[1]Reporte Mensual'!F477</f>
        <v>2.3.9.6.01</v>
      </c>
      <c r="H480" s="15" t="str">
        <f>'[1]Reporte Mensual'!G477</f>
        <v>ALAMBRE ERA STD #8 (REAL 6.0 MM2 = AWG#10), COLOR ROJO</v>
      </c>
      <c r="I480" s="15" t="str">
        <f>'[1]Reporte Mensual'!H477</f>
        <v>PIES</v>
      </c>
      <c r="J480" s="17">
        <f>'[1]Reporte Mensual'!I477</f>
        <v>33.771599999999999</v>
      </c>
      <c r="K480" s="18">
        <f>'[1]Reporte Mensual'!R477</f>
        <v>760</v>
      </c>
      <c r="L480" s="17">
        <f t="shared" si="15"/>
        <v>25666.416000000001</v>
      </c>
    </row>
    <row r="481" spans="1:12" ht="40.5" x14ac:dyDescent="0.25">
      <c r="A481" s="14">
        <f>'[1]Reporte Mensual'!A478</f>
        <v>473</v>
      </c>
      <c r="B481" s="15">
        <f>'[1]Reporte Mensual'!B478</f>
        <v>5187</v>
      </c>
      <c r="C481" s="15" t="str">
        <f>'[1]Reporte Mensual'!C478</f>
        <v>FERRETERIA</v>
      </c>
      <c r="D481" s="16">
        <f>VLOOKUP(A481,[1]Hoja1!$D$5:$E$1824,2,FALSE)</f>
        <v>45826</v>
      </c>
      <c r="E481" s="16">
        <f t="shared" si="14"/>
        <v>45826</v>
      </c>
      <c r="F481" s="15" t="str">
        <f>'[1]Reporte Mensual'!E478</f>
        <v>2.3.9.8.02</v>
      </c>
      <c r="G481" s="15" t="str">
        <f>'[1]Reporte Mensual'!F478</f>
        <v>2.3.9.8.02</v>
      </c>
      <c r="H481" s="15" t="str">
        <f>'[1]Reporte Mensual'!G478</f>
        <v>GRAPA PARA CABLE 6MM REDONDO COLOR BLANCO CON CLAVO DE ACERO (100/1)</v>
      </c>
      <c r="I481" s="15" t="str">
        <f>'[1]Reporte Mensual'!H478</f>
        <v>UD</v>
      </c>
      <c r="J481" s="17">
        <f>'[1]Reporte Mensual'!I478</f>
        <v>103.84</v>
      </c>
      <c r="K481" s="18">
        <f>'[1]Reporte Mensual'!R478</f>
        <v>25</v>
      </c>
      <c r="L481" s="17">
        <f t="shared" si="15"/>
        <v>2596</v>
      </c>
    </row>
    <row r="482" spans="1:12" ht="40.5" x14ac:dyDescent="0.25">
      <c r="A482" s="14">
        <f>'[1]Reporte Mensual'!A479</f>
        <v>474</v>
      </c>
      <c r="B482" s="15">
        <f>'[1]Reporte Mensual'!B479</f>
        <v>5188</v>
      </c>
      <c r="C482" s="15" t="str">
        <f>'[1]Reporte Mensual'!C479</f>
        <v>FERRETERIA</v>
      </c>
      <c r="D482" s="16">
        <f>VLOOKUP(A482,[1]Hoja1!$D$5:$E$1824,2,FALSE)</f>
        <v>45826</v>
      </c>
      <c r="E482" s="16">
        <f t="shared" si="14"/>
        <v>45826</v>
      </c>
      <c r="F482" s="15" t="str">
        <f>'[1]Reporte Mensual'!E479</f>
        <v>2.3.9.8.02</v>
      </c>
      <c r="G482" s="15" t="str">
        <f>'[1]Reporte Mensual'!F479</f>
        <v>2.3.9.8.02</v>
      </c>
      <c r="H482" s="15" t="str">
        <f>'[1]Reporte Mensual'!G479</f>
        <v>GRAPA PARA CABLE 8MM REDONDO COLOR BLANCO CON CLAVO DE ACERO (100/1)</v>
      </c>
      <c r="I482" s="15" t="str">
        <f>'[1]Reporte Mensual'!H479</f>
        <v>UD</v>
      </c>
      <c r="J482" s="17">
        <f>'[1]Reporte Mensual'!I479</f>
        <v>142.78</v>
      </c>
      <c r="K482" s="18">
        <f>'[1]Reporte Mensual'!R479</f>
        <v>25</v>
      </c>
      <c r="L482" s="17">
        <f t="shared" si="15"/>
        <v>3569.5</v>
      </c>
    </row>
    <row r="483" spans="1:12" ht="40.5" x14ac:dyDescent="0.25">
      <c r="A483" s="14">
        <f>'[1]Reporte Mensual'!A480</f>
        <v>475</v>
      </c>
      <c r="B483" s="15">
        <f>'[1]Reporte Mensual'!B480</f>
        <v>5189</v>
      </c>
      <c r="C483" s="15" t="str">
        <f>'[1]Reporte Mensual'!C480</f>
        <v>FERRETERIA</v>
      </c>
      <c r="D483" s="16">
        <f>VLOOKUP(A483,[1]Hoja1!$D$5:$E$1824,2,FALSE)</f>
        <v>45826</v>
      </c>
      <c r="E483" s="16">
        <f t="shared" si="14"/>
        <v>45826</v>
      </c>
      <c r="F483" s="15" t="str">
        <f>'[1]Reporte Mensual'!E480</f>
        <v>2.3.9.8.02</v>
      </c>
      <c r="G483" s="15" t="str">
        <f>'[1]Reporte Mensual'!F480</f>
        <v>2.3.9.8.02</v>
      </c>
      <c r="H483" s="15" t="str">
        <f>'[1]Reporte Mensual'!G480</f>
        <v>GRAPA PARA CABLE 10MM REDONDO COLOR BLANCO CON CLAVO DE ACERO (100/1)</v>
      </c>
      <c r="I483" s="15" t="str">
        <f>'[1]Reporte Mensual'!H480</f>
        <v>UD</v>
      </c>
      <c r="J483" s="17">
        <f>'[1]Reporte Mensual'!I480</f>
        <v>175.82</v>
      </c>
      <c r="K483" s="18">
        <f>'[1]Reporte Mensual'!R480</f>
        <v>25</v>
      </c>
      <c r="L483" s="17">
        <f t="shared" si="15"/>
        <v>4395.5</v>
      </c>
    </row>
    <row r="484" spans="1:12" ht="40.5" x14ac:dyDescent="0.25">
      <c r="A484" s="14">
        <f>'[1]Reporte Mensual'!A481</f>
        <v>476</v>
      </c>
      <c r="B484" s="15">
        <f>'[1]Reporte Mensual'!B481</f>
        <v>5190</v>
      </c>
      <c r="C484" s="15" t="str">
        <f>'[1]Reporte Mensual'!C481</f>
        <v>FERRETERIA</v>
      </c>
      <c r="D484" s="16">
        <f>VLOOKUP(A484,[1]Hoja1!$D$5:$E$1824,2,FALSE)</f>
        <v>45826</v>
      </c>
      <c r="E484" s="16">
        <f t="shared" si="14"/>
        <v>45826</v>
      </c>
      <c r="F484" s="15" t="str">
        <f>'[1]Reporte Mensual'!E481</f>
        <v>2.3.9.8.02</v>
      </c>
      <c r="G484" s="15" t="str">
        <f>'[1]Reporte Mensual'!F481</f>
        <v>2.3.9.8.02</v>
      </c>
      <c r="H484" s="15" t="str">
        <f>'[1]Reporte Mensual'!G481</f>
        <v>GRAPA PARA CABLE 12MM REDONDO COLOR BLANCO CON CLAVO DE ACERO (100/1)</v>
      </c>
      <c r="I484" s="15" t="str">
        <f>'[1]Reporte Mensual'!H481</f>
        <v>UD</v>
      </c>
      <c r="J484" s="17">
        <f>'[1]Reporte Mensual'!I481</f>
        <v>201.78</v>
      </c>
      <c r="K484" s="18">
        <f>'[1]Reporte Mensual'!R481</f>
        <v>24</v>
      </c>
      <c r="L484" s="17">
        <f t="shared" si="15"/>
        <v>4842.72</v>
      </c>
    </row>
    <row r="485" spans="1:12" ht="40.5" x14ac:dyDescent="0.25">
      <c r="A485" s="14">
        <f>'[1]Reporte Mensual'!A482</f>
        <v>477</v>
      </c>
      <c r="B485" s="15">
        <f>'[1]Reporte Mensual'!B482</f>
        <v>5191</v>
      </c>
      <c r="C485" s="15" t="str">
        <f>'[1]Reporte Mensual'!C482</f>
        <v>FERRETERIA</v>
      </c>
      <c r="D485" s="16">
        <f>VLOOKUP(A485,[1]Hoja1!$D$5:$E$1824,2,FALSE)</f>
        <v>45826</v>
      </c>
      <c r="E485" s="16">
        <f t="shared" si="14"/>
        <v>45826</v>
      </c>
      <c r="F485" s="15" t="str">
        <f>'[1]Reporte Mensual'!E482</f>
        <v>2.3.9.6.01</v>
      </c>
      <c r="G485" s="15" t="str">
        <f>'[1]Reporte Mensual'!F482</f>
        <v>2.3.9.6.01</v>
      </c>
      <c r="H485" s="15" t="str">
        <f>'[1]Reporte Mensual'!G482</f>
        <v>CAJA DE BREAKER EUROPEA 2 CIRCUITOS PARA EXTERIOR</v>
      </c>
      <c r="I485" s="15" t="str">
        <f>'[1]Reporte Mensual'!H482</f>
        <v>UD</v>
      </c>
      <c r="J485" s="17">
        <f>'[1]Reporte Mensual'!I482</f>
        <v>188.8</v>
      </c>
      <c r="K485" s="18">
        <f>'[1]Reporte Mensual'!R482</f>
        <v>13</v>
      </c>
      <c r="L485" s="17">
        <f t="shared" si="15"/>
        <v>2454.4</v>
      </c>
    </row>
    <row r="486" spans="1:12" ht="40.5" x14ac:dyDescent="0.25">
      <c r="A486" s="14">
        <f>'[1]Reporte Mensual'!A483</f>
        <v>478</v>
      </c>
      <c r="B486" s="15">
        <f>'[1]Reporte Mensual'!B483</f>
        <v>5192</v>
      </c>
      <c r="C486" s="15" t="str">
        <f>'[1]Reporte Mensual'!C483</f>
        <v>FERRETERIA</v>
      </c>
      <c r="D486" s="16">
        <f>VLOOKUP(A486,[1]Hoja1!$D$5:$E$1824,2,FALSE)</f>
        <v>45826</v>
      </c>
      <c r="E486" s="16">
        <f t="shared" si="14"/>
        <v>45826</v>
      </c>
      <c r="F486" s="15" t="str">
        <f>'[1]Reporte Mensual'!E483</f>
        <v>2.3.9.6.01</v>
      </c>
      <c r="G486" s="15" t="str">
        <f>'[1]Reporte Mensual'!F483</f>
        <v>2.3.9.6.01</v>
      </c>
      <c r="H486" s="15" t="str">
        <f>'[1]Reporte Mensual'!G483</f>
        <v>CAJA DE BREAKER EUROPEA 4 CIRCUITOS PARA EXTERIOR</v>
      </c>
      <c r="I486" s="15" t="str">
        <f>'[1]Reporte Mensual'!H483</f>
        <v>UD</v>
      </c>
      <c r="J486" s="17">
        <f>'[1]Reporte Mensual'!I483</f>
        <v>394.12</v>
      </c>
      <c r="K486" s="18">
        <f>'[1]Reporte Mensual'!R483</f>
        <v>9</v>
      </c>
      <c r="L486" s="17">
        <f t="shared" si="15"/>
        <v>3547.08</v>
      </c>
    </row>
    <row r="487" spans="1:12" ht="40.5" x14ac:dyDescent="0.25">
      <c r="A487" s="14">
        <f>'[1]Reporte Mensual'!A484</f>
        <v>479</v>
      </c>
      <c r="B487" s="15">
        <f>'[1]Reporte Mensual'!B484</f>
        <v>5193</v>
      </c>
      <c r="C487" s="15" t="str">
        <f>'[1]Reporte Mensual'!C484</f>
        <v>FERRETERIA</v>
      </c>
      <c r="D487" s="16">
        <f>VLOOKUP(A487,[1]Hoja1!$D$5:$E$1824,2,FALSE)</f>
        <v>45826</v>
      </c>
      <c r="E487" s="16">
        <f t="shared" si="14"/>
        <v>45826</v>
      </c>
      <c r="F487" s="15" t="str">
        <f>'[1]Reporte Mensual'!E484</f>
        <v>2.3.9.6.01</v>
      </c>
      <c r="G487" s="15" t="str">
        <f>'[1]Reporte Mensual'!F484</f>
        <v>2.3.9.6.01</v>
      </c>
      <c r="H487" s="15" t="str">
        <f>'[1]Reporte Mensual'!G484</f>
        <v>CAJA DE BREAKER EUROPEA 8 CIRCUITOS PARA EXTERIOR</v>
      </c>
      <c r="I487" s="15" t="str">
        <f>'[1]Reporte Mensual'!H484</f>
        <v>UD</v>
      </c>
      <c r="J487" s="17">
        <f>'[1]Reporte Mensual'!I484</f>
        <v>500.71333333333331</v>
      </c>
      <c r="K487" s="18">
        <f>'[1]Reporte Mensual'!R484</f>
        <v>11</v>
      </c>
      <c r="L487" s="17">
        <f t="shared" si="15"/>
        <v>5507.8466666666664</v>
      </c>
    </row>
    <row r="488" spans="1:12" ht="40.5" x14ac:dyDescent="0.25">
      <c r="A488" s="14">
        <f>'[1]Reporte Mensual'!A485</f>
        <v>480</v>
      </c>
      <c r="B488" s="15">
        <f>'[1]Reporte Mensual'!B485</f>
        <v>5194</v>
      </c>
      <c r="C488" s="15" t="str">
        <f>'[1]Reporte Mensual'!C485</f>
        <v>FERRETERIA</v>
      </c>
      <c r="D488" s="16">
        <f>VLOOKUP(A488,[1]Hoja1!$D$5:$E$1824,2,FALSE)</f>
        <v>45826</v>
      </c>
      <c r="E488" s="16">
        <f t="shared" si="14"/>
        <v>45826</v>
      </c>
      <c r="F488" s="15" t="str">
        <f>'[1]Reporte Mensual'!E485</f>
        <v>2.3.9.6.01</v>
      </c>
      <c r="G488" s="15" t="str">
        <f>'[1]Reporte Mensual'!F485</f>
        <v>2.3.9.6.01</v>
      </c>
      <c r="H488" s="15" t="str">
        <f>'[1]Reporte Mensual'!G485</f>
        <v>BREAKER DOBLE EUROPEO SE PIDO 36 AMP (REAL: 32 AMP)</v>
      </c>
      <c r="I488" s="15" t="str">
        <f>'[1]Reporte Mensual'!H485</f>
        <v>UD</v>
      </c>
      <c r="J488" s="17">
        <f>'[1]Reporte Mensual'!I485</f>
        <v>451.15333333333336</v>
      </c>
      <c r="K488" s="18">
        <f>'[1]Reporte Mensual'!R485</f>
        <v>9</v>
      </c>
      <c r="L488" s="17">
        <f t="shared" si="15"/>
        <v>4060.38</v>
      </c>
    </row>
    <row r="489" spans="1:12" ht="40.5" x14ac:dyDescent="0.25">
      <c r="A489" s="14">
        <f>'[1]Reporte Mensual'!A486</f>
        <v>481</v>
      </c>
      <c r="B489" s="15">
        <f>'[1]Reporte Mensual'!B486</f>
        <v>5195</v>
      </c>
      <c r="C489" s="15" t="str">
        <f>'[1]Reporte Mensual'!C486</f>
        <v>FERRETERIA</v>
      </c>
      <c r="D489" s="16">
        <f>VLOOKUP(A489,[1]Hoja1!$D$5:$E$1824,2,FALSE)</f>
        <v>45826</v>
      </c>
      <c r="E489" s="16">
        <f t="shared" si="14"/>
        <v>45826</v>
      </c>
      <c r="F489" s="15" t="str">
        <f>'[1]Reporte Mensual'!E486</f>
        <v>2.3.9.6.01</v>
      </c>
      <c r="G489" s="15" t="str">
        <f>'[1]Reporte Mensual'!F486</f>
        <v>2.3.9.6.01</v>
      </c>
      <c r="H489" s="15" t="str">
        <f>'[1]Reporte Mensual'!G486</f>
        <v>BREAKER SENCILLO EUROPEO SE PIDIO 36 AMP (REAL: 32 AMP)</v>
      </c>
      <c r="I489" s="15" t="str">
        <f>'[1]Reporte Mensual'!H486</f>
        <v>UD</v>
      </c>
      <c r="J489" s="17">
        <f>'[1]Reporte Mensual'!I486</f>
        <v>285.56</v>
      </c>
      <c r="K489" s="18">
        <f>'[1]Reporte Mensual'!R486</f>
        <v>13</v>
      </c>
      <c r="L489" s="17">
        <f t="shared" si="15"/>
        <v>3712.28</v>
      </c>
    </row>
    <row r="490" spans="1:12" ht="40.5" x14ac:dyDescent="0.25">
      <c r="A490" s="14">
        <f>'[1]Reporte Mensual'!A487</f>
        <v>482</v>
      </c>
      <c r="B490" s="15">
        <f>'[1]Reporte Mensual'!B487</f>
        <v>5196</v>
      </c>
      <c r="C490" s="15" t="str">
        <f>'[1]Reporte Mensual'!C487</f>
        <v>FERRETERIA</v>
      </c>
      <c r="D490" s="16">
        <f>VLOOKUP(A490,[1]Hoja1!$D$5:$E$1824,2,FALSE)</f>
        <v>45826</v>
      </c>
      <c r="E490" s="16">
        <f t="shared" si="14"/>
        <v>45826</v>
      </c>
      <c r="F490" s="15" t="str">
        <f>'[1]Reporte Mensual'!E487</f>
        <v>2.3.9.6.01</v>
      </c>
      <c r="G490" s="15" t="str">
        <f>'[1]Reporte Mensual'!F487</f>
        <v>2.3.9.6.01</v>
      </c>
      <c r="H490" s="15" t="str">
        <f>'[1]Reporte Mensual'!G487</f>
        <v xml:space="preserve">GLOBO CON BASE PLASTICA 10" CON DIFUSOR COLOR BLANCO </v>
      </c>
      <c r="I490" s="15" t="str">
        <f>'[1]Reporte Mensual'!H487</f>
        <v>UD</v>
      </c>
      <c r="J490" s="17">
        <f>'[1]Reporte Mensual'!I487</f>
        <v>790.6</v>
      </c>
      <c r="K490" s="18">
        <f>'[1]Reporte Mensual'!R487</f>
        <v>4</v>
      </c>
      <c r="L490" s="17">
        <f t="shared" si="15"/>
        <v>3162.4</v>
      </c>
    </row>
    <row r="491" spans="1:12" ht="40.5" x14ac:dyDescent="0.25">
      <c r="A491" s="14">
        <f>'[1]Reporte Mensual'!A488</f>
        <v>483</v>
      </c>
      <c r="B491" s="15">
        <f>'[1]Reporte Mensual'!B488</f>
        <v>5197</v>
      </c>
      <c r="C491" s="15" t="str">
        <f>'[1]Reporte Mensual'!C488</f>
        <v>FERRETERIA</v>
      </c>
      <c r="D491" s="16">
        <f>VLOOKUP(A491,[1]Hoja1!$D$5:$E$1824,2,FALSE)</f>
        <v>45826</v>
      </c>
      <c r="E491" s="16">
        <f t="shared" si="14"/>
        <v>45826</v>
      </c>
      <c r="F491" s="15" t="str">
        <f>'[1]Reporte Mensual'!E488</f>
        <v>2.3.9.6.01</v>
      </c>
      <c r="G491" s="15" t="str">
        <f>'[1]Reporte Mensual'!F488</f>
        <v>2.3.9.6.01</v>
      </c>
      <c r="H491" s="15" t="str">
        <f>'[1]Reporte Mensual'!G488</f>
        <v>EXTENSION ELECTRICA USO RUDO CON CABLE CALIBRE #12 20AMP. Y 3 SALIDAS 30 MTS (100 pies)</v>
      </c>
      <c r="I491" s="15" t="str">
        <f>'[1]Reporte Mensual'!H488</f>
        <v>UD</v>
      </c>
      <c r="J491" s="17">
        <f>'[1]Reporte Mensual'!I488</f>
        <v>11785.84</v>
      </c>
      <c r="K491" s="18">
        <f>'[1]Reporte Mensual'!R488</f>
        <v>0</v>
      </c>
      <c r="L491" s="17">
        <f t="shared" si="15"/>
        <v>0</v>
      </c>
    </row>
    <row r="492" spans="1:12" ht="40.5" x14ac:dyDescent="0.25">
      <c r="A492" s="14">
        <f>'[1]Reporte Mensual'!A489</f>
        <v>484</v>
      </c>
      <c r="B492" s="15">
        <f>'[1]Reporte Mensual'!B489</f>
        <v>5198</v>
      </c>
      <c r="C492" s="15" t="str">
        <f>'[1]Reporte Mensual'!C489</f>
        <v>FERRETERIA</v>
      </c>
      <c r="D492" s="16">
        <f>VLOOKUP(A492,[1]Hoja1!$D$5:$E$1824,2,FALSE)</f>
        <v>45826</v>
      </c>
      <c r="E492" s="16">
        <f t="shared" si="14"/>
        <v>45826</v>
      </c>
      <c r="F492" s="15" t="str">
        <f>'[1]Reporte Mensual'!E489</f>
        <v>2.3.9.6.01</v>
      </c>
      <c r="G492" s="15" t="str">
        <f>'[1]Reporte Mensual'!F489</f>
        <v>2.3.9.6.01</v>
      </c>
      <c r="H492" s="15" t="str">
        <f>'[1]Reporte Mensual'!G489</f>
        <v>EXTENSION ELECTRICA USO RUDO CON CABLE CALIBRE #12 20AMP. Y 3 SALIDAS 15 MTS (50 pies)</v>
      </c>
      <c r="I492" s="15" t="str">
        <f>'[1]Reporte Mensual'!H489</f>
        <v>UD</v>
      </c>
      <c r="J492" s="17">
        <f>'[1]Reporte Mensual'!I489</f>
        <v>6862.88</v>
      </c>
      <c r="K492" s="18">
        <f>'[1]Reporte Mensual'!R489</f>
        <v>0</v>
      </c>
      <c r="L492" s="17">
        <f t="shared" si="15"/>
        <v>0</v>
      </c>
    </row>
    <row r="493" spans="1:12" ht="40.5" x14ac:dyDescent="0.25">
      <c r="A493" s="14">
        <f>'[1]Reporte Mensual'!A490</f>
        <v>485</v>
      </c>
      <c r="B493" s="15">
        <f>'[1]Reporte Mensual'!B490</f>
        <v>5199</v>
      </c>
      <c r="C493" s="15" t="str">
        <f>'[1]Reporte Mensual'!C490</f>
        <v>FERRETERIA</v>
      </c>
      <c r="D493" s="16">
        <f>VLOOKUP(A493,[1]Hoja1!$D$5:$E$1824,2,FALSE)</f>
        <v>45831</v>
      </c>
      <c r="E493" s="16">
        <f t="shared" si="14"/>
        <v>45831</v>
      </c>
      <c r="F493" s="15" t="str">
        <f>'[1]Reporte Mensual'!E490</f>
        <v>2.3.9.6.01</v>
      </c>
      <c r="G493" s="15" t="str">
        <f>'[1]Reporte Mensual'!F490</f>
        <v>2.3.9.6.01</v>
      </c>
      <c r="H493" s="15" t="str">
        <f>'[1]Reporte Mensual'!G490</f>
        <v>BOMBILLO LED RUDO GU  MR16,4,5W / 5W (6500K-LUZ BLANCA)</v>
      </c>
      <c r="I493" s="15" t="str">
        <f>'[1]Reporte Mensual'!H490</f>
        <v>UD</v>
      </c>
      <c r="J493" s="17">
        <f>'[1]Reporte Mensual'!I490</f>
        <v>171.1</v>
      </c>
      <c r="K493" s="18">
        <f>'[1]Reporte Mensual'!R490</f>
        <v>27</v>
      </c>
      <c r="L493" s="17">
        <f t="shared" si="15"/>
        <v>4619.7</v>
      </c>
    </row>
    <row r="494" spans="1:12" ht="40.5" x14ac:dyDescent="0.25">
      <c r="A494" s="14">
        <f>'[1]Reporte Mensual'!A491</f>
        <v>486</v>
      </c>
      <c r="B494" s="15">
        <f>'[1]Reporte Mensual'!B491</f>
        <v>5200</v>
      </c>
      <c r="C494" s="15" t="str">
        <f>'[1]Reporte Mensual'!C491</f>
        <v>FERRETERIA</v>
      </c>
      <c r="D494" s="16">
        <f>VLOOKUP(A494,[1]Hoja1!$D$5:$E$1824,2,FALSE)</f>
        <v>45831</v>
      </c>
      <c r="E494" s="16">
        <f t="shared" si="14"/>
        <v>45831</v>
      </c>
      <c r="F494" s="15" t="str">
        <f>'[1]Reporte Mensual'!E491</f>
        <v>2.3.9.6.01</v>
      </c>
      <c r="G494" s="15" t="str">
        <f>'[1]Reporte Mensual'!F491</f>
        <v>2.3.9.6.01</v>
      </c>
      <c r="H494" s="15" t="str">
        <f>'[1]Reporte Mensual'!G491</f>
        <v>BOMBILLO LED RUDO GU 10, 6500K 4,5W / 5W, 120V, 6500K-LUZ BLANCA</v>
      </c>
      <c r="I494" s="15" t="str">
        <f>'[1]Reporte Mensual'!H491</f>
        <v>UD</v>
      </c>
      <c r="J494" s="17">
        <f>'[1]Reporte Mensual'!I491</f>
        <v>192.34</v>
      </c>
      <c r="K494" s="18">
        <f>'[1]Reporte Mensual'!R491</f>
        <v>53</v>
      </c>
      <c r="L494" s="17">
        <f t="shared" si="15"/>
        <v>10194.02</v>
      </c>
    </row>
    <row r="495" spans="1:12" ht="40.5" x14ac:dyDescent="0.25">
      <c r="A495" s="14">
        <f>'[1]Reporte Mensual'!A492</f>
        <v>487</v>
      </c>
      <c r="B495" s="15">
        <f>'[1]Reporte Mensual'!B492</f>
        <v>5201</v>
      </c>
      <c r="C495" s="15" t="str">
        <f>'[1]Reporte Mensual'!C492</f>
        <v>FERRETERIA</v>
      </c>
      <c r="D495" s="16">
        <f>VLOOKUP(A495,[1]Hoja1!$D$5:$E$1824,2,FALSE)</f>
        <v>45831</v>
      </c>
      <c r="E495" s="16">
        <f t="shared" si="14"/>
        <v>45831</v>
      </c>
      <c r="F495" s="15" t="str">
        <f>'[1]Reporte Mensual'!E492</f>
        <v>2.3.9.9.05</v>
      </c>
      <c r="G495" s="15" t="str">
        <f>'[1]Reporte Mensual'!F492</f>
        <v>2.3.9.9.05</v>
      </c>
      <c r="H495" s="15" t="str">
        <f>'[1]Reporte Mensual'!G492</f>
        <v xml:space="preserve">CINTA DE GOMA ELECTRICA AUTOSOLDABLE PARA 69 KV </v>
      </c>
      <c r="I495" s="15" t="str">
        <f>'[1]Reporte Mensual'!H492</f>
        <v>UD</v>
      </c>
      <c r="J495" s="17">
        <f>'[1]Reporte Mensual'!I492</f>
        <v>1189.44</v>
      </c>
      <c r="K495" s="18">
        <f>'[1]Reporte Mensual'!R492</f>
        <v>89</v>
      </c>
      <c r="L495" s="17">
        <f t="shared" si="15"/>
        <v>105860.16</v>
      </c>
    </row>
    <row r="496" spans="1:12" ht="40.5" x14ac:dyDescent="0.25">
      <c r="A496" s="14">
        <f>'[1]Reporte Mensual'!A493</f>
        <v>488</v>
      </c>
      <c r="B496" s="15">
        <f>'[1]Reporte Mensual'!B493</f>
        <v>5202</v>
      </c>
      <c r="C496" s="15" t="str">
        <f>'[1]Reporte Mensual'!C493</f>
        <v xml:space="preserve">DESECHABLES </v>
      </c>
      <c r="D496" s="16">
        <f>VLOOKUP(A496,[1]Hoja1!$D$5:$E$1824,2,FALSE)</f>
        <v>45931</v>
      </c>
      <c r="E496" s="16">
        <f t="shared" si="14"/>
        <v>45931</v>
      </c>
      <c r="F496" s="15" t="str">
        <f>'[1]Reporte Mensual'!E493</f>
        <v>2.3.9.5.01</v>
      </c>
      <c r="G496" s="15" t="str">
        <f>'[1]Reporte Mensual'!F493</f>
        <v>2.3.9.5.01</v>
      </c>
      <c r="H496" s="15" t="str">
        <f>'[1]Reporte Mensual'!G493</f>
        <v>ENVASE FOAN DESECHABLES CON TAPA PARA SOPA</v>
      </c>
      <c r="I496" s="15" t="str">
        <f>'[1]Reporte Mensual'!H493</f>
        <v>UD</v>
      </c>
      <c r="J496" s="17">
        <f>'[1]Reporte Mensual'!I493</f>
        <v>29.5</v>
      </c>
      <c r="K496" s="18">
        <f>'[1]Reporte Mensual'!R493</f>
        <v>0</v>
      </c>
      <c r="L496" s="17">
        <f t="shared" si="15"/>
        <v>0</v>
      </c>
    </row>
    <row r="497" spans="1:12" ht="40.5" x14ac:dyDescent="0.25">
      <c r="A497" s="14">
        <f>'[1]Reporte Mensual'!A494</f>
        <v>489</v>
      </c>
      <c r="B497" s="15">
        <f>'[1]Reporte Mensual'!B494</f>
        <v>5203</v>
      </c>
      <c r="C497" s="15" t="str">
        <f>'[1]Reporte Mensual'!C494</f>
        <v>FERRETERIA</v>
      </c>
      <c r="D497" s="16">
        <f>VLOOKUP(A497,[1]Hoja1!$D$5:$E$1824,2,FALSE)</f>
        <v>45831</v>
      </c>
      <c r="E497" s="16">
        <f t="shared" si="14"/>
        <v>45831</v>
      </c>
      <c r="F497" s="15" t="str">
        <f>'[1]Reporte Mensual'!E494</f>
        <v>2.3.9.6.01</v>
      </c>
      <c r="G497" s="15" t="str">
        <f>'[1]Reporte Mensual'!F494</f>
        <v>2.3.9.6.01</v>
      </c>
      <c r="H497" s="15" t="str">
        <f>'[1]Reporte Mensual'!G494</f>
        <v>PANELES LED PROW PLD-15 A EMPOTRABLES 12W 6500K</v>
      </c>
      <c r="I497" s="15" t="str">
        <f>'[1]Reporte Mensual'!H494</f>
        <v>UD</v>
      </c>
      <c r="J497" s="17">
        <f>'[1]Reporte Mensual'!I494</f>
        <v>271.39999999999998</v>
      </c>
      <c r="K497" s="18">
        <f>'[1]Reporte Mensual'!R494</f>
        <v>15</v>
      </c>
      <c r="L497" s="17">
        <f t="shared" si="15"/>
        <v>4070.9999999999995</v>
      </c>
    </row>
    <row r="498" spans="1:12" ht="60.75" x14ac:dyDescent="0.25">
      <c r="A498" s="14">
        <f>'[1]Reporte Mensual'!A495</f>
        <v>490</v>
      </c>
      <c r="B498" s="15">
        <f>'[1]Reporte Mensual'!B495</f>
        <v>5204</v>
      </c>
      <c r="C498" s="15" t="str">
        <f>'[1]Reporte Mensual'!C495</f>
        <v xml:space="preserve">EQUIPOS </v>
      </c>
      <c r="D498" s="16">
        <f>VLOOKUP(A498,[1]Hoja1!$D$5:$E$1824,2,FALSE)</f>
        <v>45831</v>
      </c>
      <c r="E498" s="16">
        <f t="shared" si="14"/>
        <v>45831</v>
      </c>
      <c r="F498" s="15" t="str">
        <f>'[1]Reporte Mensual'!E495</f>
        <v>2.6.2.1.01</v>
      </c>
      <c r="G498" s="15" t="str">
        <f>'[1]Reporte Mensual'!F495</f>
        <v>2.6.2.1.01</v>
      </c>
      <c r="H498" s="15" t="str">
        <f>'[1]Reporte Mensual'!G495</f>
        <v>HOLLYLAND LARK M2S MINI COMBO (CAMERA RX+TYPE-C RX) WIRELESS LAVALIER MICROPHONE SN: 9422G3RF3Z</v>
      </c>
      <c r="I498" s="15" t="str">
        <f>'[1]Reporte Mensual'!H495</f>
        <v>UD</v>
      </c>
      <c r="J498" s="17">
        <f>'[1]Reporte Mensual'!I495</f>
        <v>11573.912</v>
      </c>
      <c r="K498" s="18">
        <f>'[1]Reporte Mensual'!R495</f>
        <v>0</v>
      </c>
      <c r="L498" s="17">
        <f t="shared" si="15"/>
        <v>0</v>
      </c>
    </row>
    <row r="499" spans="1:12" ht="60.75" x14ac:dyDescent="0.25">
      <c r="A499" s="14">
        <f>'[1]Reporte Mensual'!A496</f>
        <v>491</v>
      </c>
      <c r="B499" s="15">
        <f>'[1]Reporte Mensual'!B496</f>
        <v>5205</v>
      </c>
      <c r="C499" s="15" t="str">
        <f>'[1]Reporte Mensual'!C496</f>
        <v xml:space="preserve">EQUIPOS </v>
      </c>
      <c r="D499" s="16">
        <f>VLOOKUP(A499,[1]Hoja1!$D$5:$E$1824,2,FALSE)</f>
        <v>45831</v>
      </c>
      <c r="E499" s="16">
        <f t="shared" si="14"/>
        <v>45831</v>
      </c>
      <c r="F499" s="15" t="str">
        <f>'[1]Reporte Mensual'!E496</f>
        <v>2.6.2.1.01</v>
      </c>
      <c r="G499" s="15" t="str">
        <f>'[1]Reporte Mensual'!F496</f>
        <v>2.6.2.1.01</v>
      </c>
      <c r="H499" s="15" t="str">
        <f>'[1]Reporte Mensual'!G496</f>
        <v>HOLLYLAND LARK M2S MINI COMBO (CAMERA RX+TYPE-C RX) WIRELESS LAVALIER MICROPHONE SN: 24M22G2BE3V</v>
      </c>
      <c r="I499" s="15" t="str">
        <f>'[1]Reporte Mensual'!H496</f>
        <v>UD</v>
      </c>
      <c r="J499" s="17">
        <f>'[1]Reporte Mensual'!I496</f>
        <v>11573.912</v>
      </c>
      <c r="K499" s="18">
        <f>'[1]Reporte Mensual'!R496</f>
        <v>0</v>
      </c>
      <c r="L499" s="17">
        <f t="shared" si="15"/>
        <v>0</v>
      </c>
    </row>
    <row r="500" spans="1:12" ht="40.5" x14ac:dyDescent="0.25">
      <c r="A500" s="14">
        <f>'[1]Reporte Mensual'!A497</f>
        <v>492</v>
      </c>
      <c r="B500" s="15">
        <f>'[1]Reporte Mensual'!B497</f>
        <v>5206</v>
      </c>
      <c r="C500" s="15" t="str">
        <f>'[1]Reporte Mensual'!C497</f>
        <v xml:space="preserve">EQUIPOS </v>
      </c>
      <c r="D500" s="16">
        <f>VLOOKUP(A500,[1]Hoja1!$D$5:$E$1824,2,FALSE)</f>
        <v>45831</v>
      </c>
      <c r="E500" s="16">
        <f t="shared" si="14"/>
        <v>45831</v>
      </c>
      <c r="F500" s="15" t="str">
        <f>'[1]Reporte Mensual'!E497</f>
        <v>2.6.2.3.01</v>
      </c>
      <c r="G500" s="15" t="str">
        <f>'[1]Reporte Mensual'!F497</f>
        <v>2.6.2.3.01</v>
      </c>
      <c r="H500" s="15" t="str">
        <f>'[1]Reporte Mensual'!G497</f>
        <v>TAMRON 70-180MM F/2 8 DI II VC VXD G2 LENS FOR SONY E SN: 031708</v>
      </c>
      <c r="I500" s="15" t="str">
        <f>'[1]Reporte Mensual'!H497</f>
        <v>UD</v>
      </c>
      <c r="J500" s="17">
        <f>'[1]Reporte Mensual'!I497</f>
        <v>95071.42</v>
      </c>
      <c r="K500" s="18">
        <f>'[1]Reporte Mensual'!R497</f>
        <v>0</v>
      </c>
      <c r="L500" s="17">
        <f t="shared" si="15"/>
        <v>0</v>
      </c>
    </row>
    <row r="501" spans="1:12" ht="40.5" x14ac:dyDescent="0.25">
      <c r="A501" s="14">
        <f>'[1]Reporte Mensual'!A498</f>
        <v>493</v>
      </c>
      <c r="B501" s="15">
        <f>'[1]Reporte Mensual'!B498</f>
        <v>5207</v>
      </c>
      <c r="C501" s="15" t="str">
        <f>'[1]Reporte Mensual'!C498</f>
        <v xml:space="preserve">EQUIPOS </v>
      </c>
      <c r="D501" s="16">
        <f>VLOOKUP(A501,[1]Hoja1!$D$5:$E$1824,2,FALSE)</f>
        <v>45831</v>
      </c>
      <c r="E501" s="16">
        <f t="shared" si="14"/>
        <v>45831</v>
      </c>
      <c r="F501" s="15" t="str">
        <f>'[1]Reporte Mensual'!E498</f>
        <v>2.6.2.3.01</v>
      </c>
      <c r="G501" s="15" t="str">
        <f>'[1]Reporte Mensual'!F498</f>
        <v>2.6.2.3.01</v>
      </c>
      <c r="H501" s="15" t="str">
        <f>'[1]Reporte Mensual'!G498</f>
        <v>SN: OSMO POCKET 3 CREATOR COMBO SN:5WZTN3M0024Q23/5WTZN3K002P8JN</v>
      </c>
      <c r="I501" s="15" t="str">
        <f>'[1]Reporte Mensual'!H498</f>
        <v>UD</v>
      </c>
      <c r="J501" s="17">
        <f>'[1]Reporte Mensual'!I498</f>
        <v>86638.998400000011</v>
      </c>
      <c r="K501" s="18">
        <f>'[1]Reporte Mensual'!R498</f>
        <v>0</v>
      </c>
      <c r="L501" s="17">
        <f t="shared" si="15"/>
        <v>0</v>
      </c>
    </row>
    <row r="502" spans="1:12" ht="21" x14ac:dyDescent="0.25">
      <c r="A502" s="14">
        <f>'[1]Reporte Mensual'!A499</f>
        <v>494</v>
      </c>
      <c r="B502" s="15">
        <f>'[1]Reporte Mensual'!B499</f>
        <v>5208</v>
      </c>
      <c r="C502" s="15" t="str">
        <f>'[1]Reporte Mensual'!C499</f>
        <v xml:space="preserve">EQUIPOS </v>
      </c>
      <c r="D502" s="16">
        <f>VLOOKUP(A502,[1]Hoja1!$D$5:$E$1824,2,FALSE)</f>
        <v>45831</v>
      </c>
      <c r="E502" s="16">
        <f t="shared" si="14"/>
        <v>45831</v>
      </c>
      <c r="F502" s="15" t="str">
        <f>'[1]Reporte Mensual'!E499</f>
        <v>2.3.9.8.02</v>
      </c>
      <c r="G502" s="15" t="str">
        <f>'[1]Reporte Mensual'!F499</f>
        <v>2.3.9.8.02</v>
      </c>
      <c r="H502" s="15" t="str">
        <f>'[1]Reporte Mensual'!G499</f>
        <v>(22)60CM REFLECTOR 7-IN-1 RFT-10</v>
      </c>
      <c r="I502" s="15" t="str">
        <f>'[1]Reporte Mensual'!H499</f>
        <v>UD</v>
      </c>
      <c r="J502" s="17">
        <f>'[1]Reporte Mensual'!I499</f>
        <v>2066.77</v>
      </c>
      <c r="K502" s="18">
        <f>'[1]Reporte Mensual'!R499</f>
        <v>0</v>
      </c>
      <c r="L502" s="17">
        <f t="shared" si="15"/>
        <v>0</v>
      </c>
    </row>
    <row r="503" spans="1:12" ht="21" x14ac:dyDescent="0.25">
      <c r="A503" s="14">
        <f>'[1]Reporte Mensual'!A500</f>
        <v>495</v>
      </c>
      <c r="B503" s="15">
        <f>'[1]Reporte Mensual'!B500</f>
        <v>5209</v>
      </c>
      <c r="C503" s="15" t="str">
        <f>'[1]Reporte Mensual'!C500</f>
        <v xml:space="preserve">EQUIPOS </v>
      </c>
      <c r="D503" s="16">
        <f>VLOOKUP(A503,[1]Hoja1!$D$5:$E$1824,2,FALSE)</f>
        <v>45831</v>
      </c>
      <c r="E503" s="16">
        <f t="shared" si="14"/>
        <v>45831</v>
      </c>
      <c r="F503" s="15" t="str">
        <f>'[1]Reporte Mensual'!E500</f>
        <v>2.6.2.1.01</v>
      </c>
      <c r="G503" s="15" t="str">
        <f>'[1]Reporte Mensual'!F500</f>
        <v>2.6.2.1.01</v>
      </c>
      <c r="H503" s="15" t="str">
        <f>'[1]Reporte Mensual'!G500</f>
        <v>HOLLYLAND SOLIDCOM SE PRO 6S</v>
      </c>
      <c r="I503" s="15" t="str">
        <f>'[1]Reporte Mensual'!H500</f>
        <v>UD</v>
      </c>
      <c r="J503" s="17">
        <f>'[1]Reporte Mensual'!I500</f>
        <v>91764.588000000003</v>
      </c>
      <c r="K503" s="18">
        <f>'[1]Reporte Mensual'!R500</f>
        <v>0</v>
      </c>
      <c r="L503" s="17">
        <f t="shared" si="15"/>
        <v>0</v>
      </c>
    </row>
    <row r="504" spans="1:12" ht="40.5" x14ac:dyDescent="0.25">
      <c r="A504" s="14">
        <f>'[1]Reporte Mensual'!A501</f>
        <v>496</v>
      </c>
      <c r="B504" s="15">
        <f>'[1]Reporte Mensual'!B501</f>
        <v>5210</v>
      </c>
      <c r="C504" s="15" t="str">
        <f>'[1]Reporte Mensual'!C501</f>
        <v xml:space="preserve">EQUIPOS </v>
      </c>
      <c r="D504" s="16">
        <f>VLOOKUP(A504,[1]Hoja1!$D$5:$E$1824,2,FALSE)</f>
        <v>45831</v>
      </c>
      <c r="E504" s="16">
        <f t="shared" si="14"/>
        <v>45831</v>
      </c>
      <c r="F504" s="15" t="str">
        <f>'[1]Reporte Mensual'!E501</f>
        <v>2.6.2.3.01</v>
      </c>
      <c r="G504" s="15" t="str">
        <f>'[1]Reporte Mensual'!F501</f>
        <v>2.6.2.3.01</v>
      </c>
      <c r="H504" s="15" t="str">
        <f>'[1]Reporte Mensual'!G501</f>
        <v>LENTE ESTANDART TAMRON SONY 28-75MM F/28 III VDX G2</v>
      </c>
      <c r="I504" s="15" t="str">
        <f>'[1]Reporte Mensual'!H501</f>
        <v>UD</v>
      </c>
      <c r="J504" s="17">
        <f>'[1]Reporte Mensual'!I501</f>
        <v>58410</v>
      </c>
      <c r="K504" s="18">
        <f>'[1]Reporte Mensual'!R501</f>
        <v>0</v>
      </c>
      <c r="L504" s="17">
        <f t="shared" si="15"/>
        <v>0</v>
      </c>
    </row>
    <row r="505" spans="1:12" ht="40.5" x14ac:dyDescent="0.25">
      <c r="A505" s="14">
        <f>'[1]Reporte Mensual'!A502</f>
        <v>497</v>
      </c>
      <c r="B505" s="15">
        <f>'[1]Reporte Mensual'!B502</f>
        <v>5211</v>
      </c>
      <c r="C505" s="15" t="str">
        <f>'[1]Reporte Mensual'!C502</f>
        <v xml:space="preserve">EQUIPOS </v>
      </c>
      <c r="D505" s="16">
        <f>VLOOKUP(A505,[1]Hoja1!$D$5:$E$1824,2,FALSE)</f>
        <v>45831</v>
      </c>
      <c r="E505" s="16">
        <f t="shared" si="14"/>
        <v>45831</v>
      </c>
      <c r="F505" s="15" t="str">
        <f>'[1]Reporte Mensual'!E502</f>
        <v>2.6.2.3.01</v>
      </c>
      <c r="G505" s="15" t="str">
        <f>'[1]Reporte Mensual'!F502</f>
        <v>2.6.2.3.01</v>
      </c>
      <c r="H505" s="15" t="str">
        <f>'[1]Reporte Mensual'!G502</f>
        <v>LENTE GRAN ANGULAR DE 17-28MM F/2,8 DI III LENS FOR SONY E SN:651216</v>
      </c>
      <c r="I505" s="15" t="str">
        <f>'[1]Reporte Mensual'!H502</f>
        <v>UD</v>
      </c>
      <c r="J505" s="17">
        <f>'[1]Reporte Mensual'!I502</f>
        <v>60770</v>
      </c>
      <c r="K505" s="18">
        <f>'[1]Reporte Mensual'!R502</f>
        <v>0</v>
      </c>
      <c r="L505" s="17">
        <f t="shared" si="15"/>
        <v>0</v>
      </c>
    </row>
    <row r="506" spans="1:12" ht="21" x14ac:dyDescent="0.25">
      <c r="A506" s="14">
        <f>'[1]Reporte Mensual'!A503</f>
        <v>498</v>
      </c>
      <c r="B506" s="15">
        <f>'[1]Reporte Mensual'!B503</f>
        <v>5212</v>
      </c>
      <c r="C506" s="15" t="str">
        <f>'[1]Reporte Mensual'!C503</f>
        <v xml:space="preserve">EQUIPOS </v>
      </c>
      <c r="D506" s="16">
        <f>VLOOKUP(A506,[1]Hoja1!$D$5:$E$1824,2,FALSE)</f>
        <v>45831</v>
      </c>
      <c r="E506" s="16">
        <f t="shared" si="14"/>
        <v>45831</v>
      </c>
      <c r="F506" s="15" t="str">
        <f>'[1]Reporte Mensual'!E503</f>
        <v>2.3.9.8.02</v>
      </c>
      <c r="G506" s="15" t="str">
        <f>'[1]Reporte Mensual'!F503</f>
        <v>2.3.9.8.02</v>
      </c>
      <c r="H506" s="15" t="str">
        <f>'[1]Reporte Mensual'!G503</f>
        <v>FLASH PARA CAMARA V860II-S CAMARA FLASH GODOX</v>
      </c>
      <c r="I506" s="15" t="str">
        <f>'[1]Reporte Mensual'!H503</f>
        <v>UD</v>
      </c>
      <c r="J506" s="17">
        <f>'[1]Reporte Mensual'!I503</f>
        <v>14160</v>
      </c>
      <c r="K506" s="18">
        <f>'[1]Reporte Mensual'!R503</f>
        <v>0</v>
      </c>
      <c r="L506" s="17">
        <f t="shared" si="15"/>
        <v>0</v>
      </c>
    </row>
    <row r="507" spans="1:12" ht="21" x14ac:dyDescent="0.25">
      <c r="A507" s="14">
        <f>'[1]Reporte Mensual'!A504</f>
        <v>499</v>
      </c>
      <c r="B507" s="15">
        <f>'[1]Reporte Mensual'!B504</f>
        <v>5213</v>
      </c>
      <c r="C507" s="15" t="str">
        <f>'[1]Reporte Mensual'!C504</f>
        <v>PINTURA</v>
      </c>
      <c r="D507" s="16">
        <f>VLOOKUP(A507,[1]Hoja1!$D$5:$E$1824,2,FALSE)</f>
        <v>45840</v>
      </c>
      <c r="E507" s="16">
        <f t="shared" si="14"/>
        <v>45840</v>
      </c>
      <c r="F507" s="15" t="str">
        <f>'[1]Reporte Mensual'!E504</f>
        <v>2.3.7.2.06</v>
      </c>
      <c r="G507" s="15" t="str">
        <f>'[1]Reporte Mensual'!F504</f>
        <v>2.3.7.2.06</v>
      </c>
      <c r="H507" s="15" t="str">
        <f>'[1]Reporte Mensual'!G504</f>
        <v xml:space="preserve">PINTURA CANO ESMALTE  INDUSTRIAL - NEGRO </v>
      </c>
      <c r="I507" s="15" t="str">
        <f>'[1]Reporte Mensual'!H504</f>
        <v>GALON</v>
      </c>
      <c r="J507" s="17">
        <f>'[1]Reporte Mensual'!I504</f>
        <v>1179.528</v>
      </c>
      <c r="K507" s="18">
        <f>'[1]Reporte Mensual'!R504</f>
        <v>11</v>
      </c>
      <c r="L507" s="17">
        <f t="shared" si="15"/>
        <v>12974.808000000001</v>
      </c>
    </row>
    <row r="508" spans="1:12" ht="21" x14ac:dyDescent="0.25">
      <c r="A508" s="14">
        <f>'[1]Reporte Mensual'!A505</f>
        <v>500</v>
      </c>
      <c r="B508" s="15">
        <f>'[1]Reporte Mensual'!B505</f>
        <v>5214</v>
      </c>
      <c r="C508" s="15" t="str">
        <f>'[1]Reporte Mensual'!C505</f>
        <v>PINTURA</v>
      </c>
      <c r="D508" s="16">
        <f>VLOOKUP(A508,[1]Hoja1!$D$5:$E$1824,2,FALSE)</f>
        <v>45840</v>
      </c>
      <c r="E508" s="16">
        <f t="shared" si="14"/>
        <v>45840</v>
      </c>
      <c r="F508" s="15" t="str">
        <f>'[1]Reporte Mensual'!E505</f>
        <v>2.3.7.2.06</v>
      </c>
      <c r="G508" s="15" t="str">
        <f>'[1]Reporte Mensual'!F505</f>
        <v>2.3.7.2.06</v>
      </c>
      <c r="H508" s="15" t="str">
        <f>'[1]Reporte Mensual'!G505</f>
        <v>PINTURA CANO PRO AVANCE BLANCO PERLA C09</v>
      </c>
      <c r="I508" s="15" t="str">
        <f>'[1]Reporte Mensual'!H505</f>
        <v>CUBETAS</v>
      </c>
      <c r="J508" s="17">
        <f>'[1]Reporte Mensual'!I505</f>
        <v>2832</v>
      </c>
      <c r="K508" s="18">
        <f>'[1]Reporte Mensual'!R505</f>
        <v>34</v>
      </c>
      <c r="L508" s="17">
        <f t="shared" si="15"/>
        <v>96288</v>
      </c>
    </row>
    <row r="509" spans="1:12" ht="40.5" x14ac:dyDescent="0.25">
      <c r="A509" s="14">
        <f>'[1]Reporte Mensual'!A506</f>
        <v>501</v>
      </c>
      <c r="B509" s="15">
        <f>'[1]Reporte Mensual'!B506</f>
        <v>5215</v>
      </c>
      <c r="C509" s="15" t="str">
        <f>'[1]Reporte Mensual'!C506</f>
        <v>PINTURA</v>
      </c>
      <c r="D509" s="16">
        <f>VLOOKUP(A509,[1]Hoja1!$D$5:$E$1824,2,FALSE)</f>
        <v>45840</v>
      </c>
      <c r="E509" s="16">
        <f t="shared" si="14"/>
        <v>45840</v>
      </c>
      <c r="F509" s="15" t="str">
        <f>'[1]Reporte Mensual'!E506</f>
        <v>2.3.7.2.06</v>
      </c>
      <c r="G509" s="15" t="str">
        <f>'[1]Reporte Mensual'!F506</f>
        <v>2.3.7.2.06</v>
      </c>
      <c r="H509" s="15" t="str">
        <f>'[1]Reporte Mensual'!G506</f>
        <v>PINTURA IMPERMEABILIZANTE CANO ELASTOMERICO ELASTO-MASTER</v>
      </c>
      <c r="I509" s="15" t="str">
        <f>'[1]Reporte Mensual'!H506</f>
        <v>CUBETAS</v>
      </c>
      <c r="J509" s="17">
        <f>'[1]Reporte Mensual'!I506</f>
        <v>4866.91</v>
      </c>
      <c r="K509" s="18">
        <f>'[1]Reporte Mensual'!R506</f>
        <v>2</v>
      </c>
      <c r="L509" s="17">
        <f t="shared" si="15"/>
        <v>9733.82</v>
      </c>
    </row>
    <row r="510" spans="1:12" ht="40.5" x14ac:dyDescent="0.25">
      <c r="A510" s="14">
        <f>'[1]Reporte Mensual'!A507</f>
        <v>502</v>
      </c>
      <c r="B510" s="15">
        <f>'[1]Reporte Mensual'!B507</f>
        <v>5216</v>
      </c>
      <c r="C510" s="15" t="str">
        <f>'[1]Reporte Mensual'!C507</f>
        <v>FERRETERIA</v>
      </c>
      <c r="D510" s="16">
        <f>VLOOKUP(A510,[1]Hoja1!$D$5:$E$1824,2,FALSE)</f>
        <v>45838</v>
      </c>
      <c r="E510" s="16">
        <f t="shared" si="14"/>
        <v>45838</v>
      </c>
      <c r="F510" s="15" t="str">
        <f>'[1]Reporte Mensual'!E507</f>
        <v>2.6.5.7.01</v>
      </c>
      <c r="G510" s="15" t="str">
        <f>'[1]Reporte Mensual'!F507</f>
        <v>2.6.5.7.01</v>
      </c>
      <c r="H510" s="15" t="str">
        <f>'[1]Reporte Mensual'!G507</f>
        <v>TALADRO INALAMBRICO BRUSHLESS ATORNILLADOR 1/4</v>
      </c>
      <c r="I510" s="15" t="str">
        <f>'[1]Reporte Mensual'!H507</f>
        <v>UD</v>
      </c>
      <c r="J510" s="17">
        <f>'[1]Reporte Mensual'!I507</f>
        <v>6047.5</v>
      </c>
      <c r="K510" s="18">
        <f>'[1]Reporte Mensual'!R507</f>
        <v>0</v>
      </c>
      <c r="L510" s="17">
        <f t="shared" si="15"/>
        <v>0</v>
      </c>
    </row>
    <row r="511" spans="1:12" ht="21" x14ac:dyDescent="0.25">
      <c r="A511" s="14">
        <f>'[1]Reporte Mensual'!A508</f>
        <v>503</v>
      </c>
      <c r="B511" s="15">
        <f>'[1]Reporte Mensual'!B508</f>
        <v>5217</v>
      </c>
      <c r="C511" s="15" t="str">
        <f>'[1]Reporte Mensual'!C508</f>
        <v>FERRETERIA</v>
      </c>
      <c r="D511" s="16">
        <f>VLOOKUP(A511,[1]Hoja1!$D$5:$E$1824,2,FALSE)</f>
        <v>45838</v>
      </c>
      <c r="E511" s="16">
        <f t="shared" si="14"/>
        <v>45838</v>
      </c>
      <c r="F511" s="15" t="str">
        <f>'[1]Reporte Mensual'!E508</f>
        <v>2.3.6.3.04</v>
      </c>
      <c r="G511" s="15" t="str">
        <f>'[1]Reporte Mensual'!F508</f>
        <v>2.3.6.3.04</v>
      </c>
      <c r="H511" s="15" t="str">
        <f>'[1]Reporte Mensual'!G508</f>
        <v>MARTILLOS</v>
      </c>
      <c r="I511" s="15" t="str">
        <f>'[1]Reporte Mensual'!H508</f>
        <v>UD</v>
      </c>
      <c r="J511" s="17">
        <f>'[1]Reporte Mensual'!I508</f>
        <v>339.84</v>
      </c>
      <c r="K511" s="18">
        <f>'[1]Reporte Mensual'!R508</f>
        <v>0</v>
      </c>
      <c r="L511" s="17">
        <f t="shared" si="15"/>
        <v>0</v>
      </c>
    </row>
    <row r="512" spans="1:12" ht="21" x14ac:dyDescent="0.25">
      <c r="A512" s="14">
        <f>'[1]Reporte Mensual'!A509</f>
        <v>504</v>
      </c>
      <c r="B512" s="15">
        <f>'[1]Reporte Mensual'!B509</f>
        <v>5218</v>
      </c>
      <c r="C512" s="15" t="str">
        <f>'[1]Reporte Mensual'!C509</f>
        <v>OFICINA</v>
      </c>
      <c r="D512" s="16">
        <f>VLOOKUP(A512,[1]Hoja1!$D$5:$E$1824,2,FALSE)</f>
        <v>45790</v>
      </c>
      <c r="E512" s="16">
        <f t="shared" si="14"/>
        <v>45790</v>
      </c>
      <c r="F512" s="15" t="str">
        <f>'[1]Reporte Mensual'!E509</f>
        <v>2.3.9.2.01</v>
      </c>
      <c r="G512" s="15" t="str">
        <f>'[1]Reporte Mensual'!F509</f>
        <v>2.3.9.2.01</v>
      </c>
      <c r="H512" s="15" t="str">
        <f>'[1]Reporte Mensual'!G509</f>
        <v>PIZARRA DE CORCHO M/ ALUMINIO 36 X 48</v>
      </c>
      <c r="I512" s="15" t="str">
        <f>'[1]Reporte Mensual'!H509</f>
        <v>UD</v>
      </c>
      <c r="J512" s="17">
        <f>'[1]Reporte Mensual'!I509</f>
        <v>1298</v>
      </c>
      <c r="K512" s="18">
        <f>'[1]Reporte Mensual'!R509</f>
        <v>19</v>
      </c>
      <c r="L512" s="17">
        <f t="shared" si="15"/>
        <v>24662</v>
      </c>
    </row>
    <row r="513" spans="1:12" ht="21" x14ac:dyDescent="0.25">
      <c r="A513" s="14">
        <f>'[1]Reporte Mensual'!A510</f>
        <v>505</v>
      </c>
      <c r="B513" s="15">
        <f>'[1]Reporte Mensual'!B510</f>
        <v>5219</v>
      </c>
      <c r="C513" s="15" t="str">
        <f>'[1]Reporte Mensual'!C510</f>
        <v>PINTURA</v>
      </c>
      <c r="D513" s="16">
        <f>VLOOKUP(A513,[1]Hoja1!$D$5:$E$1824,2,FALSE)</f>
        <v>45840</v>
      </c>
      <c r="E513" s="16">
        <f t="shared" si="14"/>
        <v>45840</v>
      </c>
      <c r="F513" s="15" t="str">
        <f>'[1]Reporte Mensual'!E510</f>
        <v>2.3.7.2.06</v>
      </c>
      <c r="G513" s="15" t="str">
        <f>'[1]Reporte Mensual'!F510</f>
        <v>2.3.7.2.06</v>
      </c>
      <c r="H513" s="15" t="str">
        <f>'[1]Reporte Mensual'!G510</f>
        <v>PINTURA CANO ESMALTE INDUSTRIAL- BLANCO C00</v>
      </c>
      <c r="I513" s="15" t="str">
        <f>'[1]Reporte Mensual'!H510</f>
        <v>GALON</v>
      </c>
      <c r="J513" s="17">
        <f>'[1]Reporte Mensual'!I510</f>
        <v>1179.528</v>
      </c>
      <c r="K513" s="18">
        <f>'[1]Reporte Mensual'!R510</f>
        <v>6</v>
      </c>
      <c r="L513" s="17">
        <f t="shared" si="15"/>
        <v>7077.1679999999997</v>
      </c>
    </row>
    <row r="514" spans="1:12" ht="40.5" x14ac:dyDescent="0.25">
      <c r="A514" s="14">
        <f>'[1]Reporte Mensual'!A511</f>
        <v>506</v>
      </c>
      <c r="B514" s="15">
        <f>'[1]Reporte Mensual'!B511</f>
        <v>5220</v>
      </c>
      <c r="C514" s="15" t="str">
        <f>'[1]Reporte Mensual'!C511</f>
        <v>TRANSPORTE</v>
      </c>
      <c r="D514" s="16">
        <f>VLOOKUP(A514,[1]Hoja1!$D$5:$E$1824,2,FALSE)</f>
        <v>45840</v>
      </c>
      <c r="E514" s="16">
        <f t="shared" si="14"/>
        <v>45840</v>
      </c>
      <c r="F514" s="15" t="str">
        <f>'[1]Reporte Mensual'!E511</f>
        <v>2.6.4.8.01</v>
      </c>
      <c r="G514" s="15" t="str">
        <f>'[1]Reporte Mensual'!F511</f>
        <v>2.6.4.8.01</v>
      </c>
      <c r="H514" s="15" t="str">
        <f>'[1]Reporte Mensual'!G511</f>
        <v>TRICICLO 200ZH-5DL CON PLACA X1000 200ZH-5DL TBLHCM6L1S8703748</v>
      </c>
      <c r="I514" s="15" t="str">
        <f>'[1]Reporte Mensual'!H511</f>
        <v>UD</v>
      </c>
      <c r="J514" s="17">
        <f>'[1]Reporte Mensual'!I511</f>
        <v>191151.1972</v>
      </c>
      <c r="K514" s="18">
        <f>'[1]Reporte Mensual'!R511</f>
        <v>0</v>
      </c>
      <c r="L514" s="17">
        <f t="shared" si="15"/>
        <v>0</v>
      </c>
    </row>
    <row r="515" spans="1:12" ht="40.5" x14ac:dyDescent="0.25">
      <c r="A515" s="14">
        <f>'[1]Reporte Mensual'!A512</f>
        <v>507</v>
      </c>
      <c r="B515" s="15">
        <f>'[1]Reporte Mensual'!B512</f>
        <v>5221</v>
      </c>
      <c r="C515" s="15" t="str">
        <f>'[1]Reporte Mensual'!C512</f>
        <v>FERRETERIA</v>
      </c>
      <c r="D515" s="16">
        <f>VLOOKUP(A515,[1]Hoja1!$D$5:$E$1824,2,FALSE)</f>
        <v>45848</v>
      </c>
      <c r="E515" s="16">
        <f t="shared" si="14"/>
        <v>45848</v>
      </c>
      <c r="F515" s="15" t="str">
        <f>'[1]Reporte Mensual'!E512</f>
        <v>2.6.5.6.01</v>
      </c>
      <c r="G515" s="15" t="str">
        <f>'[1]Reporte Mensual'!F512</f>
        <v>2.6.5.6.01</v>
      </c>
      <c r="H515" s="15" t="str">
        <f>'[1]Reporte Mensual'!G512</f>
        <v>PLANTA ELECTRICA GASOLINA 5,5 KM 110/220V 4 POWER  (REFERENCIA 6500E) 16500</v>
      </c>
      <c r="I515" s="15" t="str">
        <f>'[1]Reporte Mensual'!H512</f>
        <v>UD</v>
      </c>
      <c r="J515" s="17">
        <f>'[1]Reporte Mensual'!I512</f>
        <v>64782</v>
      </c>
      <c r="K515" s="18">
        <f>'[1]Reporte Mensual'!R512</f>
        <v>0</v>
      </c>
      <c r="L515" s="17">
        <f t="shared" si="15"/>
        <v>0</v>
      </c>
    </row>
    <row r="516" spans="1:12" ht="21" x14ac:dyDescent="0.25">
      <c r="A516" s="14">
        <f>'[1]Reporte Mensual'!A513</f>
        <v>508</v>
      </c>
      <c r="B516" s="15">
        <f>'[1]Reporte Mensual'!B513</f>
        <v>5222</v>
      </c>
      <c r="C516" s="15" t="str">
        <f>'[1]Reporte Mensual'!C513</f>
        <v>INFANTILES</v>
      </c>
      <c r="D516" s="16">
        <f>VLOOKUP(A516,[1]Hoja1!$D$5:$E$1824,2,FALSE)</f>
        <v>45852</v>
      </c>
      <c r="E516" s="16">
        <f t="shared" si="14"/>
        <v>45852</v>
      </c>
      <c r="F516" s="15" t="str">
        <f>'[1]Reporte Mensual'!E513</f>
        <v>2.3.9.2.01</v>
      </c>
      <c r="G516" s="15" t="str">
        <f>'[1]Reporte Mensual'!F513</f>
        <v>2.3.9.2.01</v>
      </c>
      <c r="H516" s="15" t="str">
        <f>'[1]Reporte Mensual'!G513</f>
        <v>CRAYOLAS TIPO ÓLEO (CAJA 12/1).</v>
      </c>
      <c r="I516" s="15" t="str">
        <f>'[1]Reporte Mensual'!H513</f>
        <v>CAJA</v>
      </c>
      <c r="J516" s="17">
        <f>'[1]Reporte Mensual'!I513</f>
        <v>224.2</v>
      </c>
      <c r="K516" s="18">
        <f>'[1]Reporte Mensual'!R513</f>
        <v>0</v>
      </c>
      <c r="L516" s="17">
        <f t="shared" si="15"/>
        <v>0</v>
      </c>
    </row>
    <row r="517" spans="1:12" ht="21" x14ac:dyDescent="0.25">
      <c r="A517" s="14">
        <f>'[1]Reporte Mensual'!A514</f>
        <v>509</v>
      </c>
      <c r="B517" s="15">
        <f>'[1]Reporte Mensual'!B514</f>
        <v>5223</v>
      </c>
      <c r="C517" s="15" t="str">
        <f>'[1]Reporte Mensual'!C514</f>
        <v>INFANTILES</v>
      </c>
      <c r="D517" s="16">
        <f>VLOOKUP(A517,[1]Hoja1!$D$5:$E$1824,2,FALSE)</f>
        <v>45852</v>
      </c>
      <c r="E517" s="16">
        <f t="shared" si="14"/>
        <v>45852</v>
      </c>
      <c r="F517" s="15" t="str">
        <f>'[1]Reporte Mensual'!E514</f>
        <v>2.3.9.9.05</v>
      </c>
      <c r="G517" s="15" t="str">
        <f>'[1]Reporte Mensual'!F514</f>
        <v>2.3.9.9.05</v>
      </c>
      <c r="H517" s="15" t="str">
        <f>'[1]Reporte Mensual'!G514</f>
        <v xml:space="preserve">FUNDAS ADHESIVAS CELOFÁN 26 X 13 CM, APROX. </v>
      </c>
      <c r="I517" s="15" t="str">
        <f>'[1]Reporte Mensual'!H514</f>
        <v>UD</v>
      </c>
      <c r="J517" s="17">
        <f>'[1]Reporte Mensual'!I514</f>
        <v>35.4</v>
      </c>
      <c r="K517" s="18">
        <f>'[1]Reporte Mensual'!R514</f>
        <v>0</v>
      </c>
      <c r="L517" s="17">
        <f t="shared" si="15"/>
        <v>0</v>
      </c>
    </row>
    <row r="518" spans="1:12" ht="21" x14ac:dyDescent="0.25">
      <c r="A518" s="14">
        <f>'[1]Reporte Mensual'!A515</f>
        <v>510</v>
      </c>
      <c r="B518" s="15">
        <f>'[1]Reporte Mensual'!B515</f>
        <v>5224</v>
      </c>
      <c r="C518" s="15" t="str">
        <f>'[1]Reporte Mensual'!C515</f>
        <v>INFANTILES</v>
      </c>
      <c r="D518" s="16">
        <f>VLOOKUP(A518,[1]Hoja1!$D$5:$E$1824,2,FALSE)</f>
        <v>45852</v>
      </c>
      <c r="E518" s="16">
        <f t="shared" si="14"/>
        <v>45852</v>
      </c>
      <c r="F518" s="15" t="str">
        <f>'[1]Reporte Mensual'!E515</f>
        <v>2.3.3.1.01</v>
      </c>
      <c r="G518" s="15" t="str">
        <f>'[1]Reporte Mensual'!F515</f>
        <v>2.3.3.1.01</v>
      </c>
      <c r="H518" s="15" t="str">
        <f>'[1]Reporte Mensual'!G515</f>
        <v>PAPEL FABRIANO 35 X 50 CM 1/4.</v>
      </c>
      <c r="I518" s="15" t="str">
        <f>'[1]Reporte Mensual'!H515</f>
        <v>UD</v>
      </c>
      <c r="J518" s="17">
        <f>'[1]Reporte Mensual'!I515</f>
        <v>59</v>
      </c>
      <c r="K518" s="18">
        <f>'[1]Reporte Mensual'!R515</f>
        <v>0</v>
      </c>
      <c r="L518" s="17">
        <f t="shared" si="15"/>
        <v>0</v>
      </c>
    </row>
    <row r="519" spans="1:12" ht="21" x14ac:dyDescent="0.25">
      <c r="A519" s="14">
        <f>'[1]Reporte Mensual'!A516</f>
        <v>511</v>
      </c>
      <c r="B519" s="15">
        <f>'[1]Reporte Mensual'!B516</f>
        <v>5225</v>
      </c>
      <c r="C519" s="15" t="str">
        <f>'[1]Reporte Mensual'!C516</f>
        <v>INFANTILES</v>
      </c>
      <c r="D519" s="16">
        <f>VLOOKUP(A519,[1]Hoja1!$D$5:$E$1824,2,FALSE)</f>
        <v>45852</v>
      </c>
      <c r="E519" s="16">
        <f t="shared" si="14"/>
        <v>45852</v>
      </c>
      <c r="F519" s="15" t="str">
        <f>'[1]Reporte Mensual'!E516</f>
        <v>2.3.9.2.01</v>
      </c>
      <c r="G519" s="15" t="str">
        <f>'[1]Reporte Mensual'!F516</f>
        <v>2.3.9.2.01</v>
      </c>
      <c r="H519" s="15" t="str">
        <f>'[1]Reporte Mensual'!G516</f>
        <v>LÁPICES DE COLORES (CAJA DE 24/1).</v>
      </c>
      <c r="I519" s="15" t="str">
        <f>'[1]Reporte Mensual'!H516</f>
        <v>UD</v>
      </c>
      <c r="J519" s="17">
        <f>'[1]Reporte Mensual'!I516</f>
        <v>113.87</v>
      </c>
      <c r="K519" s="18">
        <f>'[1]Reporte Mensual'!R516</f>
        <v>40</v>
      </c>
      <c r="L519" s="17">
        <f t="shared" si="15"/>
        <v>4554.8</v>
      </c>
    </row>
    <row r="520" spans="1:12" ht="21" x14ac:dyDescent="0.25">
      <c r="A520" s="14">
        <f>'[1]Reporte Mensual'!A517</f>
        <v>512</v>
      </c>
      <c r="B520" s="15">
        <f>'[1]Reporte Mensual'!B517</f>
        <v>5226</v>
      </c>
      <c r="C520" s="15" t="str">
        <f>'[1]Reporte Mensual'!C517</f>
        <v>INFANTILES</v>
      </c>
      <c r="D520" s="16">
        <f>VLOOKUP(A520,[1]Hoja1!$D$5:$E$1824,2,FALSE)</f>
        <v>45852</v>
      </c>
      <c r="E520" s="16">
        <f t="shared" si="14"/>
        <v>45852</v>
      </c>
      <c r="F520" s="15" t="str">
        <f>'[1]Reporte Mensual'!E517</f>
        <v>2.3.3.2.01</v>
      </c>
      <c r="G520" s="15" t="str">
        <f>'[1]Reporte Mensual'!F517</f>
        <v>2.3.3.2.01</v>
      </c>
      <c r="H520" s="15" t="str">
        <f>'[1]Reporte Mensual'!G517</f>
        <v>FOAMY LISO 50 X 70 CM (COLORES VARIADOS).</v>
      </c>
      <c r="I520" s="15" t="str">
        <f>'[1]Reporte Mensual'!H517</f>
        <v>UD</v>
      </c>
      <c r="J520" s="17">
        <f>'[1]Reporte Mensual'!I517</f>
        <v>59</v>
      </c>
      <c r="K520" s="18">
        <f>'[1]Reporte Mensual'!R517</f>
        <v>0</v>
      </c>
      <c r="L520" s="17">
        <f t="shared" si="15"/>
        <v>0</v>
      </c>
    </row>
    <row r="521" spans="1:12" ht="21" x14ac:dyDescent="0.25">
      <c r="A521" s="14">
        <f>'[1]Reporte Mensual'!A518</f>
        <v>513</v>
      </c>
      <c r="B521" s="15">
        <f>'[1]Reporte Mensual'!B518</f>
        <v>5227</v>
      </c>
      <c r="C521" s="15" t="str">
        <f>'[1]Reporte Mensual'!C518</f>
        <v>INFANTILES</v>
      </c>
      <c r="D521" s="16">
        <f>VLOOKUP(A521,[1]Hoja1!$D$5:$E$1824,2,FALSE)</f>
        <v>45852</v>
      </c>
      <c r="E521" s="16">
        <f t="shared" si="14"/>
        <v>45852</v>
      </c>
      <c r="F521" s="15" t="str">
        <f>'[1]Reporte Mensual'!E518</f>
        <v>2.3.6.3.04</v>
      </c>
      <c r="G521" s="15" t="str">
        <f>'[1]Reporte Mensual'!F518</f>
        <v>2.3.6.3.04</v>
      </c>
      <c r="H521" s="15" t="str">
        <f>'[1]Reporte Mensual'!G518</f>
        <v>BROCHA 1 1/4 PULGADAS</v>
      </c>
      <c r="I521" s="15" t="str">
        <f>'[1]Reporte Mensual'!H518</f>
        <v>UD</v>
      </c>
      <c r="J521" s="17">
        <f>'[1]Reporte Mensual'!I518</f>
        <v>200.6</v>
      </c>
      <c r="K521" s="18">
        <f>'[1]Reporte Mensual'!R518</f>
        <v>0</v>
      </c>
      <c r="L521" s="17">
        <f t="shared" si="15"/>
        <v>0</v>
      </c>
    </row>
    <row r="522" spans="1:12" ht="21" x14ac:dyDescent="0.25">
      <c r="A522" s="14">
        <f>'[1]Reporte Mensual'!A519</f>
        <v>514</v>
      </c>
      <c r="B522" s="15">
        <f>'[1]Reporte Mensual'!B519</f>
        <v>5228</v>
      </c>
      <c r="C522" s="15" t="str">
        <f>'[1]Reporte Mensual'!C519</f>
        <v>INFANTILES</v>
      </c>
      <c r="D522" s="16">
        <f>VLOOKUP(A522,[1]Hoja1!$D$5:$E$1824,2,FALSE)</f>
        <v>45852</v>
      </c>
      <c r="E522" s="16">
        <f t="shared" ref="E522:E585" si="16">D522</f>
        <v>45852</v>
      </c>
      <c r="F522" s="15" t="str">
        <f>'[1]Reporte Mensual'!E519</f>
        <v>2.3.9.6.01</v>
      </c>
      <c r="G522" s="15" t="str">
        <f>'[1]Reporte Mensual'!F519</f>
        <v>2.3.9.6.01</v>
      </c>
      <c r="H522" s="15" t="str">
        <f>'[1]Reporte Mensual'!G519</f>
        <v>TIJERA 5" PUNTA REDONDA P/ NIÑO</v>
      </c>
      <c r="I522" s="15" t="str">
        <f>'[1]Reporte Mensual'!H519</f>
        <v>UD</v>
      </c>
      <c r="J522" s="17">
        <f>'[1]Reporte Mensual'!I519</f>
        <v>44.25</v>
      </c>
      <c r="K522" s="18">
        <f>'[1]Reporte Mensual'!R519</f>
        <v>25</v>
      </c>
      <c r="L522" s="17">
        <f t="shared" ref="L522:L585" si="17">IFERROR(J522*K522,"")</f>
        <v>1106.25</v>
      </c>
    </row>
    <row r="523" spans="1:12" ht="21" x14ac:dyDescent="0.25">
      <c r="A523" s="14">
        <f>'[1]Reporte Mensual'!A520</f>
        <v>515</v>
      </c>
      <c r="B523" s="15">
        <f>'[1]Reporte Mensual'!B520</f>
        <v>5229</v>
      </c>
      <c r="C523" s="15" t="str">
        <f>'[1]Reporte Mensual'!C520</f>
        <v>INFANTILES</v>
      </c>
      <c r="D523" s="16">
        <f>VLOOKUP(A523,[1]Hoja1!$D$5:$E$1824,2,FALSE)</f>
        <v>45852</v>
      </c>
      <c r="E523" s="16">
        <f t="shared" si="16"/>
        <v>45852</v>
      </c>
      <c r="F523" s="15" t="str">
        <f>'[1]Reporte Mensual'!E520</f>
        <v>2.3.3.1.01</v>
      </c>
      <c r="G523" s="15" t="str">
        <f>'[1]Reporte Mensual'!F520</f>
        <v>2.3.3.1.01</v>
      </c>
      <c r="H523" s="15" t="str">
        <f>'[1]Reporte Mensual'!G520</f>
        <v>SOGA DE NYLON DE 1/2 PULG. (100 PIES).</v>
      </c>
      <c r="I523" s="15" t="str">
        <f>'[1]Reporte Mensual'!H520</f>
        <v>UD</v>
      </c>
      <c r="J523" s="17">
        <f>'[1]Reporte Mensual'!I520</f>
        <v>2006</v>
      </c>
      <c r="K523" s="18">
        <f>'[1]Reporte Mensual'!R520</f>
        <v>0</v>
      </c>
      <c r="L523" s="17">
        <f t="shared" si="17"/>
        <v>0</v>
      </c>
    </row>
    <row r="524" spans="1:12" ht="21" x14ac:dyDescent="0.25">
      <c r="A524" s="14">
        <f>'[1]Reporte Mensual'!A521</f>
        <v>516</v>
      </c>
      <c r="B524" s="15">
        <f>'[1]Reporte Mensual'!B521</f>
        <v>5230</v>
      </c>
      <c r="C524" s="15" t="str">
        <f>'[1]Reporte Mensual'!C521</f>
        <v>INFANTILES</v>
      </c>
      <c r="D524" s="16">
        <f>VLOOKUP(A524,[1]Hoja1!$D$5:$E$1824,2,FALSE)</f>
        <v>45852</v>
      </c>
      <c r="E524" s="16">
        <f t="shared" si="16"/>
        <v>45852</v>
      </c>
      <c r="F524" s="15" t="str">
        <f>'[1]Reporte Mensual'!E521</f>
        <v>2.3.9.9.05</v>
      </c>
      <c r="G524" s="15" t="str">
        <f>'[1]Reporte Mensual'!F521</f>
        <v>2.3.9.9.05</v>
      </c>
      <c r="H524" s="15" t="str">
        <f>'[1]Reporte Mensual'!G521</f>
        <v>CANASTAS PLÁSTICAS PEQUEÑAS.</v>
      </c>
      <c r="I524" s="15" t="str">
        <f>'[1]Reporte Mensual'!H521</f>
        <v>UD</v>
      </c>
      <c r="J524" s="17">
        <f>'[1]Reporte Mensual'!I521</f>
        <v>708</v>
      </c>
      <c r="K524" s="18">
        <f>'[1]Reporte Mensual'!R521</f>
        <v>0</v>
      </c>
      <c r="L524" s="17">
        <f t="shared" si="17"/>
        <v>0</v>
      </c>
    </row>
    <row r="525" spans="1:12" ht="21" x14ac:dyDescent="0.25">
      <c r="A525" s="14">
        <f>'[1]Reporte Mensual'!A522</f>
        <v>517</v>
      </c>
      <c r="B525" s="15">
        <f>'[1]Reporte Mensual'!B522</f>
        <v>5231</v>
      </c>
      <c r="C525" s="15" t="str">
        <f>'[1]Reporte Mensual'!C522</f>
        <v>INFANTILES</v>
      </c>
      <c r="D525" s="16">
        <f>VLOOKUP(A525,[1]Hoja1!$D$5:$E$1824,2,FALSE)</f>
        <v>45852</v>
      </c>
      <c r="E525" s="16">
        <f t="shared" si="16"/>
        <v>45852</v>
      </c>
      <c r="F525" s="15" t="str">
        <f>'[1]Reporte Mensual'!E522</f>
        <v>2.3.3.2.01</v>
      </c>
      <c r="G525" s="15" t="str">
        <f>'[1]Reporte Mensual'!F522</f>
        <v>2.3.3.2.01</v>
      </c>
      <c r="H525" s="15" t="str">
        <f>'[1]Reporte Mensual'!G522</f>
        <v>CARTULINAS BLANCAS 50 X 65 CM.</v>
      </c>
      <c r="I525" s="15" t="str">
        <f>'[1]Reporte Mensual'!H522</f>
        <v>UD</v>
      </c>
      <c r="J525" s="17">
        <f>'[1]Reporte Mensual'!I522</f>
        <v>82.6</v>
      </c>
      <c r="K525" s="18">
        <f>'[1]Reporte Mensual'!R522</f>
        <v>0</v>
      </c>
      <c r="L525" s="17">
        <f t="shared" si="17"/>
        <v>0</v>
      </c>
    </row>
    <row r="526" spans="1:12" ht="21" x14ac:dyDescent="0.25">
      <c r="A526" s="14">
        <f>'[1]Reporte Mensual'!A523</f>
        <v>518</v>
      </c>
      <c r="B526" s="15">
        <f>'[1]Reporte Mensual'!B523</f>
        <v>5232</v>
      </c>
      <c r="C526" s="15" t="str">
        <f>'[1]Reporte Mensual'!C523</f>
        <v>INFANTILES</v>
      </c>
      <c r="D526" s="16">
        <f>VLOOKUP(A526,[1]Hoja1!$D$5:$E$1824,2,FALSE)</f>
        <v>45852</v>
      </c>
      <c r="E526" s="16">
        <f t="shared" si="16"/>
        <v>45852</v>
      </c>
      <c r="F526" s="15" t="str">
        <f>'[1]Reporte Mensual'!E523</f>
        <v>2.3.3.2.01</v>
      </c>
      <c r="G526" s="15" t="str">
        <f>'[1]Reporte Mensual'!F523</f>
        <v>2.3.3.2.01</v>
      </c>
      <c r="H526" s="15" t="str">
        <f>'[1]Reporte Mensual'!G523</f>
        <v xml:space="preserve">CARTULINAS DE VARIOS COLORES </v>
      </c>
      <c r="I526" s="15" t="str">
        <f>'[1]Reporte Mensual'!H523</f>
        <v>UD</v>
      </c>
      <c r="J526" s="17">
        <f>'[1]Reporte Mensual'!I523</f>
        <v>44.598099999999995</v>
      </c>
      <c r="K526" s="18">
        <f>'[1]Reporte Mensual'!R523</f>
        <v>40</v>
      </c>
      <c r="L526" s="17">
        <f t="shared" si="17"/>
        <v>1783.9239999999998</v>
      </c>
    </row>
    <row r="527" spans="1:12" ht="40.5" x14ac:dyDescent="0.25">
      <c r="A527" s="14">
        <f>'[1]Reporte Mensual'!A524</f>
        <v>519</v>
      </c>
      <c r="B527" s="15">
        <f>'[1]Reporte Mensual'!B524</f>
        <v>5233</v>
      </c>
      <c r="C527" s="15" t="str">
        <f>'[1]Reporte Mensual'!C524</f>
        <v>INFANTILES</v>
      </c>
      <c r="D527" s="16">
        <f>VLOOKUP(A527,[1]Hoja1!$D$5:$E$1824,2,FALSE)</f>
        <v>45852</v>
      </c>
      <c r="E527" s="16">
        <f t="shared" si="16"/>
        <v>45852</v>
      </c>
      <c r="F527" s="15" t="str">
        <f>'[1]Reporte Mensual'!E524</f>
        <v>2.3.7.2.06</v>
      </c>
      <c r="G527" s="15" t="str">
        <f>'[1]Reporte Mensual'!F524</f>
        <v>2.3.7.2.06</v>
      </c>
      <c r="H527" s="15" t="str">
        <f>'[1]Reporte Mensual'!G524</f>
        <v>TEMPERA (GALÓN DE VARIOS COLORES: ROJO, AMARILLO, AZUL, NEGRO Y BLANCO).</v>
      </c>
      <c r="I527" s="15" t="str">
        <f>'[1]Reporte Mensual'!H524</f>
        <v>GALON</v>
      </c>
      <c r="J527" s="17">
        <f>'[1]Reporte Mensual'!I524</f>
        <v>2006</v>
      </c>
      <c r="K527" s="18">
        <f>'[1]Reporte Mensual'!R524</f>
        <v>0</v>
      </c>
      <c r="L527" s="17">
        <f t="shared" si="17"/>
        <v>0</v>
      </c>
    </row>
    <row r="528" spans="1:12" ht="40.5" x14ac:dyDescent="0.25">
      <c r="A528" s="14">
        <f>'[1]Reporte Mensual'!A525</f>
        <v>520</v>
      </c>
      <c r="B528" s="15">
        <f>'[1]Reporte Mensual'!B525</f>
        <v>5234</v>
      </c>
      <c r="C528" s="15" t="str">
        <f>'[1]Reporte Mensual'!C525</f>
        <v>INFANTILES</v>
      </c>
      <c r="D528" s="16">
        <f>VLOOKUP(A528,[1]Hoja1!$D$5:$E$1824,2,FALSE)</f>
        <v>45852</v>
      </c>
      <c r="E528" s="16">
        <f t="shared" si="16"/>
        <v>45852</v>
      </c>
      <c r="F528" s="15" t="str">
        <f>'[1]Reporte Mensual'!E525</f>
        <v>2.3.9.4.01</v>
      </c>
      <c r="G528" s="15" t="str">
        <f>'[1]Reporte Mensual'!F525</f>
        <v>2.3.9.4.01</v>
      </c>
      <c r="H528" s="15" t="str">
        <f>'[1]Reporte Mensual'!G525</f>
        <v>ESCARCHA O DIAMANTINA SUELTA, DISPENSADOR DE 1/2 LB. (COLORES: ROJO, PLATEADO Y AZÚL). POTE.</v>
      </c>
      <c r="I528" s="15" t="str">
        <f>'[1]Reporte Mensual'!H525</f>
        <v>GALON</v>
      </c>
      <c r="J528" s="17">
        <f>'[1]Reporte Mensual'!I525</f>
        <v>531</v>
      </c>
      <c r="K528" s="18">
        <f>'[1]Reporte Mensual'!R525</f>
        <v>0</v>
      </c>
      <c r="L528" s="17">
        <f t="shared" si="17"/>
        <v>0</v>
      </c>
    </row>
    <row r="529" spans="1:12" ht="40.5" x14ac:dyDescent="0.25">
      <c r="A529" s="14">
        <f>'[1]Reporte Mensual'!A526</f>
        <v>521</v>
      </c>
      <c r="B529" s="15">
        <f>'[1]Reporte Mensual'!B526</f>
        <v>5235</v>
      </c>
      <c r="C529" s="15" t="str">
        <f>'[1]Reporte Mensual'!C526</f>
        <v>INFANTILES</v>
      </c>
      <c r="D529" s="16">
        <f>VLOOKUP(A529,[1]Hoja1!$D$5:$E$1824,2,FALSE)</f>
        <v>45852</v>
      </c>
      <c r="E529" s="16">
        <f t="shared" si="16"/>
        <v>45852</v>
      </c>
      <c r="F529" s="15" t="str">
        <f>'[1]Reporte Mensual'!E526</f>
        <v>2.3.9.4.01</v>
      </c>
      <c r="G529" s="15" t="str">
        <f>'[1]Reporte Mensual'!F526</f>
        <v>2.3.9.4.01</v>
      </c>
      <c r="H529" s="15" t="str">
        <f>'[1]Reporte Mensual'!G526</f>
        <v>PACK DE HUEVOS PLÁSTICOS DE DIFERENTES COLORES (PAQ. 40/1).</v>
      </c>
      <c r="I529" s="15" t="str">
        <f>'[1]Reporte Mensual'!H526</f>
        <v>PAQ</v>
      </c>
      <c r="J529" s="17">
        <f>'[1]Reporte Mensual'!I526</f>
        <v>2690.4</v>
      </c>
      <c r="K529" s="18">
        <f>'[1]Reporte Mensual'!R526</f>
        <v>0</v>
      </c>
      <c r="L529" s="17">
        <f t="shared" si="17"/>
        <v>0</v>
      </c>
    </row>
    <row r="530" spans="1:12" ht="21" x14ac:dyDescent="0.25">
      <c r="A530" s="14">
        <f>'[1]Reporte Mensual'!A527</f>
        <v>522</v>
      </c>
      <c r="B530" s="15">
        <f>'[1]Reporte Mensual'!B527</f>
        <v>5236</v>
      </c>
      <c r="C530" s="15" t="str">
        <f>'[1]Reporte Mensual'!C527</f>
        <v>INFANTILES</v>
      </c>
      <c r="D530" s="16">
        <f>VLOOKUP(A530,[1]Hoja1!$D$5:$E$1824,2,FALSE)</f>
        <v>45852</v>
      </c>
      <c r="E530" s="16">
        <f t="shared" si="16"/>
        <v>45852</v>
      </c>
      <c r="F530" s="15" t="str">
        <f>'[1]Reporte Mensual'!E527</f>
        <v>2.3.9.3.01</v>
      </c>
      <c r="G530" s="15" t="str">
        <f>'[1]Reporte Mensual'!F527</f>
        <v>2.3.9.3.01</v>
      </c>
      <c r="H530" s="15" t="str">
        <f>'[1]Reporte Mensual'!G527</f>
        <v>PALITOS BAJA LEGUA 11.4 X 1 CM (PAQ. 50/1).</v>
      </c>
      <c r="I530" s="15" t="str">
        <f>'[1]Reporte Mensual'!H527</f>
        <v>UD</v>
      </c>
      <c r="J530" s="17">
        <f>'[1]Reporte Mensual'!I527</f>
        <v>118</v>
      </c>
      <c r="K530" s="18">
        <f>'[1]Reporte Mensual'!R527</f>
        <v>0</v>
      </c>
      <c r="L530" s="17">
        <f t="shared" si="17"/>
        <v>0</v>
      </c>
    </row>
    <row r="531" spans="1:12" ht="21" x14ac:dyDescent="0.25">
      <c r="A531" s="14">
        <f>'[1]Reporte Mensual'!A528</f>
        <v>523</v>
      </c>
      <c r="B531" s="15">
        <f>'[1]Reporte Mensual'!B528</f>
        <v>5237</v>
      </c>
      <c r="C531" s="15" t="str">
        <f>'[1]Reporte Mensual'!C528</f>
        <v>INFANTILES</v>
      </c>
      <c r="D531" s="16">
        <f>VLOOKUP(A531,[1]Hoja1!$D$5:$E$1824,2,FALSE)</f>
        <v>45852</v>
      </c>
      <c r="E531" s="16">
        <f t="shared" si="16"/>
        <v>45852</v>
      </c>
      <c r="F531" s="15" t="str">
        <f>'[1]Reporte Mensual'!E528</f>
        <v>2.3.9.9.05</v>
      </c>
      <c r="G531" s="15" t="str">
        <f>'[1]Reporte Mensual'!F528</f>
        <v>2.3.9.9.05</v>
      </c>
      <c r="H531" s="15" t="str">
        <f>'[1]Reporte Mensual'!G528</f>
        <v>ROLLO DE CINTA DE TELA SATÍN DE 2 CM (10 YDS.)</v>
      </c>
      <c r="I531" s="15" t="str">
        <f>'[1]Reporte Mensual'!H528</f>
        <v>UD</v>
      </c>
      <c r="J531" s="17">
        <f>'[1]Reporte Mensual'!I528</f>
        <v>1003</v>
      </c>
      <c r="K531" s="18">
        <f>'[1]Reporte Mensual'!R528</f>
        <v>0</v>
      </c>
      <c r="L531" s="17">
        <f t="shared" si="17"/>
        <v>0</v>
      </c>
    </row>
    <row r="532" spans="1:12" ht="40.5" x14ac:dyDescent="0.25">
      <c r="A532" s="14">
        <f>'[1]Reporte Mensual'!A529</f>
        <v>524</v>
      </c>
      <c r="B532" s="15">
        <f>'[1]Reporte Mensual'!B529</f>
        <v>5238</v>
      </c>
      <c r="C532" s="15" t="str">
        <f>'[1]Reporte Mensual'!C529</f>
        <v>EQUIPOS</v>
      </c>
      <c r="D532" s="16">
        <f>VLOOKUP(A532,[1]Hoja1!$D$5:$E$1824,2,FALSE)</f>
        <v>45852</v>
      </c>
      <c r="E532" s="16">
        <f t="shared" si="16"/>
        <v>45852</v>
      </c>
      <c r="F532" s="15" t="str">
        <f>'[1]Reporte Mensual'!E529</f>
        <v>2.6.2.1.01</v>
      </c>
      <c r="G532" s="15" t="str">
        <f>'[1]Reporte Mensual'!F529</f>
        <v>2.6.2.1.01</v>
      </c>
      <c r="H532" s="15" t="str">
        <f>'[1]Reporte Mensual'!G529</f>
        <v>BOCINAS AMPLIFICADAS DE 15", RECARGABLES ARGOM</v>
      </c>
      <c r="I532" s="15" t="str">
        <f>'[1]Reporte Mensual'!H529</f>
        <v>UD</v>
      </c>
      <c r="J532" s="17">
        <f>'[1]Reporte Mensual'!I529</f>
        <v>10635.0214</v>
      </c>
      <c r="K532" s="18">
        <f>'[1]Reporte Mensual'!R529</f>
        <v>0</v>
      </c>
      <c r="L532" s="17">
        <f t="shared" si="17"/>
        <v>0</v>
      </c>
    </row>
    <row r="533" spans="1:12" ht="40.5" x14ac:dyDescent="0.25">
      <c r="A533" s="14">
        <f>'[1]Reporte Mensual'!A530</f>
        <v>525</v>
      </c>
      <c r="B533" s="15">
        <f>'[1]Reporte Mensual'!B530</f>
        <v>5239</v>
      </c>
      <c r="C533" s="15" t="str">
        <f>'[1]Reporte Mensual'!C530</f>
        <v>TECNOLOGIA</v>
      </c>
      <c r="D533" s="16">
        <f>VLOOKUP(A533,[1]Hoja1!$D$5:$E$1824,2,FALSE)</f>
        <v>45852</v>
      </c>
      <c r="E533" s="16">
        <f t="shared" si="16"/>
        <v>45852</v>
      </c>
      <c r="F533" s="15" t="str">
        <f>'[1]Reporte Mensual'!E530</f>
        <v>2.3.9.2.01</v>
      </c>
      <c r="G533" s="15" t="str">
        <f>'[1]Reporte Mensual'!F530</f>
        <v>2.3.9.2.01</v>
      </c>
      <c r="H533" s="15" t="str">
        <f>'[1]Reporte Mensual'!G530</f>
        <v>TARJETA DE MEMORIA SD XC, 128 GB, V60, P/CÁMARAS DIGITALES 4K.</v>
      </c>
      <c r="I533" s="15" t="str">
        <f>'[1]Reporte Mensual'!H530</f>
        <v>UD</v>
      </c>
      <c r="J533" s="17">
        <f>'[1]Reporte Mensual'!I530</f>
        <v>3658</v>
      </c>
      <c r="K533" s="18">
        <f>'[1]Reporte Mensual'!R530</f>
        <v>0</v>
      </c>
      <c r="L533" s="17">
        <f t="shared" si="17"/>
        <v>0</v>
      </c>
    </row>
    <row r="534" spans="1:12" ht="21" x14ac:dyDescent="0.25">
      <c r="A534" s="14">
        <f>'[1]Reporte Mensual'!A531</f>
        <v>526</v>
      </c>
      <c r="B534" s="15">
        <f>'[1]Reporte Mensual'!B531</f>
        <v>5240</v>
      </c>
      <c r="C534" s="15" t="str">
        <f>'[1]Reporte Mensual'!C531</f>
        <v>ELECTRICOS</v>
      </c>
      <c r="D534" s="16">
        <f>VLOOKUP(A534,[1]Hoja1!$D$5:$E$1824,2,FALSE)</f>
        <v>45852</v>
      </c>
      <c r="E534" s="16">
        <f t="shared" si="16"/>
        <v>45852</v>
      </c>
      <c r="F534" s="15" t="str">
        <f>'[1]Reporte Mensual'!E531</f>
        <v>2.3.9.6.01</v>
      </c>
      <c r="G534" s="15" t="str">
        <f>'[1]Reporte Mensual'!F531</f>
        <v>2.3.9.6.01</v>
      </c>
      <c r="H534" s="15" t="str">
        <f>'[1]Reporte Mensual'!G531</f>
        <v>CABLES XLR DE 25 PIES.</v>
      </c>
      <c r="I534" s="15" t="str">
        <f>'[1]Reporte Mensual'!H531</f>
        <v>UD</v>
      </c>
      <c r="J534" s="17">
        <f>'[1]Reporte Mensual'!I531</f>
        <v>1298</v>
      </c>
      <c r="K534" s="18">
        <f>'[1]Reporte Mensual'!R531</f>
        <v>0</v>
      </c>
      <c r="L534" s="17">
        <f t="shared" si="17"/>
        <v>0</v>
      </c>
    </row>
    <row r="535" spans="1:12" ht="40.5" x14ac:dyDescent="0.25">
      <c r="A535" s="14">
        <f>'[1]Reporte Mensual'!A532</f>
        <v>527</v>
      </c>
      <c r="B535" s="15">
        <f>'[1]Reporte Mensual'!B532</f>
        <v>5241</v>
      </c>
      <c r="C535" s="15" t="str">
        <f>'[1]Reporte Mensual'!C532</f>
        <v>IMPRESOS</v>
      </c>
      <c r="D535" s="16">
        <f>VLOOKUP(A535,[1]Hoja1!$D$5:$E$1824,2,FALSE)</f>
        <v>45853</v>
      </c>
      <c r="E535" s="16">
        <f t="shared" si="16"/>
        <v>45853</v>
      </c>
      <c r="F535" s="15" t="str">
        <f>'[1]Reporte Mensual'!E532</f>
        <v>2.2.2.2.01</v>
      </c>
      <c r="G535" s="15" t="str">
        <f>'[1]Reporte Mensual'!F532</f>
        <v>2.2.2.2.01</v>
      </c>
      <c r="H535" s="15" t="str">
        <f>'[1]Reporte Mensual'!G532</f>
        <v>TALONARIOS EN BON 20 IMPRESOS A FULL COLORS NUMEADOS DESDE EL 1001, 50/1</v>
      </c>
      <c r="I535" s="15" t="str">
        <f>'[1]Reporte Mensual'!H532</f>
        <v>UD</v>
      </c>
      <c r="J535" s="17">
        <f>'[1]Reporte Mensual'!I532</f>
        <v>0</v>
      </c>
      <c r="K535" s="18">
        <f>'[1]Reporte Mensual'!R532</f>
        <v>0</v>
      </c>
      <c r="L535" s="17">
        <f t="shared" si="17"/>
        <v>0</v>
      </c>
    </row>
    <row r="536" spans="1:12" ht="40.5" x14ac:dyDescent="0.25">
      <c r="A536" s="14">
        <f>'[1]Reporte Mensual'!A533</f>
        <v>528</v>
      </c>
      <c r="B536" s="15">
        <f>'[1]Reporte Mensual'!B533</f>
        <v>5242</v>
      </c>
      <c r="C536" s="15" t="str">
        <f>'[1]Reporte Mensual'!C533</f>
        <v>IMPRESOS</v>
      </c>
      <c r="D536" s="16">
        <f>VLOOKUP(A536,[1]Hoja1!$D$5:$E$1824,2,FALSE)</f>
        <v>45853</v>
      </c>
      <c r="E536" s="16">
        <f t="shared" si="16"/>
        <v>45853</v>
      </c>
      <c r="F536" s="15" t="str">
        <f>'[1]Reporte Mensual'!E533</f>
        <v>2.2.2.2.01</v>
      </c>
      <c r="G536" s="15" t="str">
        <f>'[1]Reporte Mensual'!F533</f>
        <v>2.2.2.2.01</v>
      </c>
      <c r="H536" s="15" t="str">
        <f>'[1]Reporte Mensual'!G533</f>
        <v>TALONARIOS EN BON  IMPRESOS A FULL COLORS SIN COPIA ENUMERADOS , CAJA CHICA</v>
      </c>
      <c r="I536" s="15" t="str">
        <f>'[1]Reporte Mensual'!H533</f>
        <v>UD</v>
      </c>
      <c r="J536" s="17">
        <f>'[1]Reporte Mensual'!I533</f>
        <v>0</v>
      </c>
      <c r="K536" s="18">
        <f>'[1]Reporte Mensual'!R533</f>
        <v>0</v>
      </c>
      <c r="L536" s="17">
        <f t="shared" si="17"/>
        <v>0</v>
      </c>
    </row>
    <row r="537" spans="1:12" ht="40.5" x14ac:dyDescent="0.25">
      <c r="A537" s="14">
        <f>'[1]Reporte Mensual'!A534</f>
        <v>529</v>
      </c>
      <c r="B537" s="15">
        <f>'[1]Reporte Mensual'!B534</f>
        <v>5243</v>
      </c>
      <c r="C537" s="15" t="str">
        <f>'[1]Reporte Mensual'!C534</f>
        <v>EQUIPOS</v>
      </c>
      <c r="D537" s="16">
        <f>VLOOKUP(A537,[1]Hoja1!$D$5:$E$1824,2,FALSE)</f>
        <v>45853</v>
      </c>
      <c r="E537" s="16">
        <f t="shared" si="16"/>
        <v>45853</v>
      </c>
      <c r="F537" s="15" t="str">
        <f>'[1]Reporte Mensual'!E534</f>
        <v>2.6.2.3.01</v>
      </c>
      <c r="G537" s="15" t="str">
        <f>'[1]Reporte Mensual'!F534</f>
        <v>2.6.2.3.01</v>
      </c>
      <c r="H537" s="15" t="str">
        <f>'[1]Reporte Mensual'!G534</f>
        <v>CÁMARA SIN ESPEJO SONY A7 IV.  DE LENTE INTERCAMBIABLE, FULL FRAME, 4K DE 33 MP</v>
      </c>
      <c r="I537" s="15" t="str">
        <f>'[1]Reporte Mensual'!H534</f>
        <v>UD</v>
      </c>
      <c r="J537" s="17">
        <f>'[1]Reporte Mensual'!I534</f>
        <v>185230.5</v>
      </c>
      <c r="K537" s="18">
        <f>'[1]Reporte Mensual'!R534</f>
        <v>0</v>
      </c>
      <c r="L537" s="17">
        <f t="shared" si="17"/>
        <v>0</v>
      </c>
    </row>
    <row r="538" spans="1:12" ht="40.5" x14ac:dyDescent="0.25">
      <c r="A538" s="14">
        <f>'[1]Reporte Mensual'!A535</f>
        <v>530</v>
      </c>
      <c r="B538" s="15">
        <f>'[1]Reporte Mensual'!B535</f>
        <v>5244</v>
      </c>
      <c r="C538" s="15" t="str">
        <f>'[1]Reporte Mensual'!C535</f>
        <v>AUDIOVISUALES</v>
      </c>
      <c r="D538" s="16">
        <f>VLOOKUP(A538,[1]Hoja1!$D$5:$E$1824,2,FALSE)</f>
        <v>45853</v>
      </c>
      <c r="E538" s="16">
        <f t="shared" si="16"/>
        <v>45853</v>
      </c>
      <c r="F538" s="15" t="str">
        <f>'[1]Reporte Mensual'!E535</f>
        <v>2.3.9.8.01</v>
      </c>
      <c r="G538" s="15" t="str">
        <f>'[1]Reporte Mensual'!F535</f>
        <v>2.3.9.8.01</v>
      </c>
      <c r="H538" s="15" t="str">
        <f>'[1]Reporte Mensual'!G535</f>
        <v>BATERÍAS SONY NP-FZ100 RECARGABLES DE 2280mAh P/CÁMARAS DIGITALES</v>
      </c>
      <c r="I538" s="15" t="str">
        <f>'[1]Reporte Mensual'!H535</f>
        <v>UD</v>
      </c>
      <c r="J538" s="17">
        <f>'[1]Reporte Mensual'!I535</f>
        <v>4956</v>
      </c>
      <c r="K538" s="18">
        <f>'[1]Reporte Mensual'!R535</f>
        <v>0</v>
      </c>
      <c r="L538" s="17">
        <f t="shared" si="17"/>
        <v>0</v>
      </c>
    </row>
    <row r="539" spans="1:12" ht="40.5" x14ac:dyDescent="0.25">
      <c r="A539" s="14">
        <f>'[1]Reporte Mensual'!A536</f>
        <v>531</v>
      </c>
      <c r="B539" s="15">
        <f>'[1]Reporte Mensual'!B536</f>
        <v>5245</v>
      </c>
      <c r="C539" s="15" t="str">
        <f>'[1]Reporte Mensual'!C536</f>
        <v>AUDIOVISUALES</v>
      </c>
      <c r="D539" s="16">
        <f>VLOOKUP(A539,[1]Hoja1!$D$5:$E$1824,2,FALSE)</f>
        <v>45853</v>
      </c>
      <c r="E539" s="16">
        <f t="shared" si="16"/>
        <v>45853</v>
      </c>
      <c r="F539" s="15" t="str">
        <f>'[1]Reporte Mensual'!E536</f>
        <v>2.3.9.8.02</v>
      </c>
      <c r="G539" s="15" t="str">
        <f>'[1]Reporte Mensual'!F536</f>
        <v>2.3.9.8.02</v>
      </c>
      <c r="H539" s="15" t="str">
        <f>'[1]Reporte Mensual'!G536</f>
        <v>LUZ DE VIDEO LED CB200B 210W CON CONTROL REMOTO DE 2,4 G/APP</v>
      </c>
      <c r="I539" s="15" t="str">
        <f>'[1]Reporte Mensual'!H536</f>
        <v>UD</v>
      </c>
      <c r="J539" s="17">
        <f>'[1]Reporte Mensual'!I536</f>
        <v>22007</v>
      </c>
      <c r="K539" s="18">
        <f>'[1]Reporte Mensual'!R536</f>
        <v>0</v>
      </c>
      <c r="L539" s="17">
        <f t="shared" si="17"/>
        <v>0</v>
      </c>
    </row>
    <row r="540" spans="1:12" ht="40.5" x14ac:dyDescent="0.25">
      <c r="A540" s="14">
        <f>'[1]Reporte Mensual'!A537</f>
        <v>532</v>
      </c>
      <c r="B540" s="15">
        <f>'[1]Reporte Mensual'!B537</f>
        <v>5246</v>
      </c>
      <c r="C540" s="15" t="str">
        <f>'[1]Reporte Mensual'!C537</f>
        <v>EQUIPOS</v>
      </c>
      <c r="D540" s="16">
        <f>VLOOKUP(A540,[1]Hoja1!$D$5:$E$1824,2,FALSE)</f>
        <v>45853</v>
      </c>
      <c r="E540" s="16">
        <f t="shared" si="16"/>
        <v>45853</v>
      </c>
      <c r="F540" s="15" t="str">
        <f>'[1]Reporte Mensual'!E537</f>
        <v>2.6.5.5.01</v>
      </c>
      <c r="G540" s="15" t="str">
        <f>'[1]Reporte Mensual'!F537</f>
        <v>2.6.5.5.01</v>
      </c>
      <c r="H540" s="15" t="str">
        <f>'[1]Reporte Mensual'!G537</f>
        <v xml:space="preserve">CONMUTADOR DE TRANSMICION EN VIVO HDMI FEELWORLD L4 CON MONITOR LCD DE 10,1" </v>
      </c>
      <c r="I540" s="15" t="str">
        <f>'[1]Reporte Mensual'!H537</f>
        <v>UD</v>
      </c>
      <c r="J540" s="17">
        <f>'[1]Reporte Mensual'!I537</f>
        <v>51849.2</v>
      </c>
      <c r="K540" s="18">
        <f>'[1]Reporte Mensual'!R537</f>
        <v>0</v>
      </c>
      <c r="L540" s="17">
        <f t="shared" si="17"/>
        <v>0</v>
      </c>
    </row>
    <row r="541" spans="1:12" ht="40.5" x14ac:dyDescent="0.25">
      <c r="A541" s="14">
        <f>'[1]Reporte Mensual'!A538</f>
        <v>533</v>
      </c>
      <c r="B541" s="15">
        <f>'[1]Reporte Mensual'!B538</f>
        <v>5247</v>
      </c>
      <c r="C541" s="15" t="str">
        <f>'[1]Reporte Mensual'!C538</f>
        <v>AUDIOVISUALES</v>
      </c>
      <c r="D541" s="16">
        <f>VLOOKUP(A541,[1]Hoja1!$D$5:$E$1824,2,FALSE)</f>
        <v>45853</v>
      </c>
      <c r="E541" s="16">
        <f t="shared" si="16"/>
        <v>45853</v>
      </c>
      <c r="F541" s="15" t="str">
        <f>'[1]Reporte Mensual'!E538</f>
        <v>2.3.9.6.01</v>
      </c>
      <c r="G541" s="15" t="str">
        <f>'[1]Reporte Mensual'!F538</f>
        <v>2.3.9.6.01</v>
      </c>
      <c r="H541" s="15" t="str">
        <f>'[1]Reporte Mensual'!G538</f>
        <v>CARGADOR  PORTATIL PARA PORTATIL DE 24,000 MAH,140W (POWER BANK )</v>
      </c>
      <c r="I541" s="15" t="str">
        <f>'[1]Reporte Mensual'!H538</f>
        <v>UD</v>
      </c>
      <c r="J541" s="17">
        <f>'[1]Reporte Mensual'!I538</f>
        <v>8077.0999999999995</v>
      </c>
      <c r="K541" s="18">
        <f>'[1]Reporte Mensual'!R538</f>
        <v>0</v>
      </c>
      <c r="L541" s="17">
        <f t="shared" si="17"/>
        <v>0</v>
      </c>
    </row>
    <row r="542" spans="1:12" ht="40.5" x14ac:dyDescent="0.25">
      <c r="A542" s="14">
        <f>'[1]Reporte Mensual'!A539</f>
        <v>534</v>
      </c>
      <c r="B542" s="15">
        <f>'[1]Reporte Mensual'!B539</f>
        <v>5248</v>
      </c>
      <c r="C542" s="15" t="str">
        <f>'[1]Reporte Mensual'!C539</f>
        <v>AUDIOVISUALES</v>
      </c>
      <c r="D542" s="16">
        <f>VLOOKUP(A542,[1]Hoja1!$D$5:$E$1824,2,FALSE)</f>
        <v>45853</v>
      </c>
      <c r="E542" s="16">
        <f t="shared" si="16"/>
        <v>45853</v>
      </c>
      <c r="F542" s="15" t="str">
        <f>'[1]Reporte Mensual'!E539</f>
        <v>2.3.9.2.01</v>
      </c>
      <c r="G542" s="15" t="str">
        <f>'[1]Reporte Mensual'!F539</f>
        <v>2.3.9.2.01</v>
      </c>
      <c r="H542" s="15" t="str">
        <f>'[1]Reporte Mensual'!G539</f>
        <v>TARJETA DE MEMORIA SANDISK EXTREME PRO UHS-I SDXC DE 128 GB , P/CÁMARAS DIGITALES 4K</v>
      </c>
      <c r="I542" s="15" t="str">
        <f>'[1]Reporte Mensual'!H539</f>
        <v>UD</v>
      </c>
      <c r="J542" s="17">
        <f>'[1]Reporte Mensual'!I539</f>
        <v>2065</v>
      </c>
      <c r="K542" s="18">
        <f>'[1]Reporte Mensual'!R539</f>
        <v>0</v>
      </c>
      <c r="L542" s="17">
        <f t="shared" si="17"/>
        <v>0</v>
      </c>
    </row>
    <row r="543" spans="1:12" ht="21" x14ac:dyDescent="0.25">
      <c r="A543" s="14">
        <f>'[1]Reporte Mensual'!A540</f>
        <v>535</v>
      </c>
      <c r="B543" s="15">
        <f>'[1]Reporte Mensual'!B540</f>
        <v>5249</v>
      </c>
      <c r="C543" s="15" t="str">
        <f>'[1]Reporte Mensual'!C540</f>
        <v>EQUIPOS</v>
      </c>
      <c r="D543" s="16">
        <f>VLOOKUP(A543,[1]Hoja1!$D$5:$E$1824,2,FALSE)</f>
        <v>45853</v>
      </c>
      <c r="E543" s="16">
        <f t="shared" si="16"/>
        <v>45853</v>
      </c>
      <c r="F543" s="15" t="str">
        <f>'[1]Reporte Mensual'!E540</f>
        <v>2.6.2.1.01</v>
      </c>
      <c r="G543" s="15" t="str">
        <f>'[1]Reporte Mensual'!F540</f>
        <v>2.6.2.1.01</v>
      </c>
      <c r="H543" s="15" t="str">
        <f>'[1]Reporte Mensual'!G540</f>
        <v>SKP MICRÓFONOS INALÁMBRICO, DE MANO UHF</v>
      </c>
      <c r="I543" s="15" t="str">
        <f>'[1]Reporte Mensual'!H540</f>
        <v>UD</v>
      </c>
      <c r="J543" s="17">
        <f>'[1]Reporte Mensual'!I540</f>
        <v>10354.5</v>
      </c>
      <c r="K543" s="18">
        <f>'[1]Reporte Mensual'!R540</f>
        <v>0</v>
      </c>
      <c r="L543" s="17">
        <f t="shared" si="17"/>
        <v>0</v>
      </c>
    </row>
    <row r="544" spans="1:12" ht="21" x14ac:dyDescent="0.25">
      <c r="A544" s="14">
        <f>'[1]Reporte Mensual'!A541</f>
        <v>536</v>
      </c>
      <c r="B544" s="15">
        <f>'[1]Reporte Mensual'!B541</f>
        <v>5250</v>
      </c>
      <c r="C544" s="15" t="str">
        <f>'[1]Reporte Mensual'!C541</f>
        <v>EQUIPOS</v>
      </c>
      <c r="D544" s="16">
        <f>VLOOKUP(A544,[1]Hoja1!$D$5:$E$1824,2,FALSE)</f>
        <v>45853</v>
      </c>
      <c r="E544" s="16">
        <f t="shared" si="16"/>
        <v>45853</v>
      </c>
      <c r="F544" s="15" t="str">
        <f>'[1]Reporte Mensual'!E541</f>
        <v>2.6.2.1.01</v>
      </c>
      <c r="G544" s="15" t="str">
        <f>'[1]Reporte Mensual'!F541</f>
        <v>2.6.2.1.01</v>
      </c>
      <c r="H544" s="15" t="str">
        <f>'[1]Reporte Mensual'!G541</f>
        <v>GRAVADORA DE VOZ  DIGITAL DE 8 GB</v>
      </c>
      <c r="I544" s="15" t="str">
        <f>'[1]Reporte Mensual'!H541</f>
        <v>UD</v>
      </c>
      <c r="J544" s="17">
        <f>'[1]Reporte Mensual'!I541</f>
        <v>1616.6</v>
      </c>
      <c r="K544" s="18">
        <f>'[1]Reporte Mensual'!R541</f>
        <v>0</v>
      </c>
      <c r="L544" s="17">
        <f t="shared" si="17"/>
        <v>0</v>
      </c>
    </row>
    <row r="545" spans="1:12" ht="21" x14ac:dyDescent="0.25">
      <c r="A545" s="14">
        <f>'[1]Reporte Mensual'!A542</f>
        <v>537</v>
      </c>
      <c r="B545" s="15">
        <f>'[1]Reporte Mensual'!B542</f>
        <v>5251</v>
      </c>
      <c r="C545" s="15" t="str">
        <f>'[1]Reporte Mensual'!C542</f>
        <v>ELECTRICOS</v>
      </c>
      <c r="D545" s="16">
        <f>VLOOKUP(A545,[1]Hoja1!$D$5:$E$1824,2,FALSE)</f>
        <v>45853</v>
      </c>
      <c r="E545" s="16">
        <f t="shared" si="16"/>
        <v>45853</v>
      </c>
      <c r="F545" s="15" t="str">
        <f>'[1]Reporte Mensual'!E542</f>
        <v>2.3.9.6.01</v>
      </c>
      <c r="G545" s="15" t="str">
        <f>'[1]Reporte Mensual'!F542</f>
        <v>2.3.9.6.01</v>
      </c>
      <c r="H545" s="15" t="str">
        <f>'[1]Reporte Mensual'!G542</f>
        <v>CABLES XLR DE 50 PIES.</v>
      </c>
      <c r="I545" s="15" t="str">
        <f>'[1]Reporte Mensual'!H542</f>
        <v>UD</v>
      </c>
      <c r="J545" s="17">
        <f>'[1]Reporte Mensual'!I542</f>
        <v>1656.72</v>
      </c>
      <c r="K545" s="18">
        <f>'[1]Reporte Mensual'!R542</f>
        <v>0</v>
      </c>
      <c r="L545" s="17">
        <f t="shared" si="17"/>
        <v>0</v>
      </c>
    </row>
    <row r="546" spans="1:12" ht="21" x14ac:dyDescent="0.25">
      <c r="A546" s="14">
        <f>'[1]Reporte Mensual'!A543</f>
        <v>538</v>
      </c>
      <c r="B546" s="15">
        <f>'[1]Reporte Mensual'!B543</f>
        <v>5252</v>
      </c>
      <c r="C546" s="15" t="str">
        <f>'[1]Reporte Mensual'!C543</f>
        <v>OFICINA</v>
      </c>
      <c r="D546" s="16">
        <f>VLOOKUP(A546,[1]Hoja1!$D$5:$E$1824,2,FALSE)</f>
        <v>45853</v>
      </c>
      <c r="E546" s="16">
        <f t="shared" si="16"/>
        <v>45853</v>
      </c>
      <c r="F546" s="15" t="str">
        <f>'[1]Reporte Mensual'!E543</f>
        <v>2.3.9.6.01</v>
      </c>
      <c r="G546" s="15" t="str">
        <f>'[1]Reporte Mensual'!F543</f>
        <v>2.3.9.6.01</v>
      </c>
      <c r="H546" s="15" t="str">
        <f>'[1]Reporte Mensual'!G543</f>
        <v>PILAS RECARGABLES AA</v>
      </c>
      <c r="I546" s="15" t="str">
        <f>'[1]Reporte Mensual'!H543</f>
        <v>UD</v>
      </c>
      <c r="J546" s="17">
        <f>'[1]Reporte Mensual'!I543</f>
        <v>387.71259999999995</v>
      </c>
      <c r="K546" s="18">
        <f>'[1]Reporte Mensual'!R543</f>
        <v>0</v>
      </c>
      <c r="L546" s="17">
        <f t="shared" si="17"/>
        <v>0</v>
      </c>
    </row>
    <row r="547" spans="1:12" ht="40.5" x14ac:dyDescent="0.25">
      <c r="A547" s="14">
        <f>'[1]Reporte Mensual'!A544</f>
        <v>539</v>
      </c>
      <c r="B547" s="15">
        <f>'[1]Reporte Mensual'!B544</f>
        <v>5253</v>
      </c>
      <c r="C547" s="15" t="str">
        <f>'[1]Reporte Mensual'!C544</f>
        <v>OFICINA</v>
      </c>
      <c r="D547" s="16">
        <f>VLOOKUP(A547,[1]Hoja1!$D$5:$E$1824,2,FALSE)</f>
        <v>45853</v>
      </c>
      <c r="E547" s="16">
        <f t="shared" si="16"/>
        <v>45853</v>
      </c>
      <c r="F547" s="15" t="str">
        <f>'[1]Reporte Mensual'!E544</f>
        <v>2.3.9.6.01</v>
      </c>
      <c r="G547" s="15" t="str">
        <f>'[1]Reporte Mensual'!F544</f>
        <v>2.3.9.6.01</v>
      </c>
      <c r="H547" s="15" t="str">
        <f>'[1]Reporte Mensual'!G544</f>
        <v>CARGADORES DE BATERIA AA Y AAA DE 4 BAHIAS, P/PILAS RECARGABLES</v>
      </c>
      <c r="I547" s="15" t="str">
        <f>'[1]Reporte Mensual'!H544</f>
        <v>UD</v>
      </c>
      <c r="J547" s="17">
        <f>'[1]Reporte Mensual'!I544</f>
        <v>772.9</v>
      </c>
      <c r="K547" s="18">
        <f>'[1]Reporte Mensual'!R544</f>
        <v>0</v>
      </c>
      <c r="L547" s="17">
        <f t="shared" si="17"/>
        <v>0</v>
      </c>
    </row>
    <row r="548" spans="1:12" ht="40.5" x14ac:dyDescent="0.25">
      <c r="A548" s="14">
        <f>'[1]Reporte Mensual'!A545</f>
        <v>540</v>
      </c>
      <c r="B548" s="15">
        <f>'[1]Reporte Mensual'!B545</f>
        <v>5254</v>
      </c>
      <c r="C548" s="15" t="str">
        <f>'[1]Reporte Mensual'!C545</f>
        <v>IMPRESOS</v>
      </c>
      <c r="D548" s="16">
        <f>VLOOKUP(A548,[1]Hoja1!$D$5:$E$1824,2,FALSE)</f>
        <v>45856</v>
      </c>
      <c r="E548" s="16">
        <f t="shared" si="16"/>
        <v>45856</v>
      </c>
      <c r="F548" s="15" t="str">
        <f>'[1]Reporte Mensual'!E545</f>
        <v>2.2.2.2.01</v>
      </c>
      <c r="G548" s="15" t="str">
        <f>'[1]Reporte Mensual'!F545</f>
        <v>2.2.2.2.01</v>
      </c>
      <c r="H548" s="15" t="str">
        <f>'[1]Reporte Mensual'!G545</f>
        <v>TALONARIOS EN NCR CON UN ORIGINAL Y DOS COPIAS,  NUMEADOS DESDE EL 0001  AL 600</v>
      </c>
      <c r="I548" s="15" t="str">
        <f>'[1]Reporte Mensual'!H545</f>
        <v>UD</v>
      </c>
      <c r="J548" s="17">
        <f>'[1]Reporte Mensual'!I545</f>
        <v>823.64</v>
      </c>
      <c r="K548" s="18">
        <f>'[1]Reporte Mensual'!R545</f>
        <v>0</v>
      </c>
      <c r="L548" s="17">
        <f t="shared" si="17"/>
        <v>0</v>
      </c>
    </row>
    <row r="549" spans="1:12" ht="40.5" x14ac:dyDescent="0.25">
      <c r="A549" s="14">
        <f>'[1]Reporte Mensual'!A546</f>
        <v>541</v>
      </c>
      <c r="B549" s="15">
        <f>'[1]Reporte Mensual'!B546</f>
        <v>5255</v>
      </c>
      <c r="C549" s="15" t="str">
        <f>'[1]Reporte Mensual'!C546</f>
        <v>PINTURA</v>
      </c>
      <c r="D549" s="16">
        <f>VLOOKUP(A549,[1]Hoja1!$D$5:$E$1824,2,FALSE)</f>
        <v>45939</v>
      </c>
      <c r="E549" s="16">
        <f t="shared" si="16"/>
        <v>45939</v>
      </c>
      <c r="F549" s="15" t="str">
        <f>'[1]Reporte Mensual'!E546</f>
        <v>2.3.7.2.06</v>
      </c>
      <c r="G549" s="15" t="str">
        <f>'[1]Reporte Mensual'!F546</f>
        <v>2.3.7.2.06</v>
      </c>
      <c r="H549" s="15" t="str">
        <f>'[1]Reporte Mensual'!G546</f>
        <v>PINTURA KING ACRILICA MATE SUPERIOR AZUL POSITIVO -05</v>
      </c>
      <c r="I549" s="15" t="str">
        <f>'[1]Reporte Mensual'!H546</f>
        <v>GALON</v>
      </c>
      <c r="J549" s="17">
        <f>'[1]Reporte Mensual'!I546</f>
        <v>800.00459999999998</v>
      </c>
      <c r="K549" s="18">
        <f>'[1]Reporte Mensual'!R546</f>
        <v>5</v>
      </c>
      <c r="L549" s="17">
        <f t="shared" si="17"/>
        <v>4000.0230000000001</v>
      </c>
    </row>
    <row r="550" spans="1:12" ht="21" x14ac:dyDescent="0.25">
      <c r="A550" s="14">
        <f>'[1]Reporte Mensual'!A547</f>
        <v>542</v>
      </c>
      <c r="B550" s="15">
        <f>'[1]Reporte Mensual'!B547</f>
        <v>5256</v>
      </c>
      <c r="C550" s="15" t="str">
        <f>'[1]Reporte Mensual'!C547</f>
        <v>IMPRESOS</v>
      </c>
      <c r="D550" s="16">
        <f>VLOOKUP(A550,[1]Hoja1!$D$5:$E$1824,2,FALSE)</f>
        <v>45826</v>
      </c>
      <c r="E550" s="16">
        <f t="shared" si="16"/>
        <v>45826</v>
      </c>
      <c r="F550" s="15" t="str">
        <f>'[1]Reporte Mensual'!E547</f>
        <v>2.2.2.2.01</v>
      </c>
      <c r="G550" s="15" t="str">
        <f>'[1]Reporte Mensual'!F547</f>
        <v>2.2.2.2.01</v>
      </c>
      <c r="H550" s="15" t="str">
        <f>'[1]Reporte Mensual'!G547</f>
        <v xml:space="preserve">SELLO SHINY S-830   </v>
      </c>
      <c r="I550" s="15" t="str">
        <f>'[1]Reporte Mensual'!H547</f>
        <v>UD</v>
      </c>
      <c r="J550" s="17">
        <f>'[1]Reporte Mensual'!I547</f>
        <v>1063.4985999999999</v>
      </c>
      <c r="K550" s="18">
        <f>'[1]Reporte Mensual'!R547</f>
        <v>0</v>
      </c>
      <c r="L550" s="17">
        <f t="shared" si="17"/>
        <v>0</v>
      </c>
    </row>
    <row r="551" spans="1:12" ht="21" x14ac:dyDescent="0.25">
      <c r="A551" s="14">
        <f>'[1]Reporte Mensual'!A548</f>
        <v>543</v>
      </c>
      <c r="B551" s="15">
        <f>'[1]Reporte Mensual'!B548</f>
        <v>5257</v>
      </c>
      <c r="C551" s="15" t="str">
        <f>'[1]Reporte Mensual'!C548</f>
        <v>PINTURA</v>
      </c>
      <c r="D551" s="16">
        <f>VLOOKUP(A551,[1]Hoja1!$D$5:$E$1824,2,FALSE)</f>
        <v>45939</v>
      </c>
      <c r="E551" s="16">
        <f t="shared" si="16"/>
        <v>45939</v>
      </c>
      <c r="F551" s="15" t="str">
        <f>'[1]Reporte Mensual'!E548</f>
        <v>2.3.7.2.06</v>
      </c>
      <c r="G551" s="15" t="str">
        <f>'[1]Reporte Mensual'!F548</f>
        <v>2.3.7.2.06</v>
      </c>
      <c r="H551" s="15" t="str">
        <f>'[1]Reporte Mensual'!G548</f>
        <v>PINTURA KING ACRILICA MATE SUPERIOR NEGRA -</v>
      </c>
      <c r="I551" s="15" t="str">
        <f>'[1]Reporte Mensual'!H548</f>
        <v>CUBETAS</v>
      </c>
      <c r="J551" s="17">
        <f>'[1]Reporte Mensual'!I548</f>
        <v>640.03199999999993</v>
      </c>
      <c r="K551" s="18">
        <f>'[1]Reporte Mensual'!R548</f>
        <v>1</v>
      </c>
      <c r="L551" s="17">
        <f t="shared" si="17"/>
        <v>640.03199999999993</v>
      </c>
    </row>
    <row r="552" spans="1:12" ht="40.5" x14ac:dyDescent="0.25">
      <c r="A552" s="14">
        <f>'[1]Reporte Mensual'!A549</f>
        <v>544</v>
      </c>
      <c r="B552" s="15">
        <f>'[1]Reporte Mensual'!B549</f>
        <v>5258</v>
      </c>
      <c r="C552" s="15" t="str">
        <f>'[1]Reporte Mensual'!C549</f>
        <v>IMPRESOS</v>
      </c>
      <c r="D552" s="16">
        <f>VLOOKUP(A552,[1]Hoja1!$D$5:$E$1824,2,FALSE)</f>
        <v>45859</v>
      </c>
      <c r="E552" s="16">
        <f t="shared" si="16"/>
        <v>45859</v>
      </c>
      <c r="F552" s="15" t="str">
        <f>'[1]Reporte Mensual'!E549</f>
        <v>2.2.2.2.01</v>
      </c>
      <c r="G552" s="15" t="str">
        <f>'[1]Reporte Mensual'!F549</f>
        <v>2.2.2.2.01</v>
      </c>
      <c r="H552" s="15" t="str">
        <f>'[1]Reporte Mensual'!G549</f>
        <v>RECONOCIMIENTO CRYSTAL CRY69 9 3/4" PENTAGONAL</v>
      </c>
      <c r="I552" s="15" t="str">
        <f>'[1]Reporte Mensual'!H549</f>
        <v>UD</v>
      </c>
      <c r="J552" s="17">
        <f>'[1]Reporte Mensual'!I549</f>
        <v>12958.995999999999</v>
      </c>
      <c r="K552" s="18">
        <f>'[1]Reporte Mensual'!R549</f>
        <v>0</v>
      </c>
      <c r="L552" s="17">
        <f t="shared" si="17"/>
        <v>0</v>
      </c>
    </row>
    <row r="553" spans="1:12" ht="60.75" x14ac:dyDescent="0.25">
      <c r="A553" s="14">
        <f>'[1]Reporte Mensual'!A550</f>
        <v>545</v>
      </c>
      <c r="B553" s="15">
        <f>'[1]Reporte Mensual'!B550</f>
        <v>5259</v>
      </c>
      <c r="C553" s="15" t="str">
        <f>'[1]Reporte Mensual'!C550</f>
        <v>TECNOLOGIA</v>
      </c>
      <c r="D553" s="16">
        <f>VLOOKUP(A553,[1]Hoja1!$D$5:$E$1824,2,FALSE)</f>
        <v>45859</v>
      </c>
      <c r="E553" s="16">
        <f t="shared" si="16"/>
        <v>45859</v>
      </c>
      <c r="F553" s="15" t="str">
        <f>'[1]Reporte Mensual'!E550</f>
        <v>2.3.9.2.01</v>
      </c>
      <c r="G553" s="15" t="str">
        <f>'[1]Reporte Mensual'!F550</f>
        <v>2.3.9.2.01</v>
      </c>
      <c r="H553" s="15" t="str">
        <f>'[1]Reporte Mensual'!G550</f>
        <v>DATACARD 535700-004-R002- CINTA DE COLOR Y KIT PARA LIMPIEZA- YMCKT -500 IMPRESIONES PARA CD800</v>
      </c>
      <c r="I553" s="15" t="str">
        <f>'[1]Reporte Mensual'!H550</f>
        <v>UD</v>
      </c>
      <c r="J553" s="17">
        <f>'[1]Reporte Mensual'!I550</f>
        <v>10496.1</v>
      </c>
      <c r="K553" s="18">
        <f>'[1]Reporte Mensual'!R550</f>
        <v>0</v>
      </c>
      <c r="L553" s="17">
        <f t="shared" si="17"/>
        <v>0</v>
      </c>
    </row>
    <row r="554" spans="1:12" ht="40.5" x14ac:dyDescent="0.25">
      <c r="A554" s="14">
        <f>'[1]Reporte Mensual'!A551</f>
        <v>546</v>
      </c>
      <c r="B554" s="15">
        <f>'[1]Reporte Mensual'!B551</f>
        <v>5260</v>
      </c>
      <c r="C554" s="15" t="str">
        <f>'[1]Reporte Mensual'!C551</f>
        <v>TECNOLOGIA</v>
      </c>
      <c r="D554" s="16">
        <f>VLOOKUP(A554,[1]Hoja1!$D$5:$E$1824,2,FALSE)</f>
        <v>45859</v>
      </c>
      <c r="E554" s="16">
        <f t="shared" si="16"/>
        <v>45859</v>
      </c>
      <c r="F554" s="15" t="str">
        <f>'[1]Reporte Mensual'!E551</f>
        <v>2.3.9.9.01</v>
      </c>
      <c r="G554" s="15" t="str">
        <f>'[1]Reporte Mensual'!F551</f>
        <v>2.3.9.9.01</v>
      </c>
      <c r="H554" s="15" t="str">
        <f>'[1]Reporte Mensual'!G551</f>
        <v>DATACARD 508785-501 - LAMINADO DURAGARD 1,0 MIL - 300 LAMINADOS - PARA CD800</v>
      </c>
      <c r="I554" s="15" t="str">
        <f>'[1]Reporte Mensual'!H551</f>
        <v>UD</v>
      </c>
      <c r="J554" s="17">
        <f>'[1]Reporte Mensual'!I551</f>
        <v>4956</v>
      </c>
      <c r="K554" s="18">
        <f>'[1]Reporte Mensual'!R551</f>
        <v>0</v>
      </c>
      <c r="L554" s="17">
        <f t="shared" si="17"/>
        <v>0</v>
      </c>
    </row>
    <row r="555" spans="1:12" ht="40.5" x14ac:dyDescent="0.25">
      <c r="A555" s="14">
        <f>'[1]Reporte Mensual'!A552</f>
        <v>547</v>
      </c>
      <c r="B555" s="15">
        <f>'[1]Reporte Mensual'!B552</f>
        <v>5261</v>
      </c>
      <c r="C555" s="15" t="str">
        <f>'[1]Reporte Mensual'!C552</f>
        <v>TECNOLOGIA</v>
      </c>
      <c r="D555" s="16">
        <f>VLOOKUP(A555,[1]Hoja1!$D$5:$E$1824,2,FALSE)</f>
        <v>45859</v>
      </c>
      <c r="E555" s="16">
        <f t="shared" si="16"/>
        <v>45859</v>
      </c>
      <c r="F555" s="15" t="str">
        <f>'[1]Reporte Mensual'!E552</f>
        <v>2.3.5.5.01</v>
      </c>
      <c r="G555" s="15" t="str">
        <f>'[1]Reporte Mensual'!F552</f>
        <v>2.3.5.5.01</v>
      </c>
      <c r="H555" s="15" t="str">
        <f>'[1]Reporte Mensual'!G552</f>
        <v>TARJETAS PVC CR80 0,30 MIL - COLOR BLANCO, CAJA DE 500/1</v>
      </c>
      <c r="I555" s="15" t="str">
        <f>'[1]Reporte Mensual'!H552</f>
        <v>UD</v>
      </c>
      <c r="J555" s="17">
        <f>'[1]Reporte Mensual'!I552</f>
        <v>2950</v>
      </c>
      <c r="K555" s="18">
        <f>'[1]Reporte Mensual'!R552</f>
        <v>0</v>
      </c>
      <c r="L555" s="17">
        <f t="shared" si="17"/>
        <v>0</v>
      </c>
    </row>
    <row r="556" spans="1:12" ht="21" x14ac:dyDescent="0.25">
      <c r="A556" s="14">
        <f>'[1]Reporte Mensual'!A553</f>
        <v>548</v>
      </c>
      <c r="B556" s="15">
        <f>'[1]Reporte Mensual'!B553</f>
        <v>5262</v>
      </c>
      <c r="C556" s="15" t="str">
        <f>'[1]Reporte Mensual'!C553</f>
        <v>OBSEQUIOS</v>
      </c>
      <c r="D556" s="16">
        <f>VLOOKUP(A556,[1]Hoja1!$D$5:$E$1824,2,FALSE)</f>
        <v>45862</v>
      </c>
      <c r="E556" s="16">
        <f t="shared" si="16"/>
        <v>45862</v>
      </c>
      <c r="F556" s="15" t="str">
        <f>'[1]Reporte Mensual'!E553</f>
        <v>2.3.9.9.05</v>
      </c>
      <c r="G556" s="15" t="str">
        <f>'[1]Reporte Mensual'!F553</f>
        <v>2.3.9.9.05</v>
      </c>
      <c r="H556" s="15" t="str">
        <f>'[1]Reporte Mensual'!G553</f>
        <v>BOTONES PUBLICITARIOS 1,75" PEQUEÑOS</v>
      </c>
      <c r="I556" s="15" t="str">
        <f>'[1]Reporte Mensual'!H553</f>
        <v>UD</v>
      </c>
      <c r="J556" s="17">
        <f>'[1]Reporte Mensual'!I553</f>
        <v>40.002000000000002</v>
      </c>
      <c r="K556" s="18">
        <f>'[1]Reporte Mensual'!R553</f>
        <v>0</v>
      </c>
      <c r="L556" s="17">
        <f t="shared" si="17"/>
        <v>0</v>
      </c>
    </row>
    <row r="557" spans="1:12" ht="21" x14ac:dyDescent="0.25">
      <c r="A557" s="14">
        <f>'[1]Reporte Mensual'!A554</f>
        <v>549</v>
      </c>
      <c r="B557" s="15">
        <f>'[1]Reporte Mensual'!B554</f>
        <v>5263</v>
      </c>
      <c r="C557" s="15" t="str">
        <f>'[1]Reporte Mensual'!C554</f>
        <v>OBSEQUIOS</v>
      </c>
      <c r="D557" s="16">
        <f>VLOOKUP(A557,[1]Hoja1!$D$5:$E$1824,2,FALSE)</f>
        <v>45866</v>
      </c>
      <c r="E557" s="16">
        <f t="shared" si="16"/>
        <v>45866</v>
      </c>
      <c r="F557" s="15" t="str">
        <f>'[1]Reporte Mensual'!E554</f>
        <v>2.3.9.9.05</v>
      </c>
      <c r="G557" s="15" t="str">
        <f>'[1]Reporte Mensual'!F554</f>
        <v>2.3.9.9.05</v>
      </c>
      <c r="H557" s="15" t="str">
        <f>'[1]Reporte Mensual'!G554</f>
        <v>PIN DE BANDERA</v>
      </c>
      <c r="I557" s="15" t="str">
        <f>'[1]Reporte Mensual'!H554</f>
        <v>UD</v>
      </c>
      <c r="J557" s="17">
        <f>'[1]Reporte Mensual'!I554</f>
        <v>0</v>
      </c>
      <c r="K557" s="18">
        <f>'[1]Reporte Mensual'!R554</f>
        <v>0</v>
      </c>
      <c r="L557" s="17">
        <f t="shared" si="17"/>
        <v>0</v>
      </c>
    </row>
    <row r="558" spans="1:12" ht="21" x14ac:dyDescent="0.25">
      <c r="A558" s="14">
        <f>'[1]Reporte Mensual'!A555</f>
        <v>550</v>
      </c>
      <c r="B558" s="15">
        <f>'[1]Reporte Mensual'!B555</f>
        <v>5264</v>
      </c>
      <c r="C558" s="15" t="str">
        <f>'[1]Reporte Mensual'!C555</f>
        <v>OBSEQUIOS</v>
      </c>
      <c r="D558" s="16">
        <f>VLOOKUP(A558,[1]Hoja1!$D$5:$E$1824,2,FALSE)</f>
        <v>45866</v>
      </c>
      <c r="E558" s="16">
        <f t="shared" si="16"/>
        <v>45866</v>
      </c>
      <c r="F558" s="15" t="str">
        <f>'[1]Reporte Mensual'!E555</f>
        <v>2.3.9.9.05</v>
      </c>
      <c r="G558" s="15" t="str">
        <f>'[1]Reporte Mensual'!F555</f>
        <v>2.3.9.9.05</v>
      </c>
      <c r="H558" s="15" t="str">
        <f>'[1]Reporte Mensual'!G555</f>
        <v>PIN CON LOGO MINISTERIO DE CULTURA</v>
      </c>
      <c r="I558" s="15" t="str">
        <f>'[1]Reporte Mensual'!H555</f>
        <v>UD</v>
      </c>
      <c r="J558" s="17">
        <f>'[1]Reporte Mensual'!I555</f>
        <v>0</v>
      </c>
      <c r="K558" s="18">
        <f>'[1]Reporte Mensual'!R555</f>
        <v>0</v>
      </c>
      <c r="L558" s="17">
        <f t="shared" si="17"/>
        <v>0</v>
      </c>
    </row>
    <row r="559" spans="1:12" ht="21" x14ac:dyDescent="0.25">
      <c r="A559" s="14">
        <f>'[1]Reporte Mensual'!A556</f>
        <v>551</v>
      </c>
      <c r="B559" s="15">
        <f>'[1]Reporte Mensual'!B556</f>
        <v>5265</v>
      </c>
      <c r="C559" s="15" t="str">
        <f>'[1]Reporte Mensual'!C556</f>
        <v>FARMACIA</v>
      </c>
      <c r="D559" s="16">
        <f>VLOOKUP(A559,[1]Hoja1!$D$5:$E$1824,2,FALSE)</f>
        <v>45870</v>
      </c>
      <c r="E559" s="16">
        <f t="shared" si="16"/>
        <v>45870</v>
      </c>
      <c r="F559" s="15" t="str">
        <f>'[1]Reporte Mensual'!E556</f>
        <v>2.3.9.3.01</v>
      </c>
      <c r="G559" s="15" t="str">
        <f>'[1]Reporte Mensual'!F556</f>
        <v>2.3.9.3.01</v>
      </c>
      <c r="H559" s="15" t="str">
        <f>'[1]Reporte Mensual'!G556</f>
        <v>GASAS 4X4 (PAQ. 10/ 1)</v>
      </c>
      <c r="I559" s="15" t="str">
        <f>'[1]Reporte Mensual'!H556</f>
        <v>UD</v>
      </c>
      <c r="J559" s="17">
        <f>'[1]Reporte Mensual'!I556</f>
        <v>531</v>
      </c>
      <c r="K559" s="18">
        <f>'[1]Reporte Mensual'!R556</f>
        <v>0</v>
      </c>
      <c r="L559" s="17">
        <f t="shared" si="17"/>
        <v>0</v>
      </c>
    </row>
    <row r="560" spans="1:12" ht="21" x14ac:dyDescent="0.25">
      <c r="A560" s="14">
        <f>'[1]Reporte Mensual'!A557</f>
        <v>552</v>
      </c>
      <c r="B560" s="15">
        <f>'[1]Reporte Mensual'!B557</f>
        <v>5266</v>
      </c>
      <c r="C560" s="15" t="str">
        <f>'[1]Reporte Mensual'!C557</f>
        <v>FARMACIA</v>
      </c>
      <c r="D560" s="16">
        <f>VLOOKUP(A560,[1]Hoja1!$D$5:$E$1824,2,FALSE)</f>
        <v>45870</v>
      </c>
      <c r="E560" s="16">
        <f t="shared" si="16"/>
        <v>45870</v>
      </c>
      <c r="F560" s="15" t="str">
        <f>'[1]Reporte Mensual'!E557</f>
        <v>2.3.9.3.01</v>
      </c>
      <c r="G560" s="15" t="str">
        <f>'[1]Reporte Mensual'!F557</f>
        <v>2.3.9.3.01</v>
      </c>
      <c r="H560" s="15" t="str">
        <f>'[1]Reporte Mensual'!G557</f>
        <v>VENDA ELÁSTICO 4x5” COLOR PIEL</v>
      </c>
      <c r="I560" s="15" t="str">
        <f>'[1]Reporte Mensual'!H557</f>
        <v>UD</v>
      </c>
      <c r="J560" s="17">
        <f>'[1]Reporte Mensual'!I557</f>
        <v>46.02</v>
      </c>
      <c r="K560" s="18">
        <f>'[1]Reporte Mensual'!R557</f>
        <v>0</v>
      </c>
      <c r="L560" s="17">
        <f t="shared" si="17"/>
        <v>0</v>
      </c>
    </row>
    <row r="561" spans="1:12" ht="40.5" x14ac:dyDescent="0.25">
      <c r="A561" s="14">
        <f>'[1]Reporte Mensual'!A558</f>
        <v>553</v>
      </c>
      <c r="B561" s="15">
        <f>'[1]Reporte Mensual'!B558</f>
        <v>5267</v>
      </c>
      <c r="C561" s="15" t="str">
        <f>'[1]Reporte Mensual'!C558</f>
        <v>FARMACIA</v>
      </c>
      <c r="D561" s="16">
        <f>VLOOKUP(A561,[1]Hoja1!$D$5:$E$1824,2,FALSE)</f>
        <v>45870</v>
      </c>
      <c r="E561" s="16">
        <f t="shared" si="16"/>
        <v>45870</v>
      </c>
      <c r="F561" s="15" t="str">
        <f>'[1]Reporte Mensual'!E558</f>
        <v>2.3.9.3.01</v>
      </c>
      <c r="G561" s="15" t="str">
        <f>'[1]Reporte Mensual'!F558</f>
        <v>2.3.9.3.01</v>
      </c>
      <c r="H561" s="15" t="str">
        <f>'[1]Reporte Mensual'!G558</f>
        <v>GUANTES DE NITRILO  P/EXEMEN COLOR AZUL (M) CAJA 100/1</v>
      </c>
      <c r="I561" s="15" t="str">
        <f>'[1]Reporte Mensual'!H558</f>
        <v>UD</v>
      </c>
      <c r="J561" s="17">
        <f>'[1]Reporte Mensual'!I558</f>
        <v>330.4</v>
      </c>
      <c r="K561" s="18">
        <f>'[1]Reporte Mensual'!R558</f>
        <v>0</v>
      </c>
      <c r="L561" s="17">
        <f t="shared" si="17"/>
        <v>0</v>
      </c>
    </row>
    <row r="562" spans="1:12" ht="40.5" x14ac:dyDescent="0.25">
      <c r="A562" s="14">
        <f>'[1]Reporte Mensual'!A559</f>
        <v>554</v>
      </c>
      <c r="B562" s="15">
        <f>'[1]Reporte Mensual'!B559</f>
        <v>5268</v>
      </c>
      <c r="C562" s="15" t="str">
        <f>'[1]Reporte Mensual'!C559</f>
        <v>FARMACIA</v>
      </c>
      <c r="D562" s="16">
        <f>VLOOKUP(A562,[1]Hoja1!$D$5:$E$1824,2,FALSE)</f>
        <v>45870</v>
      </c>
      <c r="E562" s="16">
        <f t="shared" si="16"/>
        <v>45870</v>
      </c>
      <c r="F562" s="15" t="str">
        <f>'[1]Reporte Mensual'!E559</f>
        <v>2.3.9.3.01</v>
      </c>
      <c r="G562" s="15" t="str">
        <f>'[1]Reporte Mensual'!F559</f>
        <v>2.3.9.3.01</v>
      </c>
      <c r="H562" s="15" t="str">
        <f>'[1]Reporte Mensual'!G559</f>
        <v>TIRILLAS PRODIGY PARA TOMA DE GLICEMIA (PAQ. 50/1)</v>
      </c>
      <c r="I562" s="15" t="str">
        <f>'[1]Reporte Mensual'!H559</f>
        <v>UD</v>
      </c>
      <c r="J562" s="17">
        <f>'[1]Reporte Mensual'!I559</f>
        <v>1876.2</v>
      </c>
      <c r="K562" s="18">
        <f>'[1]Reporte Mensual'!R559</f>
        <v>0</v>
      </c>
      <c r="L562" s="17">
        <f t="shared" si="17"/>
        <v>0</v>
      </c>
    </row>
    <row r="563" spans="1:12" ht="21" x14ac:dyDescent="0.25">
      <c r="A563" s="14">
        <f>'[1]Reporte Mensual'!A560</f>
        <v>555</v>
      </c>
      <c r="B563" s="15">
        <f>'[1]Reporte Mensual'!B560</f>
        <v>5269</v>
      </c>
      <c r="C563" s="15" t="str">
        <f>'[1]Reporte Mensual'!C560</f>
        <v>FARMACIA</v>
      </c>
      <c r="D563" s="16">
        <f>VLOOKUP(A563,[1]Hoja1!$D$5:$E$1824,2,FALSE)</f>
        <v>45870</v>
      </c>
      <c r="E563" s="16">
        <f t="shared" si="16"/>
        <v>45870</v>
      </c>
      <c r="F563" s="15" t="str">
        <f>'[1]Reporte Mensual'!E560</f>
        <v>2.3.9.3.01</v>
      </c>
      <c r="G563" s="15" t="str">
        <f>'[1]Reporte Mensual'!F560</f>
        <v>2.3.9.3.01</v>
      </c>
      <c r="H563" s="15" t="str">
        <f>'[1]Reporte Mensual'!G560</f>
        <v>ACETAMINOFEN 500 MG (C/100)</v>
      </c>
      <c r="I563" s="15" t="str">
        <f>'[1]Reporte Mensual'!H560</f>
        <v>UD</v>
      </c>
      <c r="J563" s="17">
        <f>'[1]Reporte Mensual'!I560</f>
        <v>649</v>
      </c>
      <c r="K563" s="18">
        <f>'[1]Reporte Mensual'!R560</f>
        <v>0</v>
      </c>
      <c r="L563" s="17">
        <f t="shared" si="17"/>
        <v>0</v>
      </c>
    </row>
    <row r="564" spans="1:12" ht="21" x14ac:dyDescent="0.25">
      <c r="A564" s="14">
        <f>'[1]Reporte Mensual'!A561</f>
        <v>556</v>
      </c>
      <c r="B564" s="15">
        <f>'[1]Reporte Mensual'!B561</f>
        <v>5270</v>
      </c>
      <c r="C564" s="15" t="str">
        <f>'[1]Reporte Mensual'!C561</f>
        <v>FARMACIA</v>
      </c>
      <c r="D564" s="16">
        <f>VLOOKUP(A564,[1]Hoja1!$D$5:$E$1824,2,FALSE)</f>
        <v>45870</v>
      </c>
      <c r="E564" s="16">
        <f t="shared" si="16"/>
        <v>45870</v>
      </c>
      <c r="F564" s="15" t="str">
        <f>'[1]Reporte Mensual'!E561</f>
        <v>2.3.9.3.01</v>
      </c>
      <c r="G564" s="15" t="str">
        <f>'[1]Reporte Mensual'!F561</f>
        <v>2.3.9.3.01</v>
      </c>
      <c r="H564" s="15" t="str">
        <f>'[1]Reporte Mensual'!G561</f>
        <v>DICLOFENAC SODICO (50 MG/ 100 TABS )</v>
      </c>
      <c r="I564" s="15" t="str">
        <f>'[1]Reporte Mensual'!H561</f>
        <v>UD</v>
      </c>
      <c r="J564" s="17">
        <f>'[1]Reporte Mensual'!I561</f>
        <v>153.4</v>
      </c>
      <c r="K564" s="18">
        <f>'[1]Reporte Mensual'!R561</f>
        <v>0</v>
      </c>
      <c r="L564" s="17">
        <f t="shared" si="17"/>
        <v>0</v>
      </c>
    </row>
    <row r="565" spans="1:12" ht="21" x14ac:dyDescent="0.25">
      <c r="A565" s="14">
        <f>'[1]Reporte Mensual'!A562</f>
        <v>557</v>
      </c>
      <c r="B565" s="15">
        <f>'[1]Reporte Mensual'!B562</f>
        <v>5271</v>
      </c>
      <c r="C565" s="15" t="str">
        <f>'[1]Reporte Mensual'!C562</f>
        <v>FARMACIA</v>
      </c>
      <c r="D565" s="16">
        <f>VLOOKUP(A565,[1]Hoja1!$D$5:$E$1824,2,FALSE)</f>
        <v>45870</v>
      </c>
      <c r="E565" s="16">
        <f t="shared" si="16"/>
        <v>45870</v>
      </c>
      <c r="F565" s="15" t="str">
        <f>'[1]Reporte Mensual'!E562</f>
        <v>2.3.9.3.01</v>
      </c>
      <c r="G565" s="15" t="str">
        <f>'[1]Reporte Mensual'!F562</f>
        <v>2.3.9.3.01</v>
      </c>
      <c r="H565" s="15" t="str">
        <f>'[1]Reporte Mensual'!G562</f>
        <v xml:space="preserve">ACIDO MEFANAMICO 500MG X 100TABS </v>
      </c>
      <c r="I565" s="15" t="str">
        <f>'[1]Reporte Mensual'!H562</f>
        <v>UD</v>
      </c>
      <c r="J565" s="17">
        <f>'[1]Reporte Mensual'!I562</f>
        <v>306.8</v>
      </c>
      <c r="K565" s="18">
        <f>'[1]Reporte Mensual'!R562</f>
        <v>0</v>
      </c>
      <c r="L565" s="17">
        <f t="shared" si="17"/>
        <v>0</v>
      </c>
    </row>
    <row r="566" spans="1:12" ht="21" x14ac:dyDescent="0.25">
      <c r="A566" s="14">
        <f>'[1]Reporte Mensual'!A563</f>
        <v>558</v>
      </c>
      <c r="B566" s="15">
        <f>'[1]Reporte Mensual'!B563</f>
        <v>5272</v>
      </c>
      <c r="C566" s="15" t="str">
        <f>'[1]Reporte Mensual'!C563</f>
        <v>FARMACIA</v>
      </c>
      <c r="D566" s="16">
        <f>VLOOKUP(A566,[1]Hoja1!$D$5:$E$1824,2,FALSE)</f>
        <v>45870</v>
      </c>
      <c r="E566" s="16">
        <f t="shared" si="16"/>
        <v>45870</v>
      </c>
      <c r="F566" s="15" t="str">
        <f>'[1]Reporte Mensual'!E563</f>
        <v>2.3.4.1.01</v>
      </c>
      <c r="G566" s="15" t="str">
        <f>'[1]Reporte Mensual'!F563</f>
        <v>2.3.4.1.01</v>
      </c>
      <c r="H566" s="15" t="str">
        <f>'[1]Reporte Mensual'!G563</f>
        <v>LORATADINA 10 MG X 30 TABLE (C/30)</v>
      </c>
      <c r="I566" s="15" t="str">
        <f>'[1]Reporte Mensual'!H563</f>
        <v>UD</v>
      </c>
      <c r="J566" s="17">
        <f>'[1]Reporte Mensual'!I563</f>
        <v>1180</v>
      </c>
      <c r="K566" s="18">
        <f>'[1]Reporte Mensual'!R563</f>
        <v>0</v>
      </c>
      <c r="L566" s="17">
        <f t="shared" si="17"/>
        <v>0</v>
      </c>
    </row>
    <row r="567" spans="1:12" ht="21" x14ac:dyDescent="0.25">
      <c r="A567" s="14">
        <f>'[1]Reporte Mensual'!A564</f>
        <v>559</v>
      </c>
      <c r="B567" s="15">
        <f>'[1]Reporte Mensual'!B564</f>
        <v>5273</v>
      </c>
      <c r="C567" s="15" t="str">
        <f>'[1]Reporte Mensual'!C564</f>
        <v>FARMACIA</v>
      </c>
      <c r="D567" s="16">
        <f>VLOOKUP(A567,[1]Hoja1!$D$5:$E$1824,2,FALSE)</f>
        <v>45870</v>
      </c>
      <c r="E567" s="16">
        <f t="shared" si="16"/>
        <v>45870</v>
      </c>
      <c r="F567" s="15" t="str">
        <f>'[1]Reporte Mensual'!E564</f>
        <v>2.3.4.1.01</v>
      </c>
      <c r="G567" s="15" t="str">
        <f>'[1]Reporte Mensual'!F564</f>
        <v>2.3.4.1.01</v>
      </c>
      <c r="H567" s="15" t="str">
        <f>'[1]Reporte Mensual'!G564</f>
        <v>OMEPRAZOL 40MG (C/100)</v>
      </c>
      <c r="I567" s="15" t="str">
        <f>'[1]Reporte Mensual'!H564</f>
        <v>UD</v>
      </c>
      <c r="J567" s="17">
        <f>'[1]Reporte Mensual'!I564</f>
        <v>236</v>
      </c>
      <c r="K567" s="18">
        <f>'[1]Reporte Mensual'!R564</f>
        <v>0</v>
      </c>
      <c r="L567" s="17">
        <f t="shared" si="17"/>
        <v>0</v>
      </c>
    </row>
    <row r="568" spans="1:12" ht="21" x14ac:dyDescent="0.25">
      <c r="A568" s="14">
        <f>'[1]Reporte Mensual'!A565</f>
        <v>560</v>
      </c>
      <c r="B568" s="15">
        <f>'[1]Reporte Mensual'!B565</f>
        <v>5274</v>
      </c>
      <c r="C568" s="15" t="str">
        <f>'[1]Reporte Mensual'!C565</f>
        <v>FARMACIA</v>
      </c>
      <c r="D568" s="16">
        <f>VLOOKUP(A568,[1]Hoja1!$D$5:$E$1824,2,FALSE)</f>
        <v>45870</v>
      </c>
      <c r="E568" s="16">
        <f t="shared" si="16"/>
        <v>45870</v>
      </c>
      <c r="F568" s="15" t="str">
        <f>'[1]Reporte Mensual'!E565</f>
        <v>2.3.4.1.01</v>
      </c>
      <c r="G568" s="15" t="str">
        <f>'[1]Reporte Mensual'!F565</f>
        <v>2.3.4.1.01</v>
      </c>
      <c r="H568" s="15" t="str">
        <f>'[1]Reporte Mensual'!G565</f>
        <v>METOCLOPRAMIDA 10MG X 100 TABS (C/100)</v>
      </c>
      <c r="I568" s="15" t="str">
        <f>'[1]Reporte Mensual'!H565</f>
        <v>UD</v>
      </c>
      <c r="J568" s="17">
        <f>'[1]Reporte Mensual'!I565</f>
        <v>188.79999999999998</v>
      </c>
      <c r="K568" s="18">
        <f>'[1]Reporte Mensual'!R565</f>
        <v>0</v>
      </c>
      <c r="L568" s="17">
        <f t="shared" si="17"/>
        <v>0</v>
      </c>
    </row>
    <row r="569" spans="1:12" ht="21" x14ac:dyDescent="0.25">
      <c r="A569" s="14">
        <f>'[1]Reporte Mensual'!A566</f>
        <v>561</v>
      </c>
      <c r="B569" s="15">
        <f>'[1]Reporte Mensual'!B566</f>
        <v>5275</v>
      </c>
      <c r="C569" s="15" t="str">
        <f>'[1]Reporte Mensual'!C566</f>
        <v>FARMACIA</v>
      </c>
      <c r="D569" s="16">
        <f>VLOOKUP(A569,[1]Hoja1!$D$5:$E$1824,2,FALSE)</f>
        <v>45870</v>
      </c>
      <c r="E569" s="16">
        <f t="shared" si="16"/>
        <v>45870</v>
      </c>
      <c r="F569" s="15" t="str">
        <f>'[1]Reporte Mensual'!E566</f>
        <v>2.3.4.1.01</v>
      </c>
      <c r="G569" s="15" t="str">
        <f>'[1]Reporte Mensual'!F566</f>
        <v>2.3.4.1.01</v>
      </c>
      <c r="H569" s="15" t="str">
        <f>'[1]Reporte Mensual'!G566</f>
        <v>ANGIMED X 100 TABLETAS</v>
      </c>
      <c r="I569" s="15" t="str">
        <f>'[1]Reporte Mensual'!H566</f>
        <v>UD</v>
      </c>
      <c r="J569" s="17">
        <f>'[1]Reporte Mensual'!I566</f>
        <v>2596</v>
      </c>
      <c r="K569" s="18">
        <f>'[1]Reporte Mensual'!R566</f>
        <v>0</v>
      </c>
      <c r="L569" s="17">
        <f t="shared" si="17"/>
        <v>0</v>
      </c>
    </row>
    <row r="570" spans="1:12" ht="21" x14ac:dyDescent="0.25">
      <c r="A570" s="14">
        <f>'[1]Reporte Mensual'!A567</f>
        <v>562</v>
      </c>
      <c r="B570" s="15">
        <f>'[1]Reporte Mensual'!B567</f>
        <v>5276</v>
      </c>
      <c r="C570" s="15" t="str">
        <f>'[1]Reporte Mensual'!C567</f>
        <v>FARMACIA</v>
      </c>
      <c r="D570" s="16">
        <f>VLOOKUP(A570,[1]Hoja1!$D$5:$E$1824,2,FALSE)</f>
        <v>45870</v>
      </c>
      <c r="E570" s="16">
        <f t="shared" si="16"/>
        <v>45870</v>
      </c>
      <c r="F570" s="15" t="str">
        <f>'[1]Reporte Mensual'!E567</f>
        <v>2.3.4.1.01</v>
      </c>
      <c r="G570" s="15" t="str">
        <f>'[1]Reporte Mensual'!F567</f>
        <v>2.3.4.1.01</v>
      </c>
      <c r="H570" s="15" t="str">
        <f>'[1]Reporte Mensual'!G567</f>
        <v>ALKA SETZER EXTREME X 50 TABS</v>
      </c>
      <c r="I570" s="15" t="str">
        <f>'[1]Reporte Mensual'!H567</f>
        <v>UD</v>
      </c>
      <c r="J570" s="17">
        <f>'[1]Reporte Mensual'!I567</f>
        <v>2714</v>
      </c>
      <c r="K570" s="18">
        <f>'[1]Reporte Mensual'!R567</f>
        <v>0</v>
      </c>
      <c r="L570" s="17">
        <f t="shared" si="17"/>
        <v>0</v>
      </c>
    </row>
    <row r="571" spans="1:12" ht="21" x14ac:dyDescent="0.25">
      <c r="A571" s="14">
        <f>'[1]Reporte Mensual'!A568</f>
        <v>563</v>
      </c>
      <c r="B571" s="15">
        <f>'[1]Reporte Mensual'!B568</f>
        <v>5277</v>
      </c>
      <c r="C571" s="15" t="str">
        <f>'[1]Reporte Mensual'!C568</f>
        <v>FARMACIA</v>
      </c>
      <c r="D571" s="16">
        <f>VLOOKUP(A571,[1]Hoja1!$D$5:$E$1824,2,FALSE)</f>
        <v>45870</v>
      </c>
      <c r="E571" s="16">
        <f t="shared" si="16"/>
        <v>45870</v>
      </c>
      <c r="F571" s="15" t="str">
        <f>'[1]Reporte Mensual'!E568</f>
        <v>2.3.4.1.01</v>
      </c>
      <c r="G571" s="15" t="str">
        <f>'[1]Reporte Mensual'!F568</f>
        <v>2.3.4.1.01</v>
      </c>
      <c r="H571" s="15" t="str">
        <f>'[1]Reporte Mensual'!G568</f>
        <v>ALGHO SINUS X 100 CAPSULAS</v>
      </c>
      <c r="I571" s="15" t="str">
        <f>'[1]Reporte Mensual'!H568</f>
        <v>UD</v>
      </c>
      <c r="J571" s="17">
        <f>'[1]Reporte Mensual'!I568</f>
        <v>3304</v>
      </c>
      <c r="K571" s="18">
        <f>'[1]Reporte Mensual'!R568</f>
        <v>0</v>
      </c>
      <c r="L571" s="17">
        <f t="shared" si="17"/>
        <v>0</v>
      </c>
    </row>
    <row r="572" spans="1:12" ht="21" x14ac:dyDescent="0.25">
      <c r="A572" s="14">
        <f>'[1]Reporte Mensual'!A569</f>
        <v>564</v>
      </c>
      <c r="B572" s="15">
        <f>'[1]Reporte Mensual'!B569</f>
        <v>5278</v>
      </c>
      <c r="C572" s="15" t="str">
        <f>'[1]Reporte Mensual'!C569</f>
        <v>FARMACIA</v>
      </c>
      <c r="D572" s="16">
        <f>VLOOKUP(A572,[1]Hoja1!$D$5:$E$1824,2,FALSE)</f>
        <v>45870</v>
      </c>
      <c r="E572" s="16">
        <f t="shared" si="16"/>
        <v>45870</v>
      </c>
      <c r="F572" s="15" t="str">
        <f>'[1]Reporte Mensual'!E569</f>
        <v>2.3.4.1.01</v>
      </c>
      <c r="G572" s="15" t="str">
        <f>'[1]Reporte Mensual'!F569</f>
        <v>2.3.4.1.01</v>
      </c>
      <c r="H572" s="15" t="str">
        <f>'[1]Reporte Mensual'!G569</f>
        <v>SUMIGRAN PULS X 100 CAPS</v>
      </c>
      <c r="I572" s="15" t="str">
        <f>'[1]Reporte Mensual'!H569</f>
        <v>UD</v>
      </c>
      <c r="J572" s="17">
        <f>'[1]Reporte Mensual'!I569</f>
        <v>6490</v>
      </c>
      <c r="K572" s="18">
        <f>'[1]Reporte Mensual'!R569</f>
        <v>0</v>
      </c>
      <c r="L572" s="17">
        <f t="shared" si="17"/>
        <v>0</v>
      </c>
    </row>
    <row r="573" spans="1:12" ht="21" x14ac:dyDescent="0.25">
      <c r="A573" s="14">
        <f>'[1]Reporte Mensual'!A570</f>
        <v>565</v>
      </c>
      <c r="B573" s="15">
        <f>'[1]Reporte Mensual'!B570</f>
        <v>5279</v>
      </c>
      <c r="C573" s="15" t="str">
        <f>'[1]Reporte Mensual'!C570</f>
        <v>FARMACIA</v>
      </c>
      <c r="D573" s="16">
        <f>VLOOKUP(A573,[1]Hoja1!$D$5:$E$1824,2,FALSE)</f>
        <v>45870</v>
      </c>
      <c r="E573" s="16">
        <f t="shared" si="16"/>
        <v>45870</v>
      </c>
      <c r="F573" s="15" t="str">
        <f>'[1]Reporte Mensual'!E570</f>
        <v>2.3.9.3.01</v>
      </c>
      <c r="G573" s="15" t="str">
        <f>'[1]Reporte Mensual'!F570</f>
        <v>2.3.9.3.01</v>
      </c>
      <c r="H573" s="15" t="str">
        <f>'[1]Reporte Mensual'!G570</f>
        <v xml:space="preserve">BACTERISOL 10% (YODOPOVIDONA) LITRO </v>
      </c>
      <c r="I573" s="15" t="str">
        <f>'[1]Reporte Mensual'!H570</f>
        <v>UD</v>
      </c>
      <c r="J573" s="17">
        <f>'[1]Reporte Mensual'!I570</f>
        <v>708</v>
      </c>
      <c r="K573" s="18">
        <f>'[1]Reporte Mensual'!R570</f>
        <v>0</v>
      </c>
      <c r="L573" s="17">
        <f t="shared" si="17"/>
        <v>0</v>
      </c>
    </row>
    <row r="574" spans="1:12" ht="21" x14ac:dyDescent="0.25">
      <c r="A574" s="14">
        <f>'[1]Reporte Mensual'!A571</f>
        <v>566</v>
      </c>
      <c r="B574" s="15">
        <f>'[1]Reporte Mensual'!B571</f>
        <v>5280</v>
      </c>
      <c r="C574" s="15" t="str">
        <f>'[1]Reporte Mensual'!C571</f>
        <v>FARMACIA</v>
      </c>
      <c r="D574" s="16">
        <f>VLOOKUP(A574,[1]Hoja1!$D$5:$E$1824,2,FALSE)</f>
        <v>45870</v>
      </c>
      <c r="E574" s="16">
        <f t="shared" si="16"/>
        <v>45870</v>
      </c>
      <c r="F574" s="15" t="str">
        <f>'[1]Reporte Mensual'!E571</f>
        <v>2.3.9.3.01</v>
      </c>
      <c r="G574" s="15" t="str">
        <f>'[1]Reporte Mensual'!F571</f>
        <v>2.3.9.3.01</v>
      </c>
      <c r="H574" s="15" t="str">
        <f>'[1]Reporte Mensual'!G571</f>
        <v>BOTIQUIN GRIS N.12 VACIO</v>
      </c>
      <c r="I574" s="15" t="str">
        <f>'[1]Reporte Mensual'!H571</f>
        <v>UD</v>
      </c>
      <c r="J574" s="17">
        <f>'[1]Reporte Mensual'!I571</f>
        <v>1534</v>
      </c>
      <c r="K574" s="18">
        <f>'[1]Reporte Mensual'!R571</f>
        <v>0</v>
      </c>
      <c r="L574" s="17">
        <f t="shared" si="17"/>
        <v>0</v>
      </c>
    </row>
    <row r="575" spans="1:12" ht="21" x14ac:dyDescent="0.25">
      <c r="A575" s="14">
        <f>'[1]Reporte Mensual'!A572</f>
        <v>567</v>
      </c>
      <c r="B575" s="15">
        <f>'[1]Reporte Mensual'!B572</f>
        <v>5281</v>
      </c>
      <c r="C575" s="15" t="str">
        <f>'[1]Reporte Mensual'!C572</f>
        <v>FARMACIA</v>
      </c>
      <c r="D575" s="16">
        <f>VLOOKUP(A575,[1]Hoja1!$D$5:$E$1824,2,FALSE)</f>
        <v>45870</v>
      </c>
      <c r="E575" s="16">
        <f t="shared" si="16"/>
        <v>45870</v>
      </c>
      <c r="F575" s="15" t="str">
        <f>'[1]Reporte Mensual'!E572</f>
        <v>2.3.9.3.01</v>
      </c>
      <c r="G575" s="15" t="str">
        <f>'[1]Reporte Mensual'!F572</f>
        <v>2.3.9.3.01</v>
      </c>
      <c r="H575" s="15" t="str">
        <f>'[1]Reporte Mensual'!G572</f>
        <v>ALGODON EN TORUNDA 100 UND SOLSA</v>
      </c>
      <c r="I575" s="15" t="str">
        <f>'[1]Reporte Mensual'!H572</f>
        <v>UD</v>
      </c>
      <c r="J575" s="17">
        <f>'[1]Reporte Mensual'!I572</f>
        <v>141.6</v>
      </c>
      <c r="K575" s="18">
        <f>'[1]Reporte Mensual'!R572</f>
        <v>0</v>
      </c>
      <c r="L575" s="17">
        <f t="shared" si="17"/>
        <v>0</v>
      </c>
    </row>
    <row r="576" spans="1:12" ht="40.5" x14ac:dyDescent="0.25">
      <c r="A576" s="14">
        <f>'[1]Reporte Mensual'!A573</f>
        <v>568</v>
      </c>
      <c r="B576" s="15">
        <f>'[1]Reporte Mensual'!B573</f>
        <v>5282</v>
      </c>
      <c r="C576" s="15" t="str">
        <f>'[1]Reporte Mensual'!C573</f>
        <v>FARMACIA</v>
      </c>
      <c r="D576" s="16">
        <f>VLOOKUP(A576,[1]Hoja1!$D$5:$E$1824,2,FALSE)</f>
        <v>45870</v>
      </c>
      <c r="E576" s="16">
        <f t="shared" si="16"/>
        <v>45870</v>
      </c>
      <c r="F576" s="15" t="str">
        <f>'[1]Reporte Mensual'!E573</f>
        <v>2.2.2.2.01</v>
      </c>
      <c r="G576" s="15" t="str">
        <f>'[1]Reporte Mensual'!F573</f>
        <v>2.2.2.2.01</v>
      </c>
      <c r="H576" s="15" t="str">
        <f>'[1]Reporte Mensual'!G573</f>
        <v>ESPARADRAPO BASE SEDA (HIPORLAGENICO C /5 ROLLOS)</v>
      </c>
      <c r="I576" s="15" t="str">
        <f>'[1]Reporte Mensual'!H573</f>
        <v>UD</v>
      </c>
      <c r="J576" s="17">
        <f>'[1]Reporte Mensual'!I573</f>
        <v>1062</v>
      </c>
      <c r="K576" s="18">
        <f>'[1]Reporte Mensual'!R573</f>
        <v>0</v>
      </c>
      <c r="L576" s="17">
        <f t="shared" si="17"/>
        <v>0</v>
      </c>
    </row>
    <row r="577" spans="1:12" ht="21" x14ac:dyDescent="0.25">
      <c r="A577" s="14">
        <f>'[1]Reporte Mensual'!A574</f>
        <v>569</v>
      </c>
      <c r="B577" s="15">
        <f>'[1]Reporte Mensual'!B574</f>
        <v>5283</v>
      </c>
      <c r="C577" s="15" t="str">
        <f>'[1]Reporte Mensual'!C574</f>
        <v>FARMACIA</v>
      </c>
      <c r="D577" s="16">
        <f>VLOOKUP(A577,[1]Hoja1!$D$5:$E$1824,2,FALSE)</f>
        <v>45870</v>
      </c>
      <c r="E577" s="16">
        <f t="shared" si="16"/>
        <v>45870</v>
      </c>
      <c r="F577" s="15" t="str">
        <f>'[1]Reporte Mensual'!E574</f>
        <v>2.2.2.2.01</v>
      </c>
      <c r="G577" s="15" t="str">
        <f>'[1]Reporte Mensual'!F574</f>
        <v>2.2.2.2.01</v>
      </c>
      <c r="H577" s="15" t="str">
        <f>'[1]Reporte Mensual'!G574</f>
        <v>TERMOMETRO DIGITAL (R-0578)</v>
      </c>
      <c r="I577" s="15" t="str">
        <f>'[1]Reporte Mensual'!H574</f>
        <v>UD</v>
      </c>
      <c r="J577" s="17">
        <f>'[1]Reporte Mensual'!I574</f>
        <v>472</v>
      </c>
      <c r="K577" s="18">
        <f>'[1]Reporte Mensual'!R574</f>
        <v>0</v>
      </c>
      <c r="L577" s="17">
        <f t="shared" si="17"/>
        <v>0</v>
      </c>
    </row>
    <row r="578" spans="1:12" ht="21" x14ac:dyDescent="0.25">
      <c r="A578" s="14">
        <f>'[1]Reporte Mensual'!A575</f>
        <v>570</v>
      </c>
      <c r="B578" s="15">
        <f>'[1]Reporte Mensual'!B575</f>
        <v>5284</v>
      </c>
      <c r="C578" s="15" t="str">
        <f>'[1]Reporte Mensual'!C575</f>
        <v>FARMACIA</v>
      </c>
      <c r="D578" s="16">
        <f>VLOOKUP(A578,[1]Hoja1!$D$5:$E$1824,2,FALSE)</f>
        <v>45870</v>
      </c>
      <c r="E578" s="16">
        <f t="shared" si="16"/>
        <v>45870</v>
      </c>
      <c r="F578" s="15" t="str">
        <f>'[1]Reporte Mensual'!E575</f>
        <v>2.2.2.2.01</v>
      </c>
      <c r="G578" s="15" t="str">
        <f>'[1]Reporte Mensual'!F575</f>
        <v>2.2.2.2.01</v>
      </c>
      <c r="H578" s="15" t="str">
        <f>'[1]Reporte Mensual'!G575</f>
        <v>CURITAS LARGAS C/100</v>
      </c>
      <c r="I578" s="15" t="str">
        <f>'[1]Reporte Mensual'!H575</f>
        <v>UD</v>
      </c>
      <c r="J578" s="17">
        <f>'[1]Reporte Mensual'!I575</f>
        <v>112.1</v>
      </c>
      <c r="K578" s="18">
        <f>'[1]Reporte Mensual'!R575</f>
        <v>0</v>
      </c>
      <c r="L578" s="17">
        <f t="shared" si="17"/>
        <v>0</v>
      </c>
    </row>
    <row r="579" spans="1:12" ht="21" x14ac:dyDescent="0.25">
      <c r="A579" s="14">
        <f>'[1]Reporte Mensual'!A576</f>
        <v>571</v>
      </c>
      <c r="B579" s="15">
        <f>'[1]Reporte Mensual'!B576</f>
        <v>5285</v>
      </c>
      <c r="C579" s="15" t="str">
        <f>'[1]Reporte Mensual'!C576</f>
        <v>FARMACIA</v>
      </c>
      <c r="D579" s="16">
        <f>VLOOKUP(A579,[1]Hoja1!$D$5:$E$1824,2,FALSE)</f>
        <v>45870</v>
      </c>
      <c r="E579" s="16">
        <f t="shared" si="16"/>
        <v>45870</v>
      </c>
      <c r="F579" s="15" t="str">
        <f>'[1]Reporte Mensual'!E576</f>
        <v>2.2.2.2.01</v>
      </c>
      <c r="G579" s="15" t="str">
        <f>'[1]Reporte Mensual'!F576</f>
        <v>2.2.2.2.01</v>
      </c>
      <c r="H579" s="15" t="str">
        <f>'[1]Reporte Mensual'!G576</f>
        <v xml:space="preserve">IBUDOL ANTIMIGRAÑOSO INMENOL </v>
      </c>
      <c r="I579" s="15" t="str">
        <f>'[1]Reporte Mensual'!H576</f>
        <v>UD</v>
      </c>
      <c r="J579" s="17">
        <f>'[1]Reporte Mensual'!I576</f>
        <v>4130</v>
      </c>
      <c r="K579" s="18">
        <f>'[1]Reporte Mensual'!R576</f>
        <v>0</v>
      </c>
      <c r="L579" s="17">
        <f t="shared" si="17"/>
        <v>0</v>
      </c>
    </row>
    <row r="580" spans="1:12" ht="21" x14ac:dyDescent="0.25">
      <c r="A580" s="14">
        <f>'[1]Reporte Mensual'!A577</f>
        <v>572</v>
      </c>
      <c r="B580" s="15">
        <f>'[1]Reporte Mensual'!B577</f>
        <v>5286</v>
      </c>
      <c r="C580" s="15" t="str">
        <f>'[1]Reporte Mensual'!C577</f>
        <v>FARMACIA</v>
      </c>
      <c r="D580" s="16">
        <f>VLOOKUP(A580,[1]Hoja1!$D$5:$E$1824,2,FALSE)</f>
        <v>45870</v>
      </c>
      <c r="E580" s="16">
        <f t="shared" si="16"/>
        <v>45870</v>
      </c>
      <c r="F580" s="15" t="str">
        <f>'[1]Reporte Mensual'!E577</f>
        <v>2.2.2.2.01</v>
      </c>
      <c r="G580" s="15" t="str">
        <f>'[1]Reporte Mensual'!F577</f>
        <v>2.2.2.2.01</v>
      </c>
      <c r="H580" s="15" t="str">
        <f>'[1]Reporte Mensual'!G577</f>
        <v>ARGENAL CREMA 1% 20 GM</v>
      </c>
      <c r="I580" s="15" t="str">
        <f>'[1]Reporte Mensual'!H577</f>
        <v>UD</v>
      </c>
      <c r="J580" s="17">
        <f>'[1]Reporte Mensual'!I577</f>
        <v>826</v>
      </c>
      <c r="K580" s="18">
        <f>'[1]Reporte Mensual'!R577</f>
        <v>0</v>
      </c>
      <c r="L580" s="17">
        <f t="shared" si="17"/>
        <v>0</v>
      </c>
    </row>
    <row r="581" spans="1:12" ht="21" x14ac:dyDescent="0.25">
      <c r="A581" s="14">
        <f>'[1]Reporte Mensual'!A578</f>
        <v>573</v>
      </c>
      <c r="B581" s="15">
        <f>'[1]Reporte Mensual'!B578</f>
        <v>5287</v>
      </c>
      <c r="C581" s="15" t="str">
        <f>'[1]Reporte Mensual'!C578</f>
        <v>FARMACIA</v>
      </c>
      <c r="D581" s="16">
        <f>VLOOKUP(A581,[1]Hoja1!$D$5:$E$1824,2,FALSE)</f>
        <v>45870</v>
      </c>
      <c r="E581" s="16">
        <f t="shared" si="16"/>
        <v>45870</v>
      </c>
      <c r="F581" s="15" t="str">
        <f>'[1]Reporte Mensual'!E578</f>
        <v>2.2.2.2.01</v>
      </c>
      <c r="G581" s="15" t="str">
        <f>'[1]Reporte Mensual'!F578</f>
        <v>2.2.2.2.01</v>
      </c>
      <c r="H581" s="15" t="str">
        <f>'[1]Reporte Mensual'!G578</f>
        <v>ALGHO SINUS X12 CAPSULAS</v>
      </c>
      <c r="I581" s="15" t="str">
        <f>'[1]Reporte Mensual'!H578</f>
        <v>UD</v>
      </c>
      <c r="J581" s="17">
        <f>'[1]Reporte Mensual'!I578</f>
        <v>0</v>
      </c>
      <c r="K581" s="18">
        <f>'[1]Reporte Mensual'!R578</f>
        <v>0</v>
      </c>
      <c r="L581" s="17">
        <f t="shared" si="17"/>
        <v>0</v>
      </c>
    </row>
    <row r="582" spans="1:12" ht="21" x14ac:dyDescent="0.25">
      <c r="A582" s="14">
        <f>'[1]Reporte Mensual'!A579</f>
        <v>574</v>
      </c>
      <c r="B582" s="15">
        <f>'[1]Reporte Mensual'!B579</f>
        <v>5288</v>
      </c>
      <c r="C582" s="15" t="str">
        <f>'[1]Reporte Mensual'!C579</f>
        <v>IMPRESOS</v>
      </c>
      <c r="D582" s="16">
        <f>VLOOKUP(A582,[1]Hoja1!$D$5:$E$1824,2,FALSE)</f>
        <v>45878</v>
      </c>
      <c r="E582" s="16">
        <f t="shared" si="16"/>
        <v>45878</v>
      </c>
      <c r="F582" s="15" t="str">
        <f>'[1]Reporte Mensual'!E579</f>
        <v>2.2.2.2.01</v>
      </c>
      <c r="G582" s="15" t="str">
        <f>'[1]Reporte Mensual'!F579</f>
        <v>2.2.2.2.01</v>
      </c>
      <c r="H582" s="15" t="str">
        <f>'[1]Reporte Mensual'!G579</f>
        <v>BOLSO DE POLIPROPIILENO PRENSADO PPEQ. M006</v>
      </c>
      <c r="I582" s="15" t="str">
        <f>'[1]Reporte Mensual'!H579</f>
        <v>UD</v>
      </c>
      <c r="J582" s="17">
        <f>'[1]Reporte Mensual'!I579</f>
        <v>241.80559999999997</v>
      </c>
      <c r="K582" s="18">
        <f>'[1]Reporte Mensual'!R579</f>
        <v>0</v>
      </c>
      <c r="L582" s="17">
        <f t="shared" si="17"/>
        <v>0</v>
      </c>
    </row>
    <row r="583" spans="1:12" ht="21" x14ac:dyDescent="0.25">
      <c r="A583" s="14">
        <f>'[1]Reporte Mensual'!A580</f>
        <v>575</v>
      </c>
      <c r="B583" s="15">
        <f>'[1]Reporte Mensual'!B580</f>
        <v>5289</v>
      </c>
      <c r="C583" s="15" t="str">
        <f>'[1]Reporte Mensual'!C580</f>
        <v>IMPRESOS</v>
      </c>
      <c r="D583" s="16">
        <f>VLOOKUP(A583,[1]Hoja1!$D$5:$E$1824,2,FALSE)</f>
        <v>45878</v>
      </c>
      <c r="E583" s="16">
        <f t="shared" si="16"/>
        <v>45878</v>
      </c>
      <c r="F583" s="15" t="str">
        <f>'[1]Reporte Mensual'!E580</f>
        <v>2.2.2.2.01</v>
      </c>
      <c r="G583" s="15" t="str">
        <f>'[1]Reporte Mensual'!F580</f>
        <v>2.2.2.2.01</v>
      </c>
      <c r="H583" s="15" t="str">
        <f>'[1]Reporte Mensual'!G580</f>
        <v xml:space="preserve">TAZA BLANCA 11 ONZ </v>
      </c>
      <c r="I583" s="15" t="str">
        <f>'[1]Reporte Mensual'!H580</f>
        <v>UD</v>
      </c>
      <c r="J583" s="17">
        <f>'[1]Reporte Mensual'!I580</f>
        <v>344.61899999999997</v>
      </c>
      <c r="K583" s="18">
        <f>'[1]Reporte Mensual'!R580</f>
        <v>0</v>
      </c>
      <c r="L583" s="17">
        <f t="shared" si="17"/>
        <v>0</v>
      </c>
    </row>
    <row r="584" spans="1:12" ht="21" x14ac:dyDescent="0.25">
      <c r="A584" s="14">
        <f>'[1]Reporte Mensual'!A581</f>
        <v>576</v>
      </c>
      <c r="B584" s="15">
        <f>'[1]Reporte Mensual'!B581</f>
        <v>5290</v>
      </c>
      <c r="C584" s="15" t="str">
        <f>'[1]Reporte Mensual'!C581</f>
        <v>IMPRESOS</v>
      </c>
      <c r="D584" s="16">
        <f>VLOOKUP(A584,[1]Hoja1!$D$5:$E$1824,2,FALSE)</f>
        <v>45878</v>
      </c>
      <c r="E584" s="16">
        <f t="shared" si="16"/>
        <v>45878</v>
      </c>
      <c r="F584" s="15" t="str">
        <f>'[1]Reporte Mensual'!E581</f>
        <v>2.2.2.2.01</v>
      </c>
      <c r="G584" s="15" t="str">
        <f>'[1]Reporte Mensual'!F581</f>
        <v>2.2.2.2.01</v>
      </c>
      <c r="H584" s="15" t="str">
        <f>'[1]Reporte Mensual'!G581</f>
        <v xml:space="preserve">POLOSHIRT PIQUE BLANCO  (9 S/6M/3XL)  </v>
      </c>
      <c r="I584" s="15" t="str">
        <f>'[1]Reporte Mensual'!H581</f>
        <v>UD</v>
      </c>
      <c r="J584" s="17">
        <f>'[1]Reporte Mensual'!I581</f>
        <v>973.5</v>
      </c>
      <c r="K584" s="18">
        <f>'[1]Reporte Mensual'!R581</f>
        <v>0</v>
      </c>
      <c r="L584" s="17">
        <f t="shared" si="17"/>
        <v>0</v>
      </c>
    </row>
    <row r="585" spans="1:12" ht="40.5" x14ac:dyDescent="0.25">
      <c r="A585" s="14">
        <f>'[1]Reporte Mensual'!A582</f>
        <v>577</v>
      </c>
      <c r="B585" s="15">
        <f>'[1]Reporte Mensual'!B582</f>
        <v>5291</v>
      </c>
      <c r="C585" s="15" t="str">
        <f>'[1]Reporte Mensual'!C582</f>
        <v>EQUIPOS</v>
      </c>
      <c r="D585" s="16">
        <f>VLOOKUP(A585,[1]Hoja1!$D$5:$E$1824,2,FALSE)</f>
        <v>45873</v>
      </c>
      <c r="E585" s="16">
        <f t="shared" si="16"/>
        <v>45873</v>
      </c>
      <c r="F585" s="15" t="str">
        <f>'[1]Reporte Mensual'!E582</f>
        <v>2.6.5.2.01</v>
      </c>
      <c r="G585" s="15" t="str">
        <f>'[1]Reporte Mensual'!F582</f>
        <v>2.6.5.2.01</v>
      </c>
      <c r="H585" s="15" t="str">
        <f>'[1]Reporte Mensual'!G582</f>
        <v>IMPRESORA DE CODIGOS DE BARRAS EN RED CON THERMAL TRANSFER PRINTER (74/300M),</v>
      </c>
      <c r="I585" s="15" t="str">
        <f>'[1]Reporte Mensual'!H582</f>
        <v>UD</v>
      </c>
      <c r="J585" s="17">
        <f>'[1]Reporte Mensual'!I582</f>
        <v>60800</v>
      </c>
      <c r="K585" s="18">
        <f>'[1]Reporte Mensual'!R582</f>
        <v>0</v>
      </c>
      <c r="L585" s="17">
        <f t="shared" si="17"/>
        <v>0</v>
      </c>
    </row>
    <row r="586" spans="1:12" ht="40.5" x14ac:dyDescent="0.25">
      <c r="A586" s="14">
        <f>'[1]Reporte Mensual'!A583</f>
        <v>578</v>
      </c>
      <c r="B586" s="15">
        <f>'[1]Reporte Mensual'!B583</f>
        <v>5292</v>
      </c>
      <c r="C586" s="15" t="str">
        <f>'[1]Reporte Mensual'!C583</f>
        <v>EQUIPOS</v>
      </c>
      <c r="D586" s="16">
        <f>VLOOKUP(A586,[1]Hoja1!$D$5:$E$1824,2,FALSE)</f>
        <v>45873</v>
      </c>
      <c r="E586" s="16">
        <f t="shared" ref="E586:E649" si="18">D586</f>
        <v>45873</v>
      </c>
      <c r="F586" s="15" t="str">
        <f>'[1]Reporte Mensual'!E583</f>
        <v>2.3.9.2.01</v>
      </c>
      <c r="G586" s="15" t="str">
        <f>'[1]Reporte Mensual'!F583</f>
        <v>2.3.9.2.01</v>
      </c>
      <c r="H586" s="15" t="str">
        <f>'[1]Reporte Mensual'!G583</f>
        <v xml:space="preserve">ETIQUETAS TERMICAS 4X2 967 (ETIQUETAS TERMICAS 4X2 ROLLO 960) </v>
      </c>
      <c r="I586" s="15" t="str">
        <f>'[1]Reporte Mensual'!H583</f>
        <v>UD</v>
      </c>
      <c r="J586" s="17">
        <f>'[1]Reporte Mensual'!I583</f>
        <v>2112.1999999999998</v>
      </c>
      <c r="K586" s="18">
        <f>'[1]Reporte Mensual'!R583</f>
        <v>0</v>
      </c>
      <c r="L586" s="17">
        <f t="shared" ref="L586:L649" si="19">IFERROR(J586*K586,"")</f>
        <v>0</v>
      </c>
    </row>
    <row r="587" spans="1:12" ht="40.5" x14ac:dyDescent="0.25">
      <c r="A587" s="14">
        <f>'[1]Reporte Mensual'!A584</f>
        <v>579</v>
      </c>
      <c r="B587" s="15">
        <f>'[1]Reporte Mensual'!B584</f>
        <v>5293</v>
      </c>
      <c r="C587" s="15" t="str">
        <f>'[1]Reporte Mensual'!C584</f>
        <v>EQUIPOS</v>
      </c>
      <c r="D587" s="16">
        <f>VLOOKUP(A587,[1]Hoja1!$D$5:$E$1824,2,FALSE)</f>
        <v>45873</v>
      </c>
      <c r="E587" s="16">
        <f t="shared" si="18"/>
        <v>45873</v>
      </c>
      <c r="F587" s="15" t="str">
        <f>'[1]Reporte Mensual'!E584</f>
        <v>2.3.9.2.01</v>
      </c>
      <c r="G587" s="15" t="str">
        <f>'[1]Reporte Mensual'!F584</f>
        <v>2.3.9.2.01</v>
      </c>
      <c r="H587" s="15" t="str">
        <f>'[1]Reporte Mensual'!G584</f>
        <v xml:space="preserve">ETIQUETAS 4X6 SINTETICA ROLLO DE 333 UNIDADES PARA IDENTIFICACION ARCHIVOS </v>
      </c>
      <c r="I587" s="15" t="str">
        <f>'[1]Reporte Mensual'!H584</f>
        <v>UD</v>
      </c>
      <c r="J587" s="17">
        <f>'[1]Reporte Mensual'!I584</f>
        <v>1500</v>
      </c>
      <c r="K587" s="18">
        <f>'[1]Reporte Mensual'!R584</f>
        <v>0</v>
      </c>
      <c r="L587" s="17">
        <f t="shared" si="19"/>
        <v>0</v>
      </c>
    </row>
    <row r="588" spans="1:12" ht="40.5" x14ac:dyDescent="0.25">
      <c r="A588" s="14">
        <f>'[1]Reporte Mensual'!A585</f>
        <v>580</v>
      </c>
      <c r="B588" s="15">
        <f>'[1]Reporte Mensual'!B585</f>
        <v>5294</v>
      </c>
      <c r="C588" s="15" t="str">
        <f>'[1]Reporte Mensual'!C585</f>
        <v>EQUIPOS</v>
      </c>
      <c r="D588" s="16">
        <f>VLOOKUP(A588,[1]Hoja1!$D$5:$E$1824,2,FALSE)</f>
        <v>45873</v>
      </c>
      <c r="E588" s="16">
        <f t="shared" si="18"/>
        <v>45873</v>
      </c>
      <c r="F588" s="15" t="str">
        <f>'[1]Reporte Mensual'!E585</f>
        <v>2.3.9.2.01</v>
      </c>
      <c r="G588" s="15" t="str">
        <f>'[1]Reporte Mensual'!F585</f>
        <v>2.3.9.2.01</v>
      </c>
      <c r="H588" s="15" t="str">
        <f>'[1]Reporte Mensual'!G585</f>
        <v>CINTA DE IMPRESION (CINTA PARA IDENTIFICACION DE TRAMERIA/ARCHIVO)</v>
      </c>
      <c r="I588" s="15" t="str">
        <f>'[1]Reporte Mensual'!H585</f>
        <v>UD</v>
      </c>
      <c r="J588" s="17">
        <f>'[1]Reporte Mensual'!I585</f>
        <v>890</v>
      </c>
      <c r="K588" s="18">
        <f>'[1]Reporte Mensual'!R585</f>
        <v>0</v>
      </c>
      <c r="L588" s="17">
        <f t="shared" si="19"/>
        <v>0</v>
      </c>
    </row>
    <row r="589" spans="1:12" ht="40.5" x14ac:dyDescent="0.25">
      <c r="A589" s="14">
        <f>'[1]Reporte Mensual'!A586</f>
        <v>581</v>
      </c>
      <c r="B589" s="15">
        <f>'[1]Reporte Mensual'!B586</f>
        <v>5295</v>
      </c>
      <c r="C589" s="15" t="str">
        <f>'[1]Reporte Mensual'!C586</f>
        <v>EQUIPOS</v>
      </c>
      <c r="D589" s="16">
        <f>VLOOKUP(A589,[1]Hoja1!$D$5:$E$1824,2,FALSE)</f>
        <v>45873</v>
      </c>
      <c r="E589" s="16">
        <f t="shared" si="18"/>
        <v>45873</v>
      </c>
      <c r="F589" s="15" t="str">
        <f>'[1]Reporte Mensual'!E586</f>
        <v>2.6.1.1.01</v>
      </c>
      <c r="G589" s="15" t="str">
        <f>'[1]Reporte Mensual'!F586</f>
        <v>2.6.1.1.01</v>
      </c>
      <c r="H589" s="15" t="str">
        <f>'[1]Reporte Mensual'!G586</f>
        <v xml:space="preserve">ENCUADERNADORA DE ESPIRAL CONTINUO COILBINDER TS15 </v>
      </c>
      <c r="I589" s="15" t="str">
        <f>'[1]Reporte Mensual'!H586</f>
        <v>UD</v>
      </c>
      <c r="J589" s="17">
        <f>'[1]Reporte Mensual'!I586</f>
        <v>10011.02</v>
      </c>
      <c r="K589" s="18">
        <f>'[1]Reporte Mensual'!R586</f>
        <v>0</v>
      </c>
      <c r="L589" s="17">
        <f t="shared" si="19"/>
        <v>0</v>
      </c>
    </row>
    <row r="590" spans="1:12" ht="40.5" x14ac:dyDescent="0.25">
      <c r="A590" s="14">
        <f>'[1]Reporte Mensual'!A587</f>
        <v>582</v>
      </c>
      <c r="B590" s="15">
        <f>'[1]Reporte Mensual'!B587</f>
        <v>5296</v>
      </c>
      <c r="C590" s="15" t="str">
        <f>'[1]Reporte Mensual'!C587</f>
        <v>EQUIPOS</v>
      </c>
      <c r="D590" s="16">
        <f>VLOOKUP(A590,[1]Hoja1!$D$5:$E$1824,2,FALSE)</f>
        <v>45873</v>
      </c>
      <c r="E590" s="16">
        <f t="shared" si="18"/>
        <v>45873</v>
      </c>
      <c r="F590" s="15" t="str">
        <f>'[1]Reporte Mensual'!E587</f>
        <v>2.6.5.8.01</v>
      </c>
      <c r="G590" s="15" t="str">
        <f>'[1]Reporte Mensual'!F587</f>
        <v>2.6.5.8.01</v>
      </c>
      <c r="H590" s="15" t="str">
        <f>'[1]Reporte Mensual'!G587</f>
        <v xml:space="preserve">NAKAJIMA MAQUINA DE ESCRIBIR ELECTRONICA PORTATIL WPT-160 CON PANTALLA Y MEMORIA </v>
      </c>
      <c r="I590" s="15" t="str">
        <f>'[1]Reporte Mensual'!H587</f>
        <v>UD</v>
      </c>
      <c r="J590" s="17">
        <f>'[1]Reporte Mensual'!I587</f>
        <v>39194.92</v>
      </c>
      <c r="K590" s="18">
        <f>'[1]Reporte Mensual'!R587</f>
        <v>0</v>
      </c>
      <c r="L590" s="17">
        <f t="shared" si="19"/>
        <v>0</v>
      </c>
    </row>
    <row r="591" spans="1:12" ht="40.5" x14ac:dyDescent="0.25">
      <c r="A591" s="14">
        <f>'[1]Reporte Mensual'!A588</f>
        <v>583</v>
      </c>
      <c r="B591" s="15">
        <f>'[1]Reporte Mensual'!B588</f>
        <v>5297</v>
      </c>
      <c r="C591" s="15" t="str">
        <f>'[1]Reporte Mensual'!C588</f>
        <v>EQUIPOS</v>
      </c>
      <c r="D591" s="16">
        <f>VLOOKUP(A591,[1]Hoja1!$D$5:$E$1824,2,FALSE)</f>
        <v>45873</v>
      </c>
      <c r="E591" s="16">
        <f t="shared" si="18"/>
        <v>45873</v>
      </c>
      <c r="F591" s="15" t="str">
        <f>'[1]Reporte Mensual'!E588</f>
        <v>2.6.5.8.01</v>
      </c>
      <c r="G591" s="15" t="str">
        <f>'[1]Reporte Mensual'!F588</f>
        <v>2.6.5.8.01</v>
      </c>
      <c r="H591" s="15" t="str">
        <f>'[1]Reporte Mensual'!G588</f>
        <v>BALANZA DIGITAL DE PLATAFORMA CON CAPACIDAD DE 350 KG</v>
      </c>
      <c r="I591" s="15" t="str">
        <f>'[1]Reporte Mensual'!H588</f>
        <v>UD</v>
      </c>
      <c r="J591" s="17">
        <f>'[1]Reporte Mensual'!I588</f>
        <v>93873.72</v>
      </c>
      <c r="K591" s="18">
        <f>'[1]Reporte Mensual'!R588</f>
        <v>0</v>
      </c>
      <c r="L591" s="17">
        <f t="shared" si="19"/>
        <v>0</v>
      </c>
    </row>
    <row r="592" spans="1:12" ht="21" x14ac:dyDescent="0.25">
      <c r="A592" s="14">
        <f>'[1]Reporte Mensual'!A589</f>
        <v>584</v>
      </c>
      <c r="B592" s="15">
        <f>'[1]Reporte Mensual'!B589</f>
        <v>5298</v>
      </c>
      <c r="C592" s="15" t="str">
        <f>'[1]Reporte Mensual'!C589</f>
        <v>FERRETERIA</v>
      </c>
      <c r="D592" s="16">
        <f>VLOOKUP(A592,[1]Hoja1!$D$5:$E$1824,2,FALSE)</f>
        <v>45946</v>
      </c>
      <c r="E592" s="16">
        <f t="shared" si="18"/>
        <v>45946</v>
      </c>
      <c r="F592" s="15" t="str">
        <f>'[1]Reporte Mensual'!E589</f>
        <v>2.6.5.6.01</v>
      </c>
      <c r="G592" s="15" t="str">
        <f>'[1]Reporte Mensual'!F589</f>
        <v>2.6.5.6.01</v>
      </c>
      <c r="H592" s="15" t="str">
        <f>'[1]Reporte Mensual'!G589</f>
        <v>PUNTA DE ESTRIAS CORTA</v>
      </c>
      <c r="I592" s="15" t="str">
        <f>'[1]Reporte Mensual'!H589</f>
        <v>UD</v>
      </c>
      <c r="J592" s="17">
        <f>'[1]Reporte Mensual'!I589</f>
        <v>34.998800000000003</v>
      </c>
      <c r="K592" s="18">
        <f>'[1]Reporte Mensual'!R589</f>
        <v>5</v>
      </c>
      <c r="L592" s="17">
        <f t="shared" si="19"/>
        <v>174.99400000000003</v>
      </c>
    </row>
    <row r="593" spans="1:12" ht="21" x14ac:dyDescent="0.25">
      <c r="A593" s="14">
        <f>'[1]Reporte Mensual'!A590</f>
        <v>585</v>
      </c>
      <c r="B593" s="15">
        <f>'[1]Reporte Mensual'!B590</f>
        <v>5299</v>
      </c>
      <c r="C593" s="15" t="str">
        <f>'[1]Reporte Mensual'!C590</f>
        <v>FERRETERIA</v>
      </c>
      <c r="D593" s="16">
        <f>VLOOKUP(A593,[1]Hoja1!$D$5:$E$1824,2,FALSE)</f>
        <v>45946</v>
      </c>
      <c r="E593" s="16">
        <f t="shared" si="18"/>
        <v>45946</v>
      </c>
      <c r="F593" s="15" t="str">
        <f>'[1]Reporte Mensual'!E590</f>
        <v>2.3.6.3.06</v>
      </c>
      <c r="G593" s="15" t="str">
        <f>'[1]Reporte Mensual'!F590</f>
        <v>2.3.6.3.06</v>
      </c>
      <c r="H593" s="15" t="str">
        <f>'[1]Reporte Mensual'!G590</f>
        <v>TORNILLOS DIABLITOS DE ESTRIA (1 X 8")</v>
      </c>
      <c r="I593" s="15" t="str">
        <f>'[1]Reporte Mensual'!H590</f>
        <v>LBS</v>
      </c>
      <c r="J593" s="17">
        <f>'[1]Reporte Mensual'!I590</f>
        <v>1.4985999999999999</v>
      </c>
      <c r="K593" s="18">
        <f>'[1]Reporte Mensual'!R590</f>
        <v>0</v>
      </c>
      <c r="L593" s="17">
        <f t="shared" si="19"/>
        <v>0</v>
      </c>
    </row>
    <row r="594" spans="1:12" ht="21" x14ac:dyDescent="0.25">
      <c r="A594" s="14">
        <f>'[1]Reporte Mensual'!A591</f>
        <v>586</v>
      </c>
      <c r="B594" s="15">
        <f>'[1]Reporte Mensual'!B591</f>
        <v>5300</v>
      </c>
      <c r="C594" s="15" t="str">
        <f>'[1]Reporte Mensual'!C591</f>
        <v>IMPRESOS</v>
      </c>
      <c r="D594" s="16">
        <f>VLOOKUP(A594,[1]Hoja1!$D$5:$E$1824,2,FALSE)</f>
        <v>45876</v>
      </c>
      <c r="E594" s="16">
        <f t="shared" si="18"/>
        <v>45876</v>
      </c>
      <c r="F594" s="15" t="str">
        <f>'[1]Reporte Mensual'!E591</f>
        <v>2.2.2.2.01</v>
      </c>
      <c r="G594" s="15" t="str">
        <f>'[1]Reporte Mensual'!F591</f>
        <v>2.2.2.2.01</v>
      </c>
      <c r="H594" s="15" t="str">
        <f>'[1]Reporte Mensual'!G591</f>
        <v xml:space="preserve">AFICHE 11X17 EN SATINADO </v>
      </c>
      <c r="I594" s="15" t="str">
        <f>'[1]Reporte Mensual'!H591</f>
        <v>UD</v>
      </c>
      <c r="J594" s="17">
        <f>'[1]Reporte Mensual'!I591</f>
        <v>88.5</v>
      </c>
      <c r="K594" s="18">
        <f>'[1]Reporte Mensual'!R591</f>
        <v>0</v>
      </c>
      <c r="L594" s="17">
        <f t="shared" si="19"/>
        <v>0</v>
      </c>
    </row>
    <row r="595" spans="1:12" ht="21" x14ac:dyDescent="0.25">
      <c r="A595" s="14">
        <f>'[1]Reporte Mensual'!A592</f>
        <v>587</v>
      </c>
      <c r="B595" s="15">
        <f>'[1]Reporte Mensual'!B592</f>
        <v>5301</v>
      </c>
      <c r="C595" s="15" t="str">
        <f>'[1]Reporte Mensual'!C592</f>
        <v>IMPRESOS</v>
      </c>
      <c r="D595" s="16">
        <f>VLOOKUP(A595,[1]Hoja1!$D$5:$E$1824,2,FALSE)</f>
        <v>45876</v>
      </c>
      <c r="E595" s="16">
        <f t="shared" si="18"/>
        <v>45876</v>
      </c>
      <c r="F595" s="15" t="str">
        <f>'[1]Reporte Mensual'!E592</f>
        <v>2.2.2.2.01</v>
      </c>
      <c r="G595" s="15" t="str">
        <f>'[1]Reporte Mensual'!F592</f>
        <v>2.2.2.2.01</v>
      </c>
      <c r="H595" s="15" t="str">
        <f>'[1]Reporte Mensual'!G592</f>
        <v xml:space="preserve">GAFETES </v>
      </c>
      <c r="I595" s="15" t="str">
        <f>'[1]Reporte Mensual'!H592</f>
        <v>UD</v>
      </c>
      <c r="J595" s="17">
        <f>'[1]Reporte Mensual'!I592</f>
        <v>53.1</v>
      </c>
      <c r="K595" s="18">
        <f>'[1]Reporte Mensual'!R592</f>
        <v>0</v>
      </c>
      <c r="L595" s="17">
        <f t="shared" si="19"/>
        <v>0</v>
      </c>
    </row>
    <row r="596" spans="1:12" ht="21" x14ac:dyDescent="0.25">
      <c r="A596" s="14">
        <f>'[1]Reporte Mensual'!A593</f>
        <v>588</v>
      </c>
      <c r="B596" s="15">
        <f>'[1]Reporte Mensual'!B593</f>
        <v>5302</v>
      </c>
      <c r="C596" s="15" t="str">
        <f>'[1]Reporte Mensual'!C593</f>
        <v xml:space="preserve">PINTURA </v>
      </c>
      <c r="D596" s="16">
        <f>VLOOKUP(A596,[1]Hoja1!$D$5:$E$1824,2,FALSE)</f>
        <v>45876</v>
      </c>
      <c r="E596" s="16">
        <f t="shared" si="18"/>
        <v>45876</v>
      </c>
      <c r="F596" s="15" t="str">
        <f>'[1]Reporte Mensual'!E593</f>
        <v>2.3.7.2.06</v>
      </c>
      <c r="G596" s="15" t="str">
        <f>'[1]Reporte Mensual'!F593</f>
        <v>2.3.7.2.06</v>
      </c>
      <c r="H596" s="15" t="str">
        <f>'[1]Reporte Mensual'!G593</f>
        <v>PINTURA PLUS ACRILICA (BLANCO PURO)</v>
      </c>
      <c r="I596" s="15" t="str">
        <f>'[1]Reporte Mensual'!H593</f>
        <v>CUBETAS</v>
      </c>
      <c r="J596" s="17">
        <f>'[1]Reporte Mensual'!I593</f>
        <v>3813.56</v>
      </c>
      <c r="K596" s="18">
        <f>'[1]Reporte Mensual'!R593</f>
        <v>0</v>
      </c>
      <c r="L596" s="17">
        <f t="shared" si="19"/>
        <v>0</v>
      </c>
    </row>
    <row r="597" spans="1:12" ht="21" x14ac:dyDescent="0.25">
      <c r="A597" s="14">
        <f>'[1]Reporte Mensual'!A594</f>
        <v>589</v>
      </c>
      <c r="B597" s="15">
        <f>'[1]Reporte Mensual'!B594</f>
        <v>5303</v>
      </c>
      <c r="C597" s="15" t="str">
        <f>'[1]Reporte Mensual'!C594</f>
        <v xml:space="preserve">PINTURA </v>
      </c>
      <c r="D597" s="16">
        <f>VLOOKUP(A597,[1]Hoja1!$D$5:$E$1824,2,FALSE)</f>
        <v>45876</v>
      </c>
      <c r="E597" s="16">
        <f t="shared" si="18"/>
        <v>45876</v>
      </c>
      <c r="F597" s="15" t="str">
        <f>'[1]Reporte Mensual'!E594</f>
        <v>2.3.7.2.06</v>
      </c>
      <c r="G597" s="15" t="str">
        <f>'[1]Reporte Mensual'!F594</f>
        <v>2.3.7.2.06</v>
      </c>
      <c r="H597" s="15" t="str">
        <f>'[1]Reporte Mensual'!G594</f>
        <v>PINTURA PLUS ACRILICA (AZUL MEDIA NOCHE)</v>
      </c>
      <c r="I597" s="15" t="str">
        <f>'[1]Reporte Mensual'!H594</f>
        <v>CUBETAS</v>
      </c>
      <c r="J597" s="17">
        <f>'[1]Reporte Mensual'!I594</f>
        <v>4237.29</v>
      </c>
      <c r="K597" s="18">
        <f>'[1]Reporte Mensual'!R594</f>
        <v>0</v>
      </c>
      <c r="L597" s="17">
        <f t="shared" si="19"/>
        <v>0</v>
      </c>
    </row>
    <row r="598" spans="1:12" ht="21" x14ac:dyDescent="0.25">
      <c r="A598" s="14">
        <f>'[1]Reporte Mensual'!A595</f>
        <v>590</v>
      </c>
      <c r="B598" s="15">
        <f>'[1]Reporte Mensual'!B595</f>
        <v>5304</v>
      </c>
      <c r="C598" s="15" t="str">
        <f>'[1]Reporte Mensual'!C595</f>
        <v xml:space="preserve">PINTURA </v>
      </c>
      <c r="D598" s="16">
        <f>VLOOKUP(A598,[1]Hoja1!$D$5:$E$1824,2,FALSE)</f>
        <v>45876</v>
      </c>
      <c r="E598" s="16">
        <f t="shared" si="18"/>
        <v>45876</v>
      </c>
      <c r="F598" s="15" t="str">
        <f>'[1]Reporte Mensual'!E595</f>
        <v>2.3.7.2.06</v>
      </c>
      <c r="G598" s="15" t="str">
        <f>'[1]Reporte Mensual'!F595</f>
        <v>2.3.7.2.06</v>
      </c>
      <c r="H598" s="15" t="str">
        <f>'[1]Reporte Mensual'!G595</f>
        <v>PINTURA PLUS ACRILICA (NARANJA)</v>
      </c>
      <c r="I598" s="15" t="str">
        <f>'[1]Reporte Mensual'!H595</f>
        <v>CUBETAS</v>
      </c>
      <c r="J598" s="17">
        <f>'[1]Reporte Mensual'!I595</f>
        <v>4237.29</v>
      </c>
      <c r="K598" s="18">
        <f>'[1]Reporte Mensual'!R595</f>
        <v>0</v>
      </c>
      <c r="L598" s="17">
        <f t="shared" si="19"/>
        <v>0</v>
      </c>
    </row>
    <row r="599" spans="1:12" ht="21" x14ac:dyDescent="0.25">
      <c r="A599" s="14">
        <f>'[1]Reporte Mensual'!A596</f>
        <v>591</v>
      </c>
      <c r="B599" s="15">
        <f>'[1]Reporte Mensual'!B596</f>
        <v>5305</v>
      </c>
      <c r="C599" s="15" t="str">
        <f>'[1]Reporte Mensual'!C596</f>
        <v xml:space="preserve">PINTURA </v>
      </c>
      <c r="D599" s="16">
        <f>VLOOKUP(A599,[1]Hoja1!$D$5:$E$1824,2,FALSE)</f>
        <v>45876</v>
      </c>
      <c r="E599" s="16">
        <f t="shared" si="18"/>
        <v>45876</v>
      </c>
      <c r="F599" s="15" t="str">
        <f>'[1]Reporte Mensual'!E596</f>
        <v>2.3.7.2.06</v>
      </c>
      <c r="G599" s="15" t="str">
        <f>'[1]Reporte Mensual'!F596</f>
        <v>2.3.7.2.06</v>
      </c>
      <c r="H599" s="15" t="str">
        <f>'[1]Reporte Mensual'!G596</f>
        <v>PINTURA SPRAY COLOR NEGRO</v>
      </c>
      <c r="I599" s="15" t="str">
        <f>'[1]Reporte Mensual'!H596</f>
        <v>UD</v>
      </c>
      <c r="J599" s="17">
        <f>'[1]Reporte Mensual'!I596</f>
        <v>155.00480000000002</v>
      </c>
      <c r="K599" s="18">
        <f>'[1]Reporte Mensual'!R596</f>
        <v>5</v>
      </c>
      <c r="L599" s="17">
        <f t="shared" si="19"/>
        <v>775.02400000000011</v>
      </c>
    </row>
    <row r="600" spans="1:12" ht="21" x14ac:dyDescent="0.25">
      <c r="A600" s="14">
        <f>'[1]Reporte Mensual'!A597</f>
        <v>592</v>
      </c>
      <c r="B600" s="15">
        <f>'[1]Reporte Mensual'!B597</f>
        <v>5306</v>
      </c>
      <c r="C600" s="15" t="str">
        <f>'[1]Reporte Mensual'!C597</f>
        <v xml:space="preserve">PINTURA </v>
      </c>
      <c r="D600" s="16">
        <f>VLOOKUP(A600,[1]Hoja1!$D$5:$E$1824,2,FALSE)</f>
        <v>45876</v>
      </c>
      <c r="E600" s="16">
        <f t="shared" si="18"/>
        <v>45876</v>
      </c>
      <c r="F600" s="15" t="str">
        <f>'[1]Reporte Mensual'!E597</f>
        <v>2.3.7.2.06</v>
      </c>
      <c r="G600" s="15" t="str">
        <f>'[1]Reporte Mensual'!F597</f>
        <v>2.3.7.2.06</v>
      </c>
      <c r="H600" s="15" t="str">
        <f>'[1]Reporte Mensual'!G597</f>
        <v>PINTURA SPRAY COLOR GRIS PLATA-SILVER GREY 125</v>
      </c>
      <c r="I600" s="15" t="str">
        <f>'[1]Reporte Mensual'!H597</f>
        <v>UD</v>
      </c>
      <c r="J600" s="17">
        <f>'[1]Reporte Mensual'!I597</f>
        <v>155.00480000000002</v>
      </c>
      <c r="K600" s="18">
        <f>'[1]Reporte Mensual'!R597</f>
        <v>10</v>
      </c>
      <c r="L600" s="17">
        <f t="shared" si="19"/>
        <v>1550.0480000000002</v>
      </c>
    </row>
    <row r="601" spans="1:12" ht="21" x14ac:dyDescent="0.25">
      <c r="A601" s="14">
        <f>'[1]Reporte Mensual'!A598</f>
        <v>593</v>
      </c>
      <c r="B601" s="15">
        <f>'[1]Reporte Mensual'!B598</f>
        <v>5307</v>
      </c>
      <c r="C601" s="15" t="str">
        <f>'[1]Reporte Mensual'!C598</f>
        <v xml:space="preserve">PINTURA </v>
      </c>
      <c r="D601" s="16">
        <f>VLOOKUP(A601,[1]Hoja1!$D$5:$E$1824,2,FALSE)</f>
        <v>45876</v>
      </c>
      <c r="E601" s="16">
        <f t="shared" si="18"/>
        <v>45876</v>
      </c>
      <c r="F601" s="15" t="str">
        <f>'[1]Reporte Mensual'!E598</f>
        <v>2.3.7.2.06</v>
      </c>
      <c r="G601" s="15" t="str">
        <f>'[1]Reporte Mensual'!F598</f>
        <v>2.3.7.2.06</v>
      </c>
      <c r="H601" s="15" t="str">
        <f>'[1]Reporte Mensual'!G598</f>
        <v>PINTURA SPRAY COLOR ALUMINIO-SILVER 36</v>
      </c>
      <c r="I601" s="15" t="str">
        <f>'[1]Reporte Mensual'!H598</f>
        <v>UD</v>
      </c>
      <c r="J601" s="17">
        <f>'[1]Reporte Mensual'!I598</f>
        <v>185.00039999999998</v>
      </c>
      <c r="K601" s="18">
        <f>'[1]Reporte Mensual'!R598</f>
        <v>5</v>
      </c>
      <c r="L601" s="17">
        <f t="shared" si="19"/>
        <v>925.00199999999995</v>
      </c>
    </row>
    <row r="602" spans="1:12" ht="21" x14ac:dyDescent="0.25">
      <c r="A602" s="14">
        <f>'[1]Reporte Mensual'!A599</f>
        <v>594</v>
      </c>
      <c r="B602" s="15">
        <f>'[1]Reporte Mensual'!B599</f>
        <v>5308</v>
      </c>
      <c r="C602" s="15" t="str">
        <f>'[1]Reporte Mensual'!C599</f>
        <v xml:space="preserve">PINTURA </v>
      </c>
      <c r="D602" s="16">
        <f>VLOOKUP(A602,[1]Hoja1!$D$5:$E$1824,2,FALSE)</f>
        <v>45876</v>
      </c>
      <c r="E602" s="16">
        <f t="shared" si="18"/>
        <v>45876</v>
      </c>
      <c r="F602" s="15" t="str">
        <f>'[1]Reporte Mensual'!E599</f>
        <v>2.3.7.2.06</v>
      </c>
      <c r="G602" s="15" t="str">
        <f>'[1]Reporte Mensual'!F599</f>
        <v>2.3.7.2.06</v>
      </c>
      <c r="H602" s="15" t="str">
        <f>'[1]Reporte Mensual'!G599</f>
        <v>PINTURA SPRAY COLOR BLANCO</v>
      </c>
      <c r="I602" s="15" t="str">
        <f>'[1]Reporte Mensual'!H599</f>
        <v>UD</v>
      </c>
      <c r="J602" s="17">
        <f>'[1]Reporte Mensual'!I599</f>
        <v>155.00480000000002</v>
      </c>
      <c r="K602" s="18">
        <f>'[1]Reporte Mensual'!R599</f>
        <v>7</v>
      </c>
      <c r="L602" s="17">
        <f t="shared" si="19"/>
        <v>1085.0336000000002</v>
      </c>
    </row>
    <row r="603" spans="1:12" ht="21" x14ac:dyDescent="0.25">
      <c r="A603" s="14">
        <f>'[1]Reporte Mensual'!A600</f>
        <v>595</v>
      </c>
      <c r="B603" s="15">
        <f>'[1]Reporte Mensual'!B600</f>
        <v>5309</v>
      </c>
      <c r="C603" s="15" t="str">
        <f>'[1]Reporte Mensual'!C600</f>
        <v xml:space="preserve">PINTURA </v>
      </c>
      <c r="D603" s="16">
        <f>VLOOKUP(A603,[1]Hoja1!$D$5:$E$1824,2,FALSE)</f>
        <v>45876</v>
      </c>
      <c r="E603" s="16">
        <f t="shared" si="18"/>
        <v>45876</v>
      </c>
      <c r="F603" s="15" t="str">
        <f>'[1]Reporte Mensual'!E600</f>
        <v>2.3.7.2.99</v>
      </c>
      <c r="G603" s="15" t="str">
        <f>'[1]Reporte Mensual'!F600</f>
        <v>2.3.7.2.99</v>
      </c>
      <c r="H603" s="15" t="str">
        <f>'[1]Reporte Mensual'!G600</f>
        <v xml:space="preserve">PINTURA MASILLA PREPARADA </v>
      </c>
      <c r="I603" s="15" t="str">
        <f>'[1]Reporte Mensual'!H600</f>
        <v>CUBETAS</v>
      </c>
      <c r="J603" s="17">
        <f>'[1]Reporte Mensual'!I600</f>
        <v>1500.0042000000001</v>
      </c>
      <c r="K603" s="18">
        <f>'[1]Reporte Mensual'!R600</f>
        <v>3</v>
      </c>
      <c r="L603" s="17">
        <f t="shared" si="19"/>
        <v>4500.0126</v>
      </c>
    </row>
    <row r="604" spans="1:12" ht="40.5" x14ac:dyDescent="0.25">
      <c r="A604" s="14">
        <f>'[1]Reporte Mensual'!A601</f>
        <v>596</v>
      </c>
      <c r="B604" s="15">
        <f>'[1]Reporte Mensual'!B601</f>
        <v>5310</v>
      </c>
      <c r="C604" s="15" t="str">
        <f>'[1]Reporte Mensual'!C601</f>
        <v xml:space="preserve">PINTURA </v>
      </c>
      <c r="D604" s="16">
        <f>VLOOKUP(A604,[1]Hoja1!$D$5:$E$1824,2,FALSE)</f>
        <v>45876</v>
      </c>
      <c r="E604" s="16">
        <f t="shared" si="18"/>
        <v>45876</v>
      </c>
      <c r="F604" s="15" t="str">
        <f>'[1]Reporte Mensual'!E601</f>
        <v>2.3.7.2.06</v>
      </c>
      <c r="G604" s="15" t="str">
        <f>'[1]Reporte Mensual'!F601</f>
        <v>2.3.7.2.06</v>
      </c>
      <c r="H604" s="15" t="str">
        <f>'[1]Reporte Mensual'!G601</f>
        <v>PINTURA IMPERMEABILIZANTE - P/TECHO-PARED  -WATERLOK 5A</v>
      </c>
      <c r="I604" s="15" t="str">
        <f>'[1]Reporte Mensual'!H601</f>
        <v>GALON</v>
      </c>
      <c r="J604" s="17">
        <f>'[1]Reporte Mensual'!I601</f>
        <v>1566.6663333333333</v>
      </c>
      <c r="K604" s="18">
        <f>'[1]Reporte Mensual'!R601</f>
        <v>11</v>
      </c>
      <c r="L604" s="17">
        <f t="shared" si="19"/>
        <v>17233.329666666668</v>
      </c>
    </row>
    <row r="605" spans="1:12" ht="21" x14ac:dyDescent="0.25">
      <c r="A605" s="14">
        <f>'[1]Reporte Mensual'!A602</f>
        <v>597</v>
      </c>
      <c r="B605" s="15">
        <f>'[1]Reporte Mensual'!B602</f>
        <v>5311</v>
      </c>
      <c r="C605" s="15" t="str">
        <f>'[1]Reporte Mensual'!C602</f>
        <v>ELECTRICOS</v>
      </c>
      <c r="D605" s="16">
        <f>VLOOKUP(A605,[1]Hoja1!$D$5:$E$1824,2,FALSE)</f>
        <v>46002</v>
      </c>
      <c r="E605" s="16">
        <f t="shared" si="18"/>
        <v>46002</v>
      </c>
      <c r="F605" s="15" t="str">
        <f>'[1]Reporte Mensual'!E602</f>
        <v>2.3.9.6.01</v>
      </c>
      <c r="G605" s="15" t="str">
        <f>'[1]Reporte Mensual'!F602</f>
        <v>2.3.9.6.01</v>
      </c>
      <c r="H605" s="15" t="str">
        <f>'[1]Reporte Mensual'!G602</f>
        <v>BREAKER 30 AMP SENCILLO</v>
      </c>
      <c r="I605" s="15" t="str">
        <f>'[1]Reporte Mensual'!H602</f>
        <v>UD</v>
      </c>
      <c r="J605" s="17">
        <f>'[1]Reporte Mensual'!I602</f>
        <v>0</v>
      </c>
      <c r="K605" s="18">
        <f>'[1]Reporte Mensual'!R602</f>
        <v>14</v>
      </c>
      <c r="L605" s="17">
        <f t="shared" si="19"/>
        <v>0</v>
      </c>
    </row>
    <row r="606" spans="1:12" ht="21" x14ac:dyDescent="0.25">
      <c r="A606" s="14">
        <f>'[1]Reporte Mensual'!A603</f>
        <v>598</v>
      </c>
      <c r="B606" s="15">
        <f>'[1]Reporte Mensual'!B603</f>
        <v>5312</v>
      </c>
      <c r="C606" s="15" t="str">
        <f>'[1]Reporte Mensual'!C603</f>
        <v xml:space="preserve">PINTURA </v>
      </c>
      <c r="D606" s="16">
        <f>VLOOKUP(A606,[1]Hoja1!$D$5:$E$1824,2,FALSE)</f>
        <v>45876</v>
      </c>
      <c r="E606" s="16">
        <f t="shared" si="18"/>
        <v>45876</v>
      </c>
      <c r="F606" s="15" t="str">
        <f>'[1]Reporte Mensual'!E603</f>
        <v>2.3.7.2.99</v>
      </c>
      <c r="G606" s="15" t="str">
        <f>'[1]Reporte Mensual'!F603</f>
        <v>2.3.7.2.99</v>
      </c>
      <c r="H606" s="15" t="str">
        <f>'[1]Reporte Mensual'!G603</f>
        <v>PEGAMENTO ADHESIVO P/PAÑETE AZUL GL</v>
      </c>
      <c r="I606" s="15" t="str">
        <f>'[1]Reporte Mensual'!H603</f>
        <v>GALON</v>
      </c>
      <c r="J606" s="17">
        <f>'[1]Reporte Mensual'!I603</f>
        <v>1125.7082</v>
      </c>
      <c r="K606" s="18">
        <f>'[1]Reporte Mensual'!R603</f>
        <v>2</v>
      </c>
      <c r="L606" s="17">
        <f t="shared" si="19"/>
        <v>2251.4164000000001</v>
      </c>
    </row>
    <row r="607" spans="1:12" ht="21" x14ac:dyDescent="0.25">
      <c r="A607" s="14">
        <f>'[1]Reporte Mensual'!A604</f>
        <v>599</v>
      </c>
      <c r="B607" s="15">
        <f>'[1]Reporte Mensual'!B604</f>
        <v>5313</v>
      </c>
      <c r="C607" s="15" t="str">
        <f>'[1]Reporte Mensual'!C604</f>
        <v xml:space="preserve">PINTURA </v>
      </c>
      <c r="D607" s="16">
        <f>VLOOKUP(A607,[1]Hoja1!$D$5:$E$1824,2,FALSE)</f>
        <v>45876</v>
      </c>
      <c r="E607" s="16">
        <f t="shared" si="18"/>
        <v>45876</v>
      </c>
      <c r="F607" s="15" t="str">
        <f>'[1]Reporte Mensual'!E604</f>
        <v>2.3.7.2.06</v>
      </c>
      <c r="G607" s="15" t="str">
        <f>'[1]Reporte Mensual'!F604</f>
        <v>2.3.7.2.06</v>
      </c>
      <c r="H607" s="15" t="str">
        <f>'[1]Reporte Mensual'!G604</f>
        <v>PINTURA IMPERMIABILIZANTE CEMENTICIO</v>
      </c>
      <c r="I607" s="15" t="str">
        <f>'[1]Reporte Mensual'!H604</f>
        <v>CUBETAS</v>
      </c>
      <c r="J607" s="17">
        <f>'[1]Reporte Mensual'!I604</f>
        <v>5000.0021999999999</v>
      </c>
      <c r="K607" s="18">
        <f>'[1]Reporte Mensual'!R604</f>
        <v>0</v>
      </c>
      <c r="L607" s="17">
        <f t="shared" si="19"/>
        <v>0</v>
      </c>
    </row>
    <row r="608" spans="1:12" ht="21" x14ac:dyDescent="0.25">
      <c r="A608" s="14">
        <f>'[1]Reporte Mensual'!A605</f>
        <v>600</v>
      </c>
      <c r="B608" s="15">
        <f>'[1]Reporte Mensual'!B605</f>
        <v>5314</v>
      </c>
      <c r="C608" s="15" t="str">
        <f>'[1]Reporte Mensual'!C605</f>
        <v xml:space="preserve">PINTURA </v>
      </c>
      <c r="D608" s="16">
        <f>VLOOKUP(A608,[1]Hoja1!$D$5:$E$1824,2,FALSE)</f>
        <v>45876</v>
      </c>
      <c r="E608" s="16">
        <f t="shared" si="18"/>
        <v>45876</v>
      </c>
      <c r="F608" s="15" t="str">
        <f>'[1]Reporte Mensual'!E605</f>
        <v>2.3.7.2.06</v>
      </c>
      <c r="G608" s="15" t="str">
        <f>'[1]Reporte Mensual'!F605</f>
        <v>2.3.7.2.06</v>
      </c>
      <c r="H608" s="15" t="str">
        <f>'[1]Reporte Mensual'!G605</f>
        <v>PINTURA OLEO CAOBA AMARICANA NO,2</v>
      </c>
      <c r="I608" s="15" t="str">
        <f>'[1]Reporte Mensual'!H605</f>
        <v>UD</v>
      </c>
      <c r="J608" s="17">
        <f>'[1]Reporte Mensual'!I605</f>
        <v>242.99740000000003</v>
      </c>
      <c r="K608" s="18">
        <f>'[1]Reporte Mensual'!R605</f>
        <v>0</v>
      </c>
      <c r="L608" s="17">
        <f t="shared" si="19"/>
        <v>0</v>
      </c>
    </row>
    <row r="609" spans="1:12" ht="21" x14ac:dyDescent="0.25">
      <c r="A609" s="14">
        <f>'[1]Reporte Mensual'!A606</f>
        <v>601</v>
      </c>
      <c r="B609" s="15">
        <f>'[1]Reporte Mensual'!B606</f>
        <v>5315</v>
      </c>
      <c r="C609" s="15" t="str">
        <f>'[1]Reporte Mensual'!C606</f>
        <v xml:space="preserve">PINTURA </v>
      </c>
      <c r="D609" s="16">
        <f>VLOOKUP(A609,[1]Hoja1!$D$5:$E$1824,2,FALSE)</f>
        <v>45876</v>
      </c>
      <c r="E609" s="16">
        <f t="shared" si="18"/>
        <v>45876</v>
      </c>
      <c r="F609" s="15" t="str">
        <f>'[1]Reporte Mensual'!E606</f>
        <v>2.3.7.2.06</v>
      </c>
      <c r="G609" s="15" t="str">
        <f>'[1]Reporte Mensual'!F606</f>
        <v>2.3.7.2.06</v>
      </c>
      <c r="H609" s="15" t="str">
        <f>'[1]Reporte Mensual'!G606</f>
        <v>PINTURA OLEO CAOBA AMERICAANA NO,3</v>
      </c>
      <c r="I609" s="15" t="str">
        <f>'[1]Reporte Mensual'!H606</f>
        <v>UD</v>
      </c>
      <c r="J609" s="17">
        <f>'[1]Reporte Mensual'!I606</f>
        <v>242.99740000000003</v>
      </c>
      <c r="K609" s="18">
        <f>'[1]Reporte Mensual'!R606</f>
        <v>0</v>
      </c>
      <c r="L609" s="17">
        <f t="shared" si="19"/>
        <v>0</v>
      </c>
    </row>
    <row r="610" spans="1:12" ht="21" x14ac:dyDescent="0.25">
      <c r="A610" s="14">
        <f>'[1]Reporte Mensual'!A607</f>
        <v>602</v>
      </c>
      <c r="B610" s="15">
        <f>'[1]Reporte Mensual'!B607</f>
        <v>5316</v>
      </c>
      <c r="C610" s="15" t="str">
        <f>'[1]Reporte Mensual'!C607</f>
        <v>IMPRESOS</v>
      </c>
      <c r="D610" s="16">
        <f>VLOOKUP(A610,[1]Hoja1!$D$5:$E$1824,2,FALSE)</f>
        <v>45877</v>
      </c>
      <c r="E610" s="16">
        <f t="shared" si="18"/>
        <v>45877</v>
      </c>
      <c r="F610" s="15" t="str">
        <f>'[1]Reporte Mensual'!E607</f>
        <v>2.3.9.9.01</v>
      </c>
      <c r="G610" s="15" t="str">
        <f>'[1]Reporte Mensual'!F607</f>
        <v>2.3.9.9.01</v>
      </c>
      <c r="H610" s="15" t="str">
        <f>'[1]Reporte Mensual'!G607</f>
        <v>LANYARS (CORDONES P/GAFETES) PERSONALIZADOS</v>
      </c>
      <c r="I610" s="15" t="str">
        <f>'[1]Reporte Mensual'!H607</f>
        <v>UD</v>
      </c>
      <c r="J610" s="17">
        <f>'[1]Reporte Mensual'!I607</f>
        <v>188.8</v>
      </c>
      <c r="K610" s="18">
        <f>'[1]Reporte Mensual'!R607</f>
        <v>0</v>
      </c>
      <c r="L610" s="17">
        <f t="shared" si="19"/>
        <v>0</v>
      </c>
    </row>
    <row r="611" spans="1:12" ht="40.5" x14ac:dyDescent="0.25">
      <c r="A611" s="14">
        <f>'[1]Reporte Mensual'!A608</f>
        <v>603</v>
      </c>
      <c r="B611" s="15">
        <f>'[1]Reporte Mensual'!B608</f>
        <v>5317</v>
      </c>
      <c r="C611" s="15" t="str">
        <f>'[1]Reporte Mensual'!C608</f>
        <v>IMPRESOS</v>
      </c>
      <c r="D611" s="16">
        <f>VLOOKUP(A611,[1]Hoja1!$D$5:$E$1824,2,FALSE)</f>
        <v>45877</v>
      </c>
      <c r="E611" s="16">
        <f t="shared" si="18"/>
        <v>45877</v>
      </c>
      <c r="F611" s="15" t="str">
        <f>'[1]Reporte Mensual'!E608</f>
        <v>2.2.2.2.01</v>
      </c>
      <c r="G611" s="15" t="str">
        <f>'[1]Reporte Mensual'!F608</f>
        <v>2.2.2.2.01</v>
      </c>
      <c r="H611" s="15" t="str">
        <f>'[1]Reporte Mensual'!G608</f>
        <v>CAMISETA EN ALGODON COLOR BLANCO (3 S / 3 M / 3 L )</v>
      </c>
      <c r="I611" s="15" t="str">
        <f>'[1]Reporte Mensual'!H608</f>
        <v>UD</v>
      </c>
      <c r="J611" s="17">
        <f>'[1]Reporte Mensual'!I608</f>
        <v>654.90000000000009</v>
      </c>
      <c r="K611" s="18">
        <f>'[1]Reporte Mensual'!R608</f>
        <v>0</v>
      </c>
      <c r="L611" s="17">
        <f t="shared" si="19"/>
        <v>0</v>
      </c>
    </row>
    <row r="612" spans="1:12" ht="21" x14ac:dyDescent="0.25">
      <c r="A612" s="14">
        <f>'[1]Reporte Mensual'!A609</f>
        <v>604</v>
      </c>
      <c r="B612" s="15">
        <f>'[1]Reporte Mensual'!B609</f>
        <v>5318</v>
      </c>
      <c r="C612" s="15" t="str">
        <f>'[1]Reporte Mensual'!C609</f>
        <v>IMPRESOS</v>
      </c>
      <c r="D612" s="16">
        <f>VLOOKUP(A612,[1]Hoja1!$D$5:$E$1824,2,FALSE)</f>
        <v>45877</v>
      </c>
      <c r="E612" s="16">
        <f t="shared" si="18"/>
        <v>45877</v>
      </c>
      <c r="F612" s="15" t="str">
        <f>'[1]Reporte Mensual'!E609</f>
        <v>2.2.2.2.01</v>
      </c>
      <c r="G612" s="15" t="str">
        <f>'[1]Reporte Mensual'!F609</f>
        <v>2.2.2.2.01</v>
      </c>
      <c r="H612" s="15" t="str">
        <f>'[1]Reporte Mensual'!G609</f>
        <v>POLOSHIRT PIQUE COLOR BLANCO ( 3 S /3 M / 3 L)</v>
      </c>
      <c r="I612" s="15" t="str">
        <f>'[1]Reporte Mensual'!H609</f>
        <v>UD</v>
      </c>
      <c r="J612" s="17">
        <f>'[1]Reporte Mensual'!I609</f>
        <v>973.5</v>
      </c>
      <c r="K612" s="18">
        <f>'[1]Reporte Mensual'!R609</f>
        <v>0</v>
      </c>
      <c r="L612" s="17">
        <f t="shared" si="19"/>
        <v>0</v>
      </c>
    </row>
    <row r="613" spans="1:12" ht="21" x14ac:dyDescent="0.25">
      <c r="A613" s="14">
        <f>'[1]Reporte Mensual'!A610</f>
        <v>605</v>
      </c>
      <c r="B613" s="15">
        <f>'[1]Reporte Mensual'!B610</f>
        <v>5319</v>
      </c>
      <c r="C613" s="15" t="str">
        <f>'[1]Reporte Mensual'!C610</f>
        <v>IMPRESOS</v>
      </c>
      <c r="D613" s="16">
        <f>VLOOKUP(A613,[1]Hoja1!$D$5:$E$1824,2,FALSE)</f>
        <v>45877</v>
      </c>
      <c r="E613" s="16">
        <f t="shared" si="18"/>
        <v>45877</v>
      </c>
      <c r="F613" s="15" t="str">
        <f>'[1]Reporte Mensual'!E610</f>
        <v>2.2.2.2.01</v>
      </c>
      <c r="G613" s="15" t="str">
        <f>'[1]Reporte Mensual'!F610</f>
        <v>2.2.2.2.01</v>
      </c>
      <c r="H613" s="15" t="str">
        <f>'[1]Reporte Mensual'!G610</f>
        <v>POLOSHIRT PIQUE COLOR AZUL MARINO ( 3 S /3 M / 3 L)</v>
      </c>
      <c r="I613" s="15" t="str">
        <f>'[1]Reporte Mensual'!H610</f>
        <v>UD</v>
      </c>
      <c r="J613" s="17">
        <f>'[1]Reporte Mensual'!I610</f>
        <v>973.5</v>
      </c>
      <c r="K613" s="18">
        <f>'[1]Reporte Mensual'!R610</f>
        <v>0</v>
      </c>
      <c r="L613" s="17">
        <f t="shared" si="19"/>
        <v>0</v>
      </c>
    </row>
    <row r="614" spans="1:12" ht="40.5" x14ac:dyDescent="0.25">
      <c r="A614" s="14">
        <f>'[1]Reporte Mensual'!A611</f>
        <v>606</v>
      </c>
      <c r="B614" s="15">
        <f>'[1]Reporte Mensual'!B611</f>
        <v>5320</v>
      </c>
      <c r="C614" s="15" t="str">
        <f>'[1]Reporte Mensual'!C611</f>
        <v>IMPRESOS</v>
      </c>
      <c r="D614" s="16">
        <f>VLOOKUP(A614,[1]Hoja1!$D$5:$E$1824,2,FALSE)</f>
        <v>45877</v>
      </c>
      <c r="E614" s="16">
        <f t="shared" si="18"/>
        <v>45877</v>
      </c>
      <c r="F614" s="15" t="str">
        <f>'[1]Reporte Mensual'!E611</f>
        <v>2.2.2.2.01</v>
      </c>
      <c r="G614" s="15" t="str">
        <f>'[1]Reporte Mensual'!F611</f>
        <v>2.2.2.2.01</v>
      </c>
      <c r="H614" s="15" t="str">
        <f>'[1]Reporte Mensual'!G611</f>
        <v>CAMISA OXFORD MANGA LARGA COLOR BLANCO MUJER: 3 S / 2 M HOMRE: 1 M / 3 L</v>
      </c>
      <c r="I614" s="15" t="str">
        <f>'[1]Reporte Mensual'!H611</f>
        <v>UD</v>
      </c>
      <c r="J614" s="17">
        <f>'[1]Reporte Mensual'!I611</f>
        <v>1655.5989999999999</v>
      </c>
      <c r="K614" s="18">
        <f>'[1]Reporte Mensual'!R611</f>
        <v>0</v>
      </c>
      <c r="L614" s="17">
        <f t="shared" si="19"/>
        <v>0</v>
      </c>
    </row>
    <row r="615" spans="1:12" ht="60.75" x14ac:dyDescent="0.25">
      <c r="A615" s="14">
        <f>'[1]Reporte Mensual'!A612</f>
        <v>607</v>
      </c>
      <c r="B615" s="15">
        <f>'[1]Reporte Mensual'!B612</f>
        <v>5321</v>
      </c>
      <c r="C615" s="15" t="str">
        <f>'[1]Reporte Mensual'!C612</f>
        <v>IMPRESOS</v>
      </c>
      <c r="D615" s="16">
        <f>VLOOKUP(A615,[1]Hoja1!$D$5:$E$1824,2,FALSE)</f>
        <v>45881</v>
      </c>
      <c r="E615" s="16">
        <f t="shared" si="18"/>
        <v>45881</v>
      </c>
      <c r="F615" s="15" t="str">
        <f>'[1]Reporte Mensual'!E612</f>
        <v>2.2.2.2.01</v>
      </c>
      <c r="G615" s="15" t="str">
        <f>'[1]Reporte Mensual'!F612</f>
        <v>2.2.2.2.01</v>
      </c>
      <c r="H615" s="15" t="str">
        <f>'[1]Reporte Mensual'!G612</f>
        <v xml:space="preserve">GUIAS 5 1/2 X 8 PORTADA EN CARTONITE FULL COLOR, (80 Pag.) INTERIORES SATINADO 100, FULL COLOR. DIRECCION NACIONAL DE PATRIMONIO MUNUMENTAL </v>
      </c>
      <c r="I615" s="15" t="str">
        <f>'[1]Reporte Mensual'!H612</f>
        <v>UD</v>
      </c>
      <c r="J615" s="17">
        <f>'[1]Reporte Mensual'!I612</f>
        <v>830.72</v>
      </c>
      <c r="K615" s="18">
        <f>'[1]Reporte Mensual'!R612</f>
        <v>0</v>
      </c>
      <c r="L615" s="17">
        <f t="shared" si="19"/>
        <v>0</v>
      </c>
    </row>
    <row r="616" spans="1:12" ht="40.5" x14ac:dyDescent="0.25">
      <c r="A616" s="14">
        <f>'[1]Reporte Mensual'!A613</f>
        <v>608</v>
      </c>
      <c r="B616" s="15">
        <f>'[1]Reporte Mensual'!B613</f>
        <v>5322</v>
      </c>
      <c r="C616" s="15" t="str">
        <f>'[1]Reporte Mensual'!C613</f>
        <v>IMPRESOS</v>
      </c>
      <c r="D616" s="16">
        <f>VLOOKUP(A616,[1]Hoja1!$D$5:$E$1824,2,FALSE)</f>
        <v>45884</v>
      </c>
      <c r="E616" s="16">
        <f t="shared" si="18"/>
        <v>45884</v>
      </c>
      <c r="F616" s="15" t="str">
        <f>'[1]Reporte Mensual'!E613</f>
        <v>2.3.9.8.02</v>
      </c>
      <c r="G616" s="15" t="str">
        <f>'[1]Reporte Mensual'!F613</f>
        <v>2.3.9.8.02</v>
      </c>
      <c r="H616" s="15" t="str">
        <f>'[1]Reporte Mensual'!G613</f>
        <v xml:space="preserve">YOYO REDONDO PERSONALIZADO- CLIP PARA CINTURON VINYL REFORZADO-DOMO-COLOR AZUL </v>
      </c>
      <c r="I616" s="15" t="str">
        <f>'[1]Reporte Mensual'!H613</f>
        <v>UD</v>
      </c>
      <c r="J616" s="17">
        <f>'[1]Reporte Mensual'!I613</f>
        <v>120.006</v>
      </c>
      <c r="K616" s="18">
        <f>'[1]Reporte Mensual'!R613</f>
        <v>0</v>
      </c>
      <c r="L616" s="17">
        <f t="shared" si="19"/>
        <v>0</v>
      </c>
    </row>
    <row r="617" spans="1:12" ht="40.5" x14ac:dyDescent="0.25">
      <c r="A617" s="14">
        <f>'[1]Reporte Mensual'!A614</f>
        <v>609</v>
      </c>
      <c r="B617" s="15">
        <f>'[1]Reporte Mensual'!B614</f>
        <v>5323</v>
      </c>
      <c r="C617" s="15" t="str">
        <f>'[1]Reporte Mensual'!C614</f>
        <v>IMPRESOS</v>
      </c>
      <c r="D617" s="16">
        <f>VLOOKUP(A617,[1]Hoja1!$D$5:$E$1824,2,FALSE)</f>
        <v>45884</v>
      </c>
      <c r="E617" s="16">
        <f t="shared" si="18"/>
        <v>45884</v>
      </c>
      <c r="F617" s="15" t="str">
        <f>'[1]Reporte Mensual'!E614</f>
        <v>2.3.9.8.02</v>
      </c>
      <c r="G617" s="15" t="str">
        <f>'[1]Reporte Mensual'!F614</f>
        <v>2.3.9.8.02</v>
      </c>
      <c r="H617" s="15" t="str">
        <f>'[1]Reporte Mensual'!G614</f>
        <v>YOYO REDONDO PERSONALIZADO- CLIP PARA CINTURON VINYL REFORZADO-DOMO-COLOR NEGRO</v>
      </c>
      <c r="I617" s="15" t="str">
        <f>'[1]Reporte Mensual'!H614</f>
        <v>UD</v>
      </c>
      <c r="J617" s="17">
        <f>'[1]Reporte Mensual'!I614</f>
        <v>120.006</v>
      </c>
      <c r="K617" s="18">
        <f>'[1]Reporte Mensual'!R614</f>
        <v>0</v>
      </c>
      <c r="L617" s="17">
        <f t="shared" si="19"/>
        <v>0</v>
      </c>
    </row>
    <row r="618" spans="1:12" ht="40.5" x14ac:dyDescent="0.25">
      <c r="A618" s="14">
        <f>'[1]Reporte Mensual'!A615</f>
        <v>610</v>
      </c>
      <c r="B618" s="15">
        <f>'[1]Reporte Mensual'!B615</f>
        <v>5324</v>
      </c>
      <c r="C618" s="15" t="str">
        <f>'[1]Reporte Mensual'!C615</f>
        <v>IMPRESOS</v>
      </c>
      <c r="D618" s="16">
        <f>VLOOKUP(A618,[1]Hoja1!$D$5:$E$1824,2,FALSE)</f>
        <v>45884</v>
      </c>
      <c r="E618" s="16">
        <f t="shared" si="18"/>
        <v>45884</v>
      </c>
      <c r="F618" s="15" t="str">
        <f>'[1]Reporte Mensual'!E615</f>
        <v>2.3.9.9.05</v>
      </c>
      <c r="G618" s="15" t="str">
        <f>'[1]Reporte Mensual'!F615</f>
        <v>2.3.9.9.05</v>
      </c>
      <c r="H618" s="15" t="str">
        <f>'[1]Reporte Mensual'!G615</f>
        <v>TARJETAS DE PROXIMIDAD- EM ROSSLARE-IMPRIMIBLE</v>
      </c>
      <c r="I618" s="15" t="str">
        <f>'[1]Reporte Mensual'!H615</f>
        <v>UD</v>
      </c>
      <c r="J618" s="17">
        <f>'[1]Reporte Mensual'!I615</f>
        <v>118</v>
      </c>
      <c r="K618" s="18">
        <f>'[1]Reporte Mensual'!R615</f>
        <v>0</v>
      </c>
      <c r="L618" s="17">
        <f t="shared" si="19"/>
        <v>0</v>
      </c>
    </row>
    <row r="619" spans="1:12" ht="40.5" x14ac:dyDescent="0.25">
      <c r="A619" s="14">
        <f>'[1]Reporte Mensual'!A616</f>
        <v>611</v>
      </c>
      <c r="B619" s="15">
        <f>'[1]Reporte Mensual'!B616</f>
        <v>5325</v>
      </c>
      <c r="C619" s="15" t="str">
        <f>'[1]Reporte Mensual'!C616</f>
        <v>IMPRESOS</v>
      </c>
      <c r="D619" s="16">
        <f>VLOOKUP(A619,[1]Hoja1!$D$5:$E$1824,2,FALSE)</f>
        <v>45884</v>
      </c>
      <c r="E619" s="16">
        <f t="shared" si="18"/>
        <v>45884</v>
      </c>
      <c r="F619" s="15" t="str">
        <f>'[1]Reporte Mensual'!E616</f>
        <v>2.3.9.8.02</v>
      </c>
      <c r="G619" s="15" t="str">
        <f>'[1]Reporte Mensual'!F616</f>
        <v>2.3.9.8.02</v>
      </c>
      <c r="H619" s="15" t="str">
        <f>'[1]Reporte Mensual'!G616</f>
        <v xml:space="preserve">PORTA CARNET-1840-8162-SEMIRIGIDO VERTICAL-COLOR AZUL </v>
      </c>
      <c r="I619" s="15" t="str">
        <f>'[1]Reporte Mensual'!H616</f>
        <v>UD</v>
      </c>
      <c r="J619" s="17">
        <f>'[1]Reporte Mensual'!I616</f>
        <v>47.2</v>
      </c>
      <c r="K619" s="18">
        <f>'[1]Reporte Mensual'!R616</f>
        <v>0</v>
      </c>
      <c r="L619" s="17">
        <f t="shared" si="19"/>
        <v>0</v>
      </c>
    </row>
    <row r="620" spans="1:12" ht="40.5" x14ac:dyDescent="0.25">
      <c r="A620" s="14">
        <f>'[1]Reporte Mensual'!A617</f>
        <v>612</v>
      </c>
      <c r="B620" s="15">
        <f>'[1]Reporte Mensual'!B617</f>
        <v>5326</v>
      </c>
      <c r="C620" s="15" t="str">
        <f>'[1]Reporte Mensual'!C617</f>
        <v>IMPRESOS</v>
      </c>
      <c r="D620" s="16">
        <f>VLOOKUP(A620,[1]Hoja1!$D$5:$E$1824,2,FALSE)</f>
        <v>45884</v>
      </c>
      <c r="E620" s="16">
        <f t="shared" si="18"/>
        <v>45884</v>
      </c>
      <c r="F620" s="15" t="str">
        <f>'[1]Reporte Mensual'!E617</f>
        <v>2.3.9.8.02</v>
      </c>
      <c r="G620" s="15" t="str">
        <f>'[1]Reporte Mensual'!F617</f>
        <v>2.3.9.8.02</v>
      </c>
      <c r="H620" s="15" t="str">
        <f>'[1]Reporte Mensual'!G617</f>
        <v>PORTA CARNET-1840-30801-REGIDO CON TARJETERO-COLOR NEGRO</v>
      </c>
      <c r="I620" s="15" t="str">
        <f>'[1]Reporte Mensual'!H617</f>
        <v>UD</v>
      </c>
      <c r="J620" s="17">
        <f>'[1]Reporte Mensual'!I617</f>
        <v>57.82</v>
      </c>
      <c r="K620" s="18">
        <f>'[1]Reporte Mensual'!R617</f>
        <v>0</v>
      </c>
      <c r="L620" s="17">
        <f t="shared" si="19"/>
        <v>0</v>
      </c>
    </row>
    <row r="621" spans="1:12" ht="40.5" x14ac:dyDescent="0.25">
      <c r="A621" s="14">
        <f>'[1]Reporte Mensual'!A618</f>
        <v>613</v>
      </c>
      <c r="B621" s="15">
        <f>'[1]Reporte Mensual'!B618</f>
        <v>5327</v>
      </c>
      <c r="C621" s="15" t="str">
        <f>'[1]Reporte Mensual'!C618</f>
        <v>IMPRESOS</v>
      </c>
      <c r="D621" s="16">
        <f>VLOOKUP(A621,[1]Hoja1!$D$5:$E$1824,2,FALSE)</f>
        <v>45884</v>
      </c>
      <c r="E621" s="16">
        <f t="shared" si="18"/>
        <v>45884</v>
      </c>
      <c r="F621" s="15" t="str">
        <f>'[1]Reporte Mensual'!E618</f>
        <v>2.2.2.2.01</v>
      </c>
      <c r="G621" s="15" t="str">
        <f>'[1]Reporte Mensual'!F618</f>
        <v>2.2.2.2.01</v>
      </c>
      <c r="H621" s="15" t="str">
        <f>'[1]Reporte Mensual'!G618</f>
        <v>RESMA  DE PAPEL TIMBRADO DIRECCIÓN NACIONAL DE PATRIMONIO MONUMENTAL</v>
      </c>
      <c r="I621" s="15" t="str">
        <f>'[1]Reporte Mensual'!H618</f>
        <v>UD</v>
      </c>
      <c r="J621" s="17">
        <f>'[1]Reporte Mensual'!I618</f>
        <v>1770</v>
      </c>
      <c r="K621" s="18">
        <f>'[1]Reporte Mensual'!R618</f>
        <v>0</v>
      </c>
      <c r="L621" s="17">
        <f t="shared" si="19"/>
        <v>0</v>
      </c>
    </row>
    <row r="622" spans="1:12" ht="40.5" x14ac:dyDescent="0.25">
      <c r="A622" s="14">
        <f>'[1]Reporte Mensual'!A619</f>
        <v>614</v>
      </c>
      <c r="B622" s="15">
        <f>'[1]Reporte Mensual'!B619</f>
        <v>5328</v>
      </c>
      <c r="C622" s="15" t="str">
        <f>'[1]Reporte Mensual'!C619</f>
        <v>REFRIGERACION</v>
      </c>
      <c r="D622" s="16">
        <f>VLOOKUP(A622,[1]Hoja1!$D$5:$E$1824,2,FALSE)</f>
        <v>45887</v>
      </c>
      <c r="E622" s="16">
        <f t="shared" si="18"/>
        <v>45887</v>
      </c>
      <c r="F622" s="15" t="str">
        <f>'[1]Reporte Mensual'!E619</f>
        <v>2.3.9.8.02</v>
      </c>
      <c r="G622" s="15" t="str">
        <f>'[1]Reporte Mensual'!F619</f>
        <v>2.3.9.8.02</v>
      </c>
      <c r="H622" s="15" t="str">
        <f>'[1]Reporte Mensual'!G619</f>
        <v>PLANCHA DE DUCTO P3 13 pies (48" X 1")</v>
      </c>
      <c r="I622" s="15" t="str">
        <f>'[1]Reporte Mensual'!H619</f>
        <v>UD</v>
      </c>
      <c r="J622" s="17">
        <f>'[1]Reporte Mensual'!I619</f>
        <v>0</v>
      </c>
      <c r="K622" s="18">
        <f>'[1]Reporte Mensual'!R619</f>
        <v>9</v>
      </c>
      <c r="L622" s="17">
        <f t="shared" si="19"/>
        <v>0</v>
      </c>
    </row>
    <row r="623" spans="1:12" ht="40.5" x14ac:dyDescent="0.25">
      <c r="A623" s="14">
        <f>'[1]Reporte Mensual'!A620</f>
        <v>615</v>
      </c>
      <c r="B623" s="15">
        <f>'[1]Reporte Mensual'!B620</f>
        <v>5329</v>
      </c>
      <c r="C623" s="15" t="str">
        <f>'[1]Reporte Mensual'!C620</f>
        <v>REFRIGERACION</v>
      </c>
      <c r="D623" s="16">
        <f>VLOOKUP(A623,[1]Hoja1!$D$5:$E$1824,2,FALSE)</f>
        <v>45887</v>
      </c>
      <c r="E623" s="16">
        <f t="shared" si="18"/>
        <v>45887</v>
      </c>
      <c r="F623" s="15" t="str">
        <f>'[1]Reporte Mensual'!E620</f>
        <v>2.3.9.8.02</v>
      </c>
      <c r="G623" s="15" t="str">
        <f>'[1]Reporte Mensual'!F620</f>
        <v>2.3.9.8.02</v>
      </c>
      <c r="H623" s="15" t="str">
        <f>'[1]Reporte Mensual'!G620</f>
        <v>REJILLA/DIFUSOR BLANCO DE 4 VIAS  24"X18" - PARA AIRE ACONDICIONADO</v>
      </c>
      <c r="I623" s="15" t="str">
        <f>'[1]Reporte Mensual'!H620</f>
        <v>UD</v>
      </c>
      <c r="J623" s="17">
        <f>'[1]Reporte Mensual'!I620</f>
        <v>0</v>
      </c>
      <c r="K623" s="18">
        <f>'[1]Reporte Mensual'!R620</f>
        <v>2</v>
      </c>
      <c r="L623" s="17">
        <f t="shared" si="19"/>
        <v>0</v>
      </c>
    </row>
    <row r="624" spans="1:12" ht="40.5" x14ac:dyDescent="0.25">
      <c r="A624" s="14">
        <f>'[1]Reporte Mensual'!A621</f>
        <v>616</v>
      </c>
      <c r="B624" s="15">
        <f>'[1]Reporte Mensual'!B621</f>
        <v>5330</v>
      </c>
      <c r="C624" s="15" t="str">
        <f>'[1]Reporte Mensual'!C621</f>
        <v>REFRIGERACION</v>
      </c>
      <c r="D624" s="16">
        <f>VLOOKUP(A624,[1]Hoja1!$D$5:$E$1824,2,FALSE)</f>
        <v>45887</v>
      </c>
      <c r="E624" s="16">
        <f t="shared" si="18"/>
        <v>45887</v>
      </c>
      <c r="F624" s="15" t="str">
        <f>'[1]Reporte Mensual'!E621</f>
        <v>2.3.9.8.02</v>
      </c>
      <c r="G624" s="15" t="str">
        <f>'[1]Reporte Mensual'!F621</f>
        <v>2.3.9.8.02</v>
      </c>
      <c r="H624" s="15" t="str">
        <f>'[1]Reporte Mensual'!G621</f>
        <v xml:space="preserve">REJILLA/DIFUSOR BLANCO DE 4 VIAS 14"X14" - PARA RETORNO DE AIRE ACONDICIONADO </v>
      </c>
      <c r="I624" s="15" t="str">
        <f>'[1]Reporte Mensual'!H621</f>
        <v>UD</v>
      </c>
      <c r="J624" s="17">
        <f>'[1]Reporte Mensual'!I621</f>
        <v>0</v>
      </c>
      <c r="K624" s="18">
        <f>'[1]Reporte Mensual'!R621</f>
        <v>5</v>
      </c>
      <c r="L624" s="17">
        <f t="shared" si="19"/>
        <v>0</v>
      </c>
    </row>
    <row r="625" spans="1:12" ht="40.5" x14ac:dyDescent="0.25">
      <c r="A625" s="14">
        <f>'[1]Reporte Mensual'!A622</f>
        <v>617</v>
      </c>
      <c r="B625" s="15">
        <f>'[1]Reporte Mensual'!B622</f>
        <v>5331</v>
      </c>
      <c r="C625" s="15" t="str">
        <f>'[1]Reporte Mensual'!C622</f>
        <v>REFRIGERACION</v>
      </c>
      <c r="D625" s="16">
        <f>VLOOKUP(A625,[1]Hoja1!$D$5:$E$1824,2,FALSE)</f>
        <v>45887</v>
      </c>
      <c r="E625" s="16">
        <f t="shared" si="18"/>
        <v>45887</v>
      </c>
      <c r="F625" s="15" t="str">
        <f>'[1]Reporte Mensual'!E622</f>
        <v>2.3.9.8.02</v>
      </c>
      <c r="G625" s="15" t="str">
        <f>'[1]Reporte Mensual'!F622</f>
        <v>2.3.9.8.02</v>
      </c>
      <c r="H625" s="15" t="str">
        <f>'[1]Reporte Mensual'!G622</f>
        <v>ROLLO DE TUBERIA FLEXIBLE CONDUPLEX DE 3/4 (100PIES)</v>
      </c>
      <c r="I625" s="15" t="str">
        <f>'[1]Reporte Mensual'!H622</f>
        <v>UD</v>
      </c>
      <c r="J625" s="17">
        <f>'[1]Reporte Mensual'!I622</f>
        <v>0</v>
      </c>
      <c r="K625" s="18">
        <f>'[1]Reporte Mensual'!R622</f>
        <v>9</v>
      </c>
      <c r="L625" s="17">
        <f t="shared" si="19"/>
        <v>0</v>
      </c>
    </row>
    <row r="626" spans="1:12" ht="40.5" x14ac:dyDescent="0.25">
      <c r="A626" s="14">
        <f>'[1]Reporte Mensual'!A623</f>
        <v>618</v>
      </c>
      <c r="B626" s="15">
        <f>'[1]Reporte Mensual'!B623</f>
        <v>5332</v>
      </c>
      <c r="C626" s="15" t="str">
        <f>'[1]Reporte Mensual'!C623</f>
        <v>FERRETERIA</v>
      </c>
      <c r="D626" s="16">
        <f>VLOOKUP(A626,[1]Hoja1!$D$5:$E$1824,2,FALSE)</f>
        <v>45887</v>
      </c>
      <c r="E626" s="16">
        <f t="shared" si="18"/>
        <v>45887</v>
      </c>
      <c r="F626" s="15" t="str">
        <f>'[1]Reporte Mensual'!E623</f>
        <v>2.3.9.1.01</v>
      </c>
      <c r="G626" s="15" t="str">
        <f>'[1]Reporte Mensual'!F623</f>
        <v>2.3.9.1.01</v>
      </c>
      <c r="H626" s="15" t="str">
        <f>'[1]Reporte Mensual'!G623</f>
        <v>TANGUE DE PRESION INTERIOR FIBRA DE VIDRIO (120 GAL)</v>
      </c>
      <c r="I626" s="15" t="str">
        <f>'[1]Reporte Mensual'!H623</f>
        <v>UD</v>
      </c>
      <c r="J626" s="17">
        <f>'[1]Reporte Mensual'!I623</f>
        <v>0</v>
      </c>
      <c r="K626" s="18">
        <f>'[1]Reporte Mensual'!R623</f>
        <v>26</v>
      </c>
      <c r="L626" s="17">
        <f t="shared" si="19"/>
        <v>0</v>
      </c>
    </row>
    <row r="627" spans="1:12" ht="40.5" x14ac:dyDescent="0.25">
      <c r="A627" s="14">
        <f>'[1]Reporte Mensual'!A624</f>
        <v>619</v>
      </c>
      <c r="B627" s="15">
        <f>'[1]Reporte Mensual'!B624</f>
        <v>5333</v>
      </c>
      <c r="C627" s="15" t="str">
        <f>'[1]Reporte Mensual'!C624</f>
        <v>REFRIGERACION</v>
      </c>
      <c r="D627" s="16">
        <f>VLOOKUP(A627,[1]Hoja1!$D$5:$E$1824,2,FALSE)</f>
        <v>45887</v>
      </c>
      <c r="E627" s="16">
        <f t="shared" si="18"/>
        <v>45887</v>
      </c>
      <c r="F627" s="15" t="str">
        <f>'[1]Reporte Mensual'!E624</f>
        <v>2.3.9.8.02</v>
      </c>
      <c r="G627" s="15" t="str">
        <f>'[1]Reporte Mensual'!F624</f>
        <v>2.3.9.8.02</v>
      </c>
      <c r="H627" s="15" t="str">
        <f>'[1]Reporte Mensual'!G624</f>
        <v>ROLLO FILTRO VEGETAL P/ MANEJADORA DE AIRES, COLOR AZUL, 30 M-10 PIES QFH-3030-16E</v>
      </c>
      <c r="I627" s="15" t="str">
        <f>'[1]Reporte Mensual'!H624</f>
        <v>PIES</v>
      </c>
      <c r="J627" s="17">
        <f>'[1]Reporte Mensual'!I624</f>
        <v>0</v>
      </c>
      <c r="K627" s="18">
        <f>'[1]Reporte Mensual'!R624</f>
        <v>2</v>
      </c>
      <c r="L627" s="17">
        <f t="shared" si="19"/>
        <v>0</v>
      </c>
    </row>
    <row r="628" spans="1:12" ht="40.5" x14ac:dyDescent="0.25">
      <c r="A628" s="14">
        <f>'[1]Reporte Mensual'!A625</f>
        <v>620</v>
      </c>
      <c r="B628" s="15">
        <f>'[1]Reporte Mensual'!B625</f>
        <v>5334</v>
      </c>
      <c r="C628" s="15" t="str">
        <f>'[1]Reporte Mensual'!C625</f>
        <v>REFRIGERACION</v>
      </c>
      <c r="D628" s="16">
        <f>VLOOKUP(A628,[1]Hoja1!$D$5:$E$1824,2,FALSE)</f>
        <v>45887</v>
      </c>
      <c r="E628" s="16">
        <f t="shared" si="18"/>
        <v>45887</v>
      </c>
      <c r="F628" s="15" t="str">
        <f>'[1]Reporte Mensual'!E625</f>
        <v>2.3.9.8.02</v>
      </c>
      <c r="G628" s="15" t="str">
        <f>'[1]Reporte Mensual'!F625</f>
        <v>2.3.9.8.02</v>
      </c>
      <c r="H628" s="15" t="str">
        <f>'[1]Reporte Mensual'!G625</f>
        <v>MANGUERA TRASPARENTE DE 1/2 PULGADA/5ml, 46 mt, 46FT) ELITE (W1900036)</v>
      </c>
      <c r="I628" s="15" t="str">
        <f>'[1]Reporte Mensual'!H625</f>
        <v>ROLLO</v>
      </c>
      <c r="J628" s="17">
        <f>'[1]Reporte Mensual'!I625</f>
        <v>0</v>
      </c>
      <c r="K628" s="18">
        <f>'[1]Reporte Mensual'!R625</f>
        <v>2</v>
      </c>
      <c r="L628" s="17">
        <f t="shared" si="19"/>
        <v>0</v>
      </c>
    </row>
    <row r="629" spans="1:12" ht="40.5" x14ac:dyDescent="0.25">
      <c r="A629" s="14">
        <f>'[1]Reporte Mensual'!A626</f>
        <v>621</v>
      </c>
      <c r="B629" s="15">
        <f>'[1]Reporte Mensual'!B626</f>
        <v>5335</v>
      </c>
      <c r="C629" s="15" t="str">
        <f>'[1]Reporte Mensual'!C626</f>
        <v>REFRIGERACION</v>
      </c>
      <c r="D629" s="16">
        <f>VLOOKUP(A629,[1]Hoja1!$D$5:$E$1824,2,FALSE)</f>
        <v>45887</v>
      </c>
      <c r="E629" s="16">
        <f t="shared" si="18"/>
        <v>45887</v>
      </c>
      <c r="F629" s="15" t="str">
        <f>'[1]Reporte Mensual'!E626</f>
        <v>2.3.9.8.02</v>
      </c>
      <c r="G629" s="15" t="str">
        <f>'[1]Reporte Mensual'!F626</f>
        <v>2.3.9.8.02</v>
      </c>
      <c r="H629" s="15" t="str">
        <f>'[1]Reporte Mensual'!G626</f>
        <v>DUCTERIA FLEXIBLE 12" X 25 PIES</v>
      </c>
      <c r="I629" s="15" t="str">
        <f>'[1]Reporte Mensual'!H626</f>
        <v>PIEZA</v>
      </c>
      <c r="J629" s="17">
        <f>'[1]Reporte Mensual'!I626</f>
        <v>0</v>
      </c>
      <c r="K629" s="18">
        <f>'[1]Reporte Mensual'!R626</f>
        <v>8</v>
      </c>
      <c r="L629" s="17">
        <f t="shared" si="19"/>
        <v>0</v>
      </c>
    </row>
    <row r="630" spans="1:12" ht="40.5" x14ac:dyDescent="0.25">
      <c r="A630" s="14">
        <f>'[1]Reporte Mensual'!A627</f>
        <v>622</v>
      </c>
      <c r="B630" s="15">
        <f>'[1]Reporte Mensual'!B627</f>
        <v>5336</v>
      </c>
      <c r="C630" s="15" t="str">
        <f>'[1]Reporte Mensual'!C627</f>
        <v>REFRIGERACION</v>
      </c>
      <c r="D630" s="16">
        <f>VLOOKUP(A630,[1]Hoja1!$D$5:$E$1824,2,FALSE)</f>
        <v>45887</v>
      </c>
      <c r="E630" s="16">
        <f t="shared" si="18"/>
        <v>45887</v>
      </c>
      <c r="F630" s="15" t="str">
        <f>'[1]Reporte Mensual'!E627</f>
        <v>2.3.9.8.02</v>
      </c>
      <c r="G630" s="15" t="str">
        <f>'[1]Reporte Mensual'!F627</f>
        <v>2.3.9.8.02</v>
      </c>
      <c r="H630" s="15" t="str">
        <f>'[1]Reporte Mensual'!G627</f>
        <v>REFRIGERANTE (R22) P/AIRES ACONDICIONADO, (TANQUE 30 LB)</v>
      </c>
      <c r="I630" s="15" t="str">
        <f>'[1]Reporte Mensual'!H627</f>
        <v>UD</v>
      </c>
      <c r="J630" s="17">
        <f>'[1]Reporte Mensual'!I627</f>
        <v>0</v>
      </c>
      <c r="K630" s="18">
        <f>'[1]Reporte Mensual'!R627</f>
        <v>3</v>
      </c>
      <c r="L630" s="17">
        <f t="shared" si="19"/>
        <v>0</v>
      </c>
    </row>
    <row r="631" spans="1:12" ht="21" x14ac:dyDescent="0.25">
      <c r="A631" s="14">
        <f>'[1]Reporte Mensual'!A628</f>
        <v>623</v>
      </c>
      <c r="B631" s="15">
        <f>'[1]Reporte Mensual'!B628</f>
        <v>0</v>
      </c>
      <c r="C631" s="15" t="str">
        <f>'[1]Reporte Mensual'!C628</f>
        <v>ELECTRICOS</v>
      </c>
      <c r="D631" s="16">
        <f>VLOOKUP(A631,[1]Hoja1!$D$5:$E$1824,2,FALSE)</f>
        <v>46034</v>
      </c>
      <c r="E631" s="16">
        <f t="shared" si="18"/>
        <v>46034</v>
      </c>
      <c r="F631" s="15" t="str">
        <f>'[1]Reporte Mensual'!E628</f>
        <v>2.3.9.6.01</v>
      </c>
      <c r="G631" s="15" t="str">
        <f>'[1]Reporte Mensual'!F628</f>
        <v>2.3.9.6.01</v>
      </c>
      <c r="H631" s="15" t="str">
        <f>'[1]Reporte Mensual'!G628</f>
        <v>ALAMBRE (REAL 6.0 MM2 = AWG#10), COLOR NEGRO</v>
      </c>
      <c r="I631" s="15" t="str">
        <f>'[1]Reporte Mensual'!H628</f>
        <v>PIES</v>
      </c>
      <c r="J631" s="17">
        <f>'[1]Reporte Mensual'!I628</f>
        <v>33.771599999999999</v>
      </c>
      <c r="K631" s="18">
        <f>'[1]Reporte Mensual'!R628</f>
        <v>0</v>
      </c>
      <c r="L631" s="17">
        <f t="shared" si="19"/>
        <v>0</v>
      </c>
    </row>
    <row r="632" spans="1:12" ht="40.5" x14ac:dyDescent="0.25">
      <c r="A632" s="14">
        <f>'[1]Reporte Mensual'!A629</f>
        <v>624</v>
      </c>
      <c r="B632" s="15">
        <f>'[1]Reporte Mensual'!B629</f>
        <v>5338</v>
      </c>
      <c r="C632" s="15" t="str">
        <f>'[1]Reporte Mensual'!C629</f>
        <v>REFRIGERACION</v>
      </c>
      <c r="D632" s="16">
        <f>VLOOKUP(A632,[1]Hoja1!$D$5:$E$1824,2,FALSE)</f>
        <v>45887</v>
      </c>
      <c r="E632" s="16">
        <f t="shared" si="18"/>
        <v>45887</v>
      </c>
      <c r="F632" s="15" t="str">
        <f>'[1]Reporte Mensual'!E629</f>
        <v>2.3.9.8.02</v>
      </c>
      <c r="G632" s="15" t="str">
        <f>'[1]Reporte Mensual'!F629</f>
        <v>2.3.9.8.02</v>
      </c>
      <c r="H632" s="15" t="str">
        <f>'[1]Reporte Mensual'!G629</f>
        <v>COVER P/ LIMPIEZA DE AIRES ACONDICIONADO SPLIT - LARGO -Q535</v>
      </c>
      <c r="I632" s="15" t="str">
        <f>'[1]Reporte Mensual'!H629</f>
        <v>UD</v>
      </c>
      <c r="J632" s="17">
        <f>'[1]Reporte Mensual'!I629</f>
        <v>0</v>
      </c>
      <c r="K632" s="18">
        <f>'[1]Reporte Mensual'!R629</f>
        <v>9</v>
      </c>
      <c r="L632" s="17">
        <f t="shared" si="19"/>
        <v>0</v>
      </c>
    </row>
    <row r="633" spans="1:12" ht="40.5" x14ac:dyDescent="0.25">
      <c r="A633" s="14">
        <f>'[1]Reporte Mensual'!A630</f>
        <v>625</v>
      </c>
      <c r="B633" s="15">
        <f>'[1]Reporte Mensual'!B630</f>
        <v>5339</v>
      </c>
      <c r="C633" s="15" t="str">
        <f>'[1]Reporte Mensual'!C630</f>
        <v>REFRIGERACION</v>
      </c>
      <c r="D633" s="16">
        <f>VLOOKUP(A633,[1]Hoja1!$D$5:$E$1824,2,FALSE)</f>
        <v>45887</v>
      </c>
      <c r="E633" s="16">
        <f t="shared" si="18"/>
        <v>45887</v>
      </c>
      <c r="F633" s="15" t="str">
        <f>'[1]Reporte Mensual'!E630</f>
        <v>2.3.9.8.02</v>
      </c>
      <c r="G633" s="15" t="str">
        <f>'[1]Reporte Mensual'!F630</f>
        <v>2.3.9.8.02</v>
      </c>
      <c r="H633" s="15" t="str">
        <f>'[1]Reporte Mensual'!G630</f>
        <v>TRANSFORMADOR P/AIRE ACONDICIONADO 75VA 120-480/24V AC</v>
      </c>
      <c r="I633" s="15" t="str">
        <f>'[1]Reporte Mensual'!H630</f>
        <v>UD</v>
      </c>
      <c r="J633" s="17">
        <f>'[1]Reporte Mensual'!I630</f>
        <v>0</v>
      </c>
      <c r="K633" s="18">
        <f>'[1]Reporte Mensual'!R630</f>
        <v>5</v>
      </c>
      <c r="L633" s="17">
        <f t="shared" si="19"/>
        <v>0</v>
      </c>
    </row>
    <row r="634" spans="1:12" ht="40.5" x14ac:dyDescent="0.25">
      <c r="A634" s="14">
        <f>'[1]Reporte Mensual'!A631</f>
        <v>626</v>
      </c>
      <c r="B634" s="15">
        <f>'[1]Reporte Mensual'!B631</f>
        <v>5340</v>
      </c>
      <c r="C634" s="15" t="str">
        <f>'[1]Reporte Mensual'!C631</f>
        <v>REFRIGERACION</v>
      </c>
      <c r="D634" s="16">
        <f>VLOOKUP(A634,[1]Hoja1!$D$5:$E$1824,2,FALSE)</f>
        <v>45887</v>
      </c>
      <c r="E634" s="16">
        <f t="shared" si="18"/>
        <v>45887</v>
      </c>
      <c r="F634" s="15" t="str">
        <f>'[1]Reporte Mensual'!E631</f>
        <v>2.3.9.8.02</v>
      </c>
      <c r="G634" s="15" t="str">
        <f>'[1]Reporte Mensual'!F631</f>
        <v>2.3.9.8.02</v>
      </c>
      <c r="H634" s="15" t="str">
        <f>'[1]Reporte Mensual'!G631</f>
        <v>CAPACITOR DE ARRANQUE 25+5UF 370-440V</v>
      </c>
      <c r="I634" s="15" t="str">
        <f>'[1]Reporte Mensual'!H631</f>
        <v>UD</v>
      </c>
      <c r="J634" s="17">
        <f>'[1]Reporte Mensual'!I631</f>
        <v>0</v>
      </c>
      <c r="K634" s="18">
        <f>'[1]Reporte Mensual'!R631</f>
        <v>9</v>
      </c>
      <c r="L634" s="17">
        <f t="shared" si="19"/>
        <v>0</v>
      </c>
    </row>
    <row r="635" spans="1:12" ht="40.5" x14ac:dyDescent="0.25">
      <c r="A635" s="14">
        <f>'[1]Reporte Mensual'!A632</f>
        <v>627</v>
      </c>
      <c r="B635" s="15">
        <f>'[1]Reporte Mensual'!B632</f>
        <v>5341</v>
      </c>
      <c r="C635" s="15" t="str">
        <f>'[1]Reporte Mensual'!C632</f>
        <v>REFRIGERACION</v>
      </c>
      <c r="D635" s="16">
        <f>VLOOKUP(A635,[1]Hoja1!$D$5:$E$1824,2,FALSE)</f>
        <v>45887</v>
      </c>
      <c r="E635" s="16">
        <f t="shared" si="18"/>
        <v>45887</v>
      </c>
      <c r="F635" s="15" t="str">
        <f>'[1]Reporte Mensual'!E632</f>
        <v>2.3.9.8.02</v>
      </c>
      <c r="G635" s="15" t="str">
        <f>'[1]Reporte Mensual'!F632</f>
        <v>2.3.9.8.02</v>
      </c>
      <c r="H635" s="15" t="str">
        <f>'[1]Reporte Mensual'!G632</f>
        <v>CAPACITOR SOLIDO 2.5 UF A 450VAC</v>
      </c>
      <c r="I635" s="15" t="str">
        <f>'[1]Reporte Mensual'!H632</f>
        <v>UD</v>
      </c>
      <c r="J635" s="17">
        <f>'[1]Reporte Mensual'!I632</f>
        <v>0</v>
      </c>
      <c r="K635" s="18">
        <f>'[1]Reporte Mensual'!R632</f>
        <v>10</v>
      </c>
      <c r="L635" s="17">
        <f t="shared" si="19"/>
        <v>0</v>
      </c>
    </row>
    <row r="636" spans="1:12" ht="21" x14ac:dyDescent="0.25">
      <c r="A636" s="14">
        <f>'[1]Reporte Mensual'!A633</f>
        <v>628</v>
      </c>
      <c r="B636" s="15">
        <f>'[1]Reporte Mensual'!B633</f>
        <v>5342</v>
      </c>
      <c r="C636" s="15" t="str">
        <f>'[1]Reporte Mensual'!C633</f>
        <v>FERRETERIA</v>
      </c>
      <c r="D636" s="16">
        <f>VLOOKUP(A636,[1]Hoja1!$D$5:$E$1824,2,FALSE)</f>
        <v>45946</v>
      </c>
      <c r="E636" s="16">
        <f t="shared" si="18"/>
        <v>45946</v>
      </c>
      <c r="F636" s="15" t="str">
        <f>'[1]Reporte Mensual'!E633</f>
        <v>2.3.6.3.06</v>
      </c>
      <c r="G636" s="15" t="str">
        <f>'[1]Reporte Mensual'!F633</f>
        <v>2.3.6.3.06</v>
      </c>
      <c r="H636" s="15" t="str">
        <f>'[1]Reporte Mensual'!G633</f>
        <v>CANDADO (50 MM)</v>
      </c>
      <c r="I636" s="15" t="str">
        <f>'[1]Reporte Mensual'!H633</f>
        <v>UD</v>
      </c>
      <c r="J636" s="17">
        <f>'[1]Reporte Mensual'!I633</f>
        <v>247.0094</v>
      </c>
      <c r="K636" s="18">
        <f>'[1]Reporte Mensual'!R633</f>
        <v>9</v>
      </c>
      <c r="L636" s="17">
        <f t="shared" si="19"/>
        <v>2223.0846000000001</v>
      </c>
    </row>
    <row r="637" spans="1:12" ht="40.5" x14ac:dyDescent="0.25">
      <c r="A637" s="14">
        <f>'[1]Reporte Mensual'!A634</f>
        <v>629</v>
      </c>
      <c r="B637" s="15">
        <f>'[1]Reporte Mensual'!B634</f>
        <v>5343</v>
      </c>
      <c r="C637" s="15" t="str">
        <f>'[1]Reporte Mensual'!C634</f>
        <v>REFRIGERACION</v>
      </c>
      <c r="D637" s="16">
        <f>VLOOKUP(A637,[1]Hoja1!$D$5:$E$1824,2,FALSE)</f>
        <v>45887</v>
      </c>
      <c r="E637" s="16">
        <f t="shared" si="18"/>
        <v>45887</v>
      </c>
      <c r="F637" s="15" t="str">
        <f>'[1]Reporte Mensual'!E634</f>
        <v>2.3.9.8.02</v>
      </c>
      <c r="G637" s="15" t="str">
        <f>'[1]Reporte Mensual'!F634</f>
        <v>2.3.9.8.02</v>
      </c>
      <c r="H637" s="15" t="str">
        <f>'[1]Reporte Mensual'!G634</f>
        <v>MONITOR DE FASE O VOLTAJE A 220V MONOFASICO</v>
      </c>
      <c r="I637" s="15" t="str">
        <f>'[1]Reporte Mensual'!H634</f>
        <v>UD</v>
      </c>
      <c r="J637" s="17">
        <f>'[1]Reporte Mensual'!I634</f>
        <v>0</v>
      </c>
      <c r="K637" s="18">
        <f>'[1]Reporte Mensual'!R634</f>
        <v>4</v>
      </c>
      <c r="L637" s="17">
        <f t="shared" si="19"/>
        <v>0</v>
      </c>
    </row>
    <row r="638" spans="1:12" ht="40.5" x14ac:dyDescent="0.25">
      <c r="A638" s="14">
        <f>'[1]Reporte Mensual'!A635</f>
        <v>630</v>
      </c>
      <c r="B638" s="15">
        <f>'[1]Reporte Mensual'!B635</f>
        <v>5344</v>
      </c>
      <c r="C638" s="15" t="str">
        <f>'[1]Reporte Mensual'!C635</f>
        <v>REFRIGERACION</v>
      </c>
      <c r="D638" s="16">
        <f>VLOOKUP(A638,[1]Hoja1!$D$5:$E$1824,2,FALSE)</f>
        <v>45887</v>
      </c>
      <c r="E638" s="16">
        <f t="shared" si="18"/>
        <v>45887</v>
      </c>
      <c r="F638" s="15" t="str">
        <f>'[1]Reporte Mensual'!E635</f>
        <v>2.3.9.8.02</v>
      </c>
      <c r="G638" s="15" t="str">
        <f>'[1]Reporte Mensual'!F635</f>
        <v>2.3.9.8.02</v>
      </c>
      <c r="H638" s="15" t="str">
        <f>'[1]Reporte Mensual'!G635</f>
        <v>MONITOR DE FASE O VOLTAJE A 440V MONOFASICO</v>
      </c>
      <c r="I638" s="15" t="str">
        <f>'[1]Reporte Mensual'!H635</f>
        <v>UD</v>
      </c>
      <c r="J638" s="17">
        <f>'[1]Reporte Mensual'!I635</f>
        <v>0</v>
      </c>
      <c r="K638" s="18">
        <f>'[1]Reporte Mensual'!R635</f>
        <v>5</v>
      </c>
      <c r="L638" s="17">
        <f t="shared" si="19"/>
        <v>0</v>
      </c>
    </row>
    <row r="639" spans="1:12" ht="40.5" x14ac:dyDescent="0.25">
      <c r="A639" s="14">
        <f>'[1]Reporte Mensual'!A636</f>
        <v>631</v>
      </c>
      <c r="B639" s="15">
        <f>'[1]Reporte Mensual'!B636</f>
        <v>5345</v>
      </c>
      <c r="C639" s="15" t="str">
        <f>'[1]Reporte Mensual'!C636</f>
        <v>REFRIGERACION</v>
      </c>
      <c r="D639" s="16">
        <f>VLOOKUP(A639,[1]Hoja1!$D$5:$E$1824,2,FALSE)</f>
        <v>45887</v>
      </c>
      <c r="E639" s="16">
        <f t="shared" si="18"/>
        <v>45887</v>
      </c>
      <c r="F639" s="15" t="str">
        <f>'[1]Reporte Mensual'!E636</f>
        <v>2.3.9.8.02</v>
      </c>
      <c r="G639" s="15" t="str">
        <f>'[1]Reporte Mensual'!F636</f>
        <v>2.3.9.8.02</v>
      </c>
      <c r="H639" s="15" t="str">
        <f>'[1]Reporte Mensual'!G636</f>
        <v xml:space="preserve">TERMOSTATO DIGITAL </v>
      </c>
      <c r="I639" s="15" t="str">
        <f>'[1]Reporte Mensual'!H636</f>
        <v>UD</v>
      </c>
      <c r="J639" s="17">
        <f>'[1]Reporte Mensual'!I636</f>
        <v>4525.3</v>
      </c>
      <c r="K639" s="18">
        <f>'[1]Reporte Mensual'!R636</f>
        <v>1</v>
      </c>
      <c r="L639" s="17">
        <f t="shared" si="19"/>
        <v>4525.3</v>
      </c>
    </row>
    <row r="640" spans="1:12" ht="21" x14ac:dyDescent="0.25">
      <c r="A640" s="14">
        <f>'[1]Reporte Mensual'!A637</f>
        <v>632</v>
      </c>
      <c r="B640" s="15">
        <f>'[1]Reporte Mensual'!B637</f>
        <v>5346</v>
      </c>
      <c r="C640" s="15" t="str">
        <f>'[1]Reporte Mensual'!C637</f>
        <v>ELECTRICOS</v>
      </c>
      <c r="D640" s="16">
        <f>VLOOKUP(A640,[1]Hoja1!$D$5:$E$1824,2,FALSE)</f>
        <v>45887</v>
      </c>
      <c r="E640" s="16">
        <f t="shared" si="18"/>
        <v>45887</v>
      </c>
      <c r="F640" s="15" t="str">
        <f>'[1]Reporte Mensual'!E637</f>
        <v>2.3.9.6.01</v>
      </c>
      <c r="G640" s="15" t="str">
        <f>'[1]Reporte Mensual'!F637</f>
        <v>2.3.9.6.01</v>
      </c>
      <c r="H640" s="15" t="str">
        <f>'[1]Reporte Mensual'!G637</f>
        <v xml:space="preserve">CURVA PVC ELECTRICA 1/2´´ </v>
      </c>
      <c r="I640" s="15" t="str">
        <f>'[1]Reporte Mensual'!H637</f>
        <v>UD</v>
      </c>
      <c r="J640" s="17">
        <f>'[1]Reporte Mensual'!I637</f>
        <v>10.148</v>
      </c>
      <c r="K640" s="18">
        <f>'[1]Reporte Mensual'!R637</f>
        <v>8</v>
      </c>
      <c r="L640" s="17">
        <f t="shared" si="19"/>
        <v>81.183999999999997</v>
      </c>
    </row>
    <row r="641" spans="1:12" ht="40.5" x14ac:dyDescent="0.25">
      <c r="A641" s="14">
        <f>'[1]Reporte Mensual'!A638</f>
        <v>633</v>
      </c>
      <c r="B641" s="15">
        <f>'[1]Reporte Mensual'!B638</f>
        <v>5347</v>
      </c>
      <c r="C641" s="15" t="str">
        <f>'[1]Reporte Mensual'!C638</f>
        <v>ELECTRICOS</v>
      </c>
      <c r="D641" s="16">
        <f>VLOOKUP(A641,[1]Hoja1!$D$5:$E$1824,2,FALSE)</f>
        <v>45887</v>
      </c>
      <c r="E641" s="16">
        <f t="shared" si="18"/>
        <v>45887</v>
      </c>
      <c r="F641" s="15" t="str">
        <f>'[1]Reporte Mensual'!E638</f>
        <v>2.3.9.6.01</v>
      </c>
      <c r="G641" s="15" t="str">
        <f>'[1]Reporte Mensual'!F638</f>
        <v>2.3.9.6.01</v>
      </c>
      <c r="H641" s="15" t="str">
        <f>'[1]Reporte Mensual'!G638</f>
        <v>CAJA DE BREAKER AMERICANA 8/16 CIRCUITOS, MONOFASICA</v>
      </c>
      <c r="I641" s="15" t="str">
        <f>'[1]Reporte Mensual'!H638</f>
        <v>UD</v>
      </c>
      <c r="J641" s="17">
        <f>'[1]Reporte Mensual'!I638</f>
        <v>1977.2079999999999</v>
      </c>
      <c r="K641" s="18">
        <f>'[1]Reporte Mensual'!R638</f>
        <v>8</v>
      </c>
      <c r="L641" s="17">
        <f t="shared" si="19"/>
        <v>15817.663999999999</v>
      </c>
    </row>
    <row r="642" spans="1:12" ht="40.5" x14ac:dyDescent="0.25">
      <c r="A642" s="14">
        <f>'[1]Reporte Mensual'!A639</f>
        <v>634</v>
      </c>
      <c r="B642" s="15">
        <f>'[1]Reporte Mensual'!B639</f>
        <v>5348</v>
      </c>
      <c r="C642" s="15" t="str">
        <f>'[1]Reporte Mensual'!C639</f>
        <v>ELECTRICOS</v>
      </c>
      <c r="D642" s="16">
        <f>VLOOKUP(A642,[1]Hoja1!$D$5:$E$1824,2,FALSE)</f>
        <v>45887</v>
      </c>
      <c r="E642" s="16">
        <f t="shared" si="18"/>
        <v>45887</v>
      </c>
      <c r="F642" s="15" t="str">
        <f>'[1]Reporte Mensual'!E639</f>
        <v>2.3.9.6.01</v>
      </c>
      <c r="G642" s="15" t="str">
        <f>'[1]Reporte Mensual'!F639</f>
        <v>2.3.9.6.01</v>
      </c>
      <c r="H642" s="15" t="str">
        <f>'[1]Reporte Mensual'!G639</f>
        <v>CAJA DE BREAKER AMERICANA 14/24 CIRCUITOS, MONOFASICA</v>
      </c>
      <c r="I642" s="15" t="str">
        <f>'[1]Reporte Mensual'!H639</f>
        <v>UD</v>
      </c>
      <c r="J642" s="17">
        <f>'[1]Reporte Mensual'!I639</f>
        <v>0</v>
      </c>
      <c r="K642" s="18">
        <f>'[1]Reporte Mensual'!R639</f>
        <v>6</v>
      </c>
      <c r="L642" s="17">
        <f t="shared" si="19"/>
        <v>0</v>
      </c>
    </row>
    <row r="643" spans="1:12" ht="40.5" x14ac:dyDescent="0.25">
      <c r="A643" s="14">
        <f>'[1]Reporte Mensual'!A640</f>
        <v>635</v>
      </c>
      <c r="B643" s="15">
        <f>'[1]Reporte Mensual'!B640</f>
        <v>5349</v>
      </c>
      <c r="C643" s="15" t="str">
        <f>'[1]Reporte Mensual'!C640</f>
        <v>ELECTRICOS</v>
      </c>
      <c r="D643" s="16">
        <f>VLOOKUP(A643,[1]Hoja1!$D$5:$E$1824,2,FALSE)</f>
        <v>45887</v>
      </c>
      <c r="E643" s="16">
        <f t="shared" si="18"/>
        <v>45887</v>
      </c>
      <c r="F643" s="15" t="str">
        <f>'[1]Reporte Mensual'!E640</f>
        <v>2.3.9.6.01</v>
      </c>
      <c r="G643" s="15" t="str">
        <f>'[1]Reporte Mensual'!F640</f>
        <v>2.3.9.6.01</v>
      </c>
      <c r="H643" s="15" t="str">
        <f>'[1]Reporte Mensual'!G640</f>
        <v>CAJA DE BREAKER AMERICANA 4/8 CIRCUITOS, MONOFASICA</v>
      </c>
      <c r="I643" s="15" t="str">
        <f>'[1]Reporte Mensual'!H640</f>
        <v>UD</v>
      </c>
      <c r="J643" s="17">
        <f>'[1]Reporte Mensual'!I640</f>
        <v>1113.92</v>
      </c>
      <c r="K643" s="18">
        <f>'[1]Reporte Mensual'!R640</f>
        <v>6</v>
      </c>
      <c r="L643" s="17">
        <f t="shared" si="19"/>
        <v>6683.52</v>
      </c>
    </row>
    <row r="644" spans="1:12" ht="40.5" x14ac:dyDescent="0.25">
      <c r="A644" s="14">
        <f>'[1]Reporte Mensual'!A641</f>
        <v>636</v>
      </c>
      <c r="B644" s="15">
        <f>'[1]Reporte Mensual'!B641</f>
        <v>5350</v>
      </c>
      <c r="C644" s="15" t="str">
        <f>'[1]Reporte Mensual'!C641</f>
        <v>ELECTRICOS</v>
      </c>
      <c r="D644" s="16">
        <f>VLOOKUP(A644,[1]Hoja1!$D$5:$E$1824,2,FALSE)</f>
        <v>45887</v>
      </c>
      <c r="E644" s="16">
        <f t="shared" si="18"/>
        <v>45887</v>
      </c>
      <c r="F644" s="15" t="str">
        <f>'[1]Reporte Mensual'!E641</f>
        <v>2.3.9.6.01</v>
      </c>
      <c r="G644" s="15" t="str">
        <f>'[1]Reporte Mensual'!F641</f>
        <v>2.3.9.6.01</v>
      </c>
      <c r="H644" s="15" t="str">
        <f>'[1]Reporte Mensual'!G641</f>
        <v>CAJA DE BREAKER AMERICANA 2/4 CIRCUITOS, MONOFASICA</v>
      </c>
      <c r="I644" s="15" t="str">
        <f>'[1]Reporte Mensual'!H641</f>
        <v>UD</v>
      </c>
      <c r="J644" s="17">
        <f>'[1]Reporte Mensual'!I641</f>
        <v>0</v>
      </c>
      <c r="K644" s="18">
        <f>'[1]Reporte Mensual'!R641</f>
        <v>3</v>
      </c>
      <c r="L644" s="17">
        <f t="shared" si="19"/>
        <v>0</v>
      </c>
    </row>
    <row r="645" spans="1:12" ht="21" x14ac:dyDescent="0.25">
      <c r="A645" s="14">
        <f>'[1]Reporte Mensual'!A642</f>
        <v>637</v>
      </c>
      <c r="B645" s="15">
        <f>'[1]Reporte Mensual'!B642</f>
        <v>0</v>
      </c>
      <c r="C645" s="15" t="str">
        <f>'[1]Reporte Mensual'!C642</f>
        <v>FERRETERIA</v>
      </c>
      <c r="D645" s="16">
        <f>VLOOKUP(A645,[1]Hoja1!$D$5:$E$1824,2,FALSE)</f>
        <v>46034</v>
      </c>
      <c r="E645" s="16">
        <f t="shared" si="18"/>
        <v>46034</v>
      </c>
      <c r="F645" s="15" t="str">
        <f>'[1]Reporte Mensual'!E642</f>
        <v>2.6.5.6.01</v>
      </c>
      <c r="G645" s="15" t="str">
        <f>'[1]Reporte Mensual'!F642</f>
        <v>2.6.5.6.01</v>
      </c>
      <c r="H645" s="15" t="str">
        <f>'[1]Reporte Mensual'!G642</f>
        <v>FAJAS - SOPORTE SACROLUMBAR</v>
      </c>
      <c r="I645" s="15" t="str">
        <f>'[1]Reporte Mensual'!H642</f>
        <v>UD</v>
      </c>
      <c r="J645" s="17">
        <f>'[1]Reporte Mensual'!I642</f>
        <v>0</v>
      </c>
      <c r="K645" s="18">
        <f>'[1]Reporte Mensual'!R642</f>
        <v>0</v>
      </c>
      <c r="L645" s="17">
        <f t="shared" si="19"/>
        <v>0</v>
      </c>
    </row>
    <row r="646" spans="1:12" ht="40.5" x14ac:dyDescent="0.25">
      <c r="A646" s="14">
        <f>'[1]Reporte Mensual'!A643</f>
        <v>638</v>
      </c>
      <c r="B646" s="15">
        <f>'[1]Reporte Mensual'!B643</f>
        <v>5352</v>
      </c>
      <c r="C646" s="15" t="str">
        <f>'[1]Reporte Mensual'!C643</f>
        <v>ELECTRICOS</v>
      </c>
      <c r="D646" s="16">
        <f>VLOOKUP(A646,[1]Hoja1!$D$5:$E$1824,2,FALSE)</f>
        <v>45887</v>
      </c>
      <c r="E646" s="16">
        <f t="shared" si="18"/>
        <v>45887</v>
      </c>
      <c r="F646" s="15" t="str">
        <f>'[1]Reporte Mensual'!E643</f>
        <v>2.3.9.6.01</v>
      </c>
      <c r="G646" s="15" t="str">
        <f>'[1]Reporte Mensual'!F643</f>
        <v>2.3.9.6.01</v>
      </c>
      <c r="H646" s="15" t="str">
        <f>'[1]Reporte Mensual'!G643</f>
        <v>CAJA DE BREAKER EUROPEA  DE SUPERFICIE 12 CIRCUITOS, MONOFASICA</v>
      </c>
      <c r="I646" s="15" t="str">
        <f>'[1]Reporte Mensual'!H643</f>
        <v>UD</v>
      </c>
      <c r="J646" s="17">
        <f>'[1]Reporte Mensual'!I643</f>
        <v>1977.2079999999999</v>
      </c>
      <c r="K646" s="18">
        <f>'[1]Reporte Mensual'!R643</f>
        <v>1</v>
      </c>
      <c r="L646" s="17">
        <f t="shared" si="19"/>
        <v>1977.2079999999999</v>
      </c>
    </row>
    <row r="647" spans="1:12" ht="40.5" x14ac:dyDescent="0.25">
      <c r="A647" s="14">
        <f>'[1]Reporte Mensual'!A644</f>
        <v>639</v>
      </c>
      <c r="B647" s="15">
        <f>'[1]Reporte Mensual'!B644</f>
        <v>5353</v>
      </c>
      <c r="C647" s="15" t="str">
        <f>'[1]Reporte Mensual'!C644</f>
        <v>ELECTRICOS</v>
      </c>
      <c r="D647" s="16" t="e">
        <f>VLOOKUP(A647,[1]Hoja1!$D$5:$E$1824,2,FALSE)</f>
        <v>#N/A</v>
      </c>
      <c r="E647" s="16" t="e">
        <f t="shared" si="18"/>
        <v>#N/A</v>
      </c>
      <c r="F647" s="15" t="str">
        <f>'[1]Reporte Mensual'!E644</f>
        <v>2.3.9.6.01</v>
      </c>
      <c r="G647" s="15" t="str">
        <f>'[1]Reporte Mensual'!F644</f>
        <v>2.3.9.6.01</v>
      </c>
      <c r="H647" s="15" t="str">
        <f>'[1]Reporte Mensual'!G644</f>
        <v>CAJA DE BREAKER EUROPEA  EMPOSTRADA 36 CIRCUITOS, MONOFASICA</v>
      </c>
      <c r="I647" s="15" t="str">
        <f>'[1]Reporte Mensual'!H644</f>
        <v>UD</v>
      </c>
      <c r="J647" s="17" t="str">
        <f>'[1]Reporte Mensual'!I644</f>
        <v/>
      </c>
      <c r="K647" s="18">
        <f>'[1]Reporte Mensual'!R644</f>
        <v>0</v>
      </c>
      <c r="L647" s="17" t="str">
        <f t="shared" si="19"/>
        <v/>
      </c>
    </row>
    <row r="648" spans="1:12" ht="40.5" x14ac:dyDescent="0.25">
      <c r="A648" s="14">
        <f>'[1]Reporte Mensual'!A645</f>
        <v>640</v>
      </c>
      <c r="B648" s="15">
        <f>'[1]Reporte Mensual'!B645</f>
        <v>5354</v>
      </c>
      <c r="C648" s="15" t="str">
        <f>'[1]Reporte Mensual'!C645</f>
        <v>ELECTRICOS</v>
      </c>
      <c r="D648" s="16">
        <f>VLOOKUP(A648,[1]Hoja1!$D$5:$E$1824,2,FALSE)</f>
        <v>45887</v>
      </c>
      <c r="E648" s="16">
        <f t="shared" si="18"/>
        <v>45887</v>
      </c>
      <c r="F648" s="15" t="str">
        <f>'[1]Reporte Mensual'!E645</f>
        <v>2.3.9.6.01</v>
      </c>
      <c r="G648" s="15" t="str">
        <f>'[1]Reporte Mensual'!F645</f>
        <v>2.3.9.6.01</v>
      </c>
      <c r="H648" s="15" t="str">
        <f>'[1]Reporte Mensual'!G645</f>
        <v>CAJA DE BREAKER EUROPEA  DE SUPERFICIE 3 CIRCUITOS, MONOFASICA</v>
      </c>
      <c r="I648" s="15" t="str">
        <f>'[1]Reporte Mensual'!H645</f>
        <v>UD</v>
      </c>
      <c r="J648" s="17">
        <f>'[1]Reporte Mensual'!I645</f>
        <v>233.64</v>
      </c>
      <c r="K648" s="18">
        <f>'[1]Reporte Mensual'!R645</f>
        <v>11</v>
      </c>
      <c r="L648" s="17">
        <f t="shared" si="19"/>
        <v>2570.04</v>
      </c>
    </row>
    <row r="649" spans="1:12" ht="21" x14ac:dyDescent="0.25">
      <c r="A649" s="14">
        <f>'[1]Reporte Mensual'!A646</f>
        <v>641</v>
      </c>
      <c r="B649" s="15">
        <f>'[1]Reporte Mensual'!B646</f>
        <v>5355</v>
      </c>
      <c r="C649" s="15" t="str">
        <f>'[1]Reporte Mensual'!C646</f>
        <v>ELECTRICOS</v>
      </c>
      <c r="D649" s="16">
        <f>VLOOKUP(A649,[1]Hoja1!$D$5:$E$1824,2,FALSE)</f>
        <v>45887</v>
      </c>
      <c r="E649" s="16">
        <f t="shared" si="18"/>
        <v>45887</v>
      </c>
      <c r="F649" s="15" t="str">
        <f>'[1]Reporte Mensual'!E646</f>
        <v>2.3.9.6.01</v>
      </c>
      <c r="G649" s="15" t="str">
        <f>'[1]Reporte Mensual'!F646</f>
        <v>2.3.9.6.01</v>
      </c>
      <c r="H649" s="15" t="str">
        <f>'[1]Reporte Mensual'!G646</f>
        <v xml:space="preserve">CAJA DE REGISTRO PLASTICA 6X6X4 CON TAPA </v>
      </c>
      <c r="I649" s="15" t="str">
        <f>'[1]Reporte Mensual'!H646</f>
        <v>UD</v>
      </c>
      <c r="J649" s="17">
        <f>'[1]Reporte Mensual'!I646</f>
        <v>105.8224</v>
      </c>
      <c r="K649" s="18">
        <f>'[1]Reporte Mensual'!R646</f>
        <v>19</v>
      </c>
      <c r="L649" s="17">
        <f t="shared" si="19"/>
        <v>2010.6256000000001</v>
      </c>
    </row>
    <row r="650" spans="1:12" ht="21" x14ac:dyDescent="0.25">
      <c r="A650" s="14">
        <f>'[1]Reporte Mensual'!A647</f>
        <v>642</v>
      </c>
      <c r="B650" s="15">
        <f>'[1]Reporte Mensual'!B647</f>
        <v>5356</v>
      </c>
      <c r="C650" s="15" t="str">
        <f>'[1]Reporte Mensual'!C647</f>
        <v>ELECTRICOS</v>
      </c>
      <c r="D650" s="16">
        <f>VLOOKUP(A650,[1]Hoja1!$D$5:$E$1824,2,FALSE)</f>
        <v>45887</v>
      </c>
      <c r="E650" s="16">
        <f t="shared" ref="E650:E713" si="20">D650</f>
        <v>45887</v>
      </c>
      <c r="F650" s="15" t="str">
        <f>'[1]Reporte Mensual'!E647</f>
        <v>2.3.9.6.01</v>
      </c>
      <c r="G650" s="15" t="str">
        <f>'[1]Reporte Mensual'!F647</f>
        <v>2.3.9.6.01</v>
      </c>
      <c r="H650" s="15" t="str">
        <f>'[1]Reporte Mensual'!G647</f>
        <v xml:space="preserve">CAJA DE REGISTRO METALICA 8X8X4 CON TAPA </v>
      </c>
      <c r="I650" s="15" t="str">
        <f>'[1]Reporte Mensual'!H647</f>
        <v>UD</v>
      </c>
      <c r="J650" s="17">
        <f>'[1]Reporte Mensual'!I647</f>
        <v>0</v>
      </c>
      <c r="K650" s="18">
        <f>'[1]Reporte Mensual'!R647</f>
        <v>3</v>
      </c>
      <c r="L650" s="17">
        <f t="shared" ref="L650:L713" si="21">IFERROR(J650*K650,"")</f>
        <v>0</v>
      </c>
    </row>
    <row r="651" spans="1:12" ht="40.5" x14ac:dyDescent="0.25">
      <c r="A651" s="14">
        <f>'[1]Reporte Mensual'!A648</f>
        <v>643</v>
      </c>
      <c r="B651" s="15">
        <f>'[1]Reporte Mensual'!B648</f>
        <v>5357</v>
      </c>
      <c r="C651" s="15" t="str">
        <f>'[1]Reporte Mensual'!C648</f>
        <v>IMPRESOS</v>
      </c>
      <c r="D651" s="16">
        <f>VLOOKUP(A651,[1]Hoja1!$D$5:$E$1824,2,FALSE)</f>
        <v>45887</v>
      </c>
      <c r="E651" s="16">
        <f t="shared" si="20"/>
        <v>45887</v>
      </c>
      <c r="F651" s="15" t="str">
        <f>'[1]Reporte Mensual'!E648</f>
        <v>2.2.2.2.01</v>
      </c>
      <c r="G651" s="15" t="str">
        <f>'[1]Reporte Mensual'!F648</f>
        <v>2.2.2.2.01</v>
      </c>
      <c r="H651" s="15" t="str">
        <f>'[1]Reporte Mensual'!G648</f>
        <v xml:space="preserve">STICKERS DE 4,5X2 PULGADAS DEPARTAMENTO DE COMUNICACIONES </v>
      </c>
      <c r="I651" s="15" t="str">
        <f>'[1]Reporte Mensual'!H648</f>
        <v>UD</v>
      </c>
      <c r="J651" s="17">
        <f>'[1]Reporte Mensual'!I648</f>
        <v>88.5</v>
      </c>
      <c r="K651" s="18">
        <f>'[1]Reporte Mensual'!R648</f>
        <v>0</v>
      </c>
      <c r="L651" s="17">
        <f t="shared" si="21"/>
        <v>0</v>
      </c>
    </row>
    <row r="652" spans="1:12" ht="40.5" x14ac:dyDescent="0.25">
      <c r="A652" s="14">
        <f>'[1]Reporte Mensual'!A649</f>
        <v>644</v>
      </c>
      <c r="B652" s="15">
        <f>'[1]Reporte Mensual'!B649</f>
        <v>5358</v>
      </c>
      <c r="C652" s="15" t="str">
        <f>'[1]Reporte Mensual'!C649</f>
        <v>IMPRESOS</v>
      </c>
      <c r="D652" s="16">
        <f>VLOOKUP(A652,[1]Hoja1!$D$5:$E$1824,2,FALSE)</f>
        <v>45887</v>
      </c>
      <c r="E652" s="16">
        <f t="shared" si="20"/>
        <v>45887</v>
      </c>
      <c r="F652" s="15" t="str">
        <f>'[1]Reporte Mensual'!E649</f>
        <v>2.2.2.2.01</v>
      </c>
      <c r="G652" s="15" t="str">
        <f>'[1]Reporte Mensual'!F649</f>
        <v>2.2.2.2.01</v>
      </c>
      <c r="H652" s="15" t="str">
        <f>'[1]Reporte Mensual'!G649</f>
        <v xml:space="preserve">STICKERS DE 5,8X6,6 PULGADAS DEPARTAMENTO DE COMUNICACIONES </v>
      </c>
      <c r="I652" s="15" t="str">
        <f>'[1]Reporte Mensual'!H649</f>
        <v>UD</v>
      </c>
      <c r="J652" s="17">
        <f>'[1]Reporte Mensual'!I649</f>
        <v>112.1</v>
      </c>
      <c r="K652" s="18">
        <f>'[1]Reporte Mensual'!R649</f>
        <v>0</v>
      </c>
      <c r="L652" s="17">
        <f t="shared" si="21"/>
        <v>0</v>
      </c>
    </row>
    <row r="653" spans="1:12" ht="40.5" x14ac:dyDescent="0.25">
      <c r="A653" s="14">
        <f>'[1]Reporte Mensual'!A650</f>
        <v>645</v>
      </c>
      <c r="B653" s="15">
        <f>'[1]Reporte Mensual'!B650</f>
        <v>5359</v>
      </c>
      <c r="C653" s="15" t="str">
        <f>'[1]Reporte Mensual'!C650</f>
        <v>IMPRESOS</v>
      </c>
      <c r="D653" s="16">
        <f>VLOOKUP(A653,[1]Hoja1!$D$5:$E$1824,2,FALSE)</f>
        <v>45887</v>
      </c>
      <c r="E653" s="16">
        <f t="shared" si="20"/>
        <v>45887</v>
      </c>
      <c r="F653" s="15" t="str">
        <f>'[1]Reporte Mensual'!E650</f>
        <v>2.2.2.2.01</v>
      </c>
      <c r="G653" s="15" t="str">
        <f>'[1]Reporte Mensual'!F650</f>
        <v>2.2.2.2.01</v>
      </c>
      <c r="H653" s="15" t="str">
        <f>'[1]Reporte Mensual'!G650</f>
        <v xml:space="preserve">MARCOS DE 8,5 X 11 PULGADAS DEPARTAMENTO DE COMUNICACIONES </v>
      </c>
      <c r="I653" s="15" t="str">
        <f>'[1]Reporte Mensual'!H650</f>
        <v>UD</v>
      </c>
      <c r="J653" s="17">
        <f>'[1]Reporte Mensual'!I650</f>
        <v>135.69999999999999</v>
      </c>
      <c r="K653" s="18">
        <f>'[1]Reporte Mensual'!R650</f>
        <v>0</v>
      </c>
      <c r="L653" s="17">
        <f t="shared" si="21"/>
        <v>0</v>
      </c>
    </row>
    <row r="654" spans="1:12" ht="40.5" x14ac:dyDescent="0.25">
      <c r="A654" s="14">
        <f>'[1]Reporte Mensual'!A651</f>
        <v>646</v>
      </c>
      <c r="B654" s="15">
        <f>'[1]Reporte Mensual'!B651</f>
        <v>5360</v>
      </c>
      <c r="C654" s="15" t="str">
        <f>'[1]Reporte Mensual'!C651</f>
        <v>FERRETERIA</v>
      </c>
      <c r="D654" s="16">
        <f>VLOOKUP(A654,[1]Hoja1!$D$5:$E$1824,2,FALSE)</f>
        <v>45895</v>
      </c>
      <c r="E654" s="16">
        <f t="shared" si="20"/>
        <v>45895</v>
      </c>
      <c r="F654" s="15" t="str">
        <f>'[1]Reporte Mensual'!E651</f>
        <v>2.3.6.1.04</v>
      </c>
      <c r="G654" s="15" t="str">
        <f>'[1]Reporte Mensual'!F651</f>
        <v>2.3.6.1.04</v>
      </c>
      <c r="H654" s="15" t="str">
        <f>'[1]Reporte Mensual'!G651</f>
        <v>PLANCHA DE YESO USG 4 PIES X 8 PIES X 1/2 LIGERA ULTRALIGHT</v>
      </c>
      <c r="I654" s="15" t="str">
        <f>'[1]Reporte Mensual'!H651</f>
        <v>UD</v>
      </c>
      <c r="J654" s="17">
        <f>'[1]Reporte Mensual'!I651</f>
        <v>1350.1913999999999</v>
      </c>
      <c r="K654" s="18">
        <f>'[1]Reporte Mensual'!R651</f>
        <v>19</v>
      </c>
      <c r="L654" s="17">
        <f t="shared" si="21"/>
        <v>25653.636599999998</v>
      </c>
    </row>
    <row r="655" spans="1:12" ht="21" x14ac:dyDescent="0.25">
      <c r="A655" s="14">
        <f>'[1]Reporte Mensual'!A652</f>
        <v>647</v>
      </c>
      <c r="B655" s="15">
        <f>'[1]Reporte Mensual'!B652</f>
        <v>5361</v>
      </c>
      <c r="C655" s="15" t="str">
        <f>'[1]Reporte Mensual'!C652</f>
        <v>FERRETERIA</v>
      </c>
      <c r="D655" s="16">
        <f>VLOOKUP(A655,[1]Hoja1!$D$5:$E$1824,2,FALSE)</f>
        <v>45895</v>
      </c>
      <c r="E655" s="16">
        <f t="shared" si="20"/>
        <v>45895</v>
      </c>
      <c r="F655" s="15" t="str">
        <f>'[1]Reporte Mensual'!E652</f>
        <v>2.3.6.1.04</v>
      </c>
      <c r="G655" s="15" t="str">
        <f>'[1]Reporte Mensual'!F652</f>
        <v>2.3.6.1.04</v>
      </c>
      <c r="H655" s="15" t="str">
        <f>'[1]Reporte Mensual'!G652</f>
        <v>PLANCHA DE YESO USG 4X8X5/8 AMERICANA</v>
      </c>
      <c r="I655" s="15" t="str">
        <f>'[1]Reporte Mensual'!H652</f>
        <v>UD</v>
      </c>
      <c r="J655" s="17">
        <f>'[1]Reporte Mensual'!I652</f>
        <v>1871.4799999999998</v>
      </c>
      <c r="K655" s="18">
        <f>'[1]Reporte Mensual'!R652</f>
        <v>0</v>
      </c>
      <c r="L655" s="17">
        <f t="shared" si="21"/>
        <v>0</v>
      </c>
    </row>
    <row r="656" spans="1:12" ht="21" x14ac:dyDescent="0.25">
      <c r="A656" s="14">
        <f>'[1]Reporte Mensual'!A653</f>
        <v>648</v>
      </c>
      <c r="B656" s="15">
        <f>'[1]Reporte Mensual'!B653</f>
        <v>5362</v>
      </c>
      <c r="C656" s="15" t="str">
        <f>'[1]Reporte Mensual'!C653</f>
        <v>FERRETERIA</v>
      </c>
      <c r="D656" s="16">
        <f>VLOOKUP(A656,[1]Hoja1!$D$5:$E$1824,2,FALSE)</f>
        <v>45895</v>
      </c>
      <c r="E656" s="16">
        <f t="shared" si="20"/>
        <v>45895</v>
      </c>
      <c r="F656" s="15" t="str">
        <f>'[1]Reporte Mensual'!E653</f>
        <v>2.3.6.3.06</v>
      </c>
      <c r="G656" s="15" t="str">
        <f>'[1]Reporte Mensual'!F653</f>
        <v>2.3.6.3.06</v>
      </c>
      <c r="H656" s="15" t="str">
        <f>'[1]Reporte Mensual'!G653</f>
        <v xml:space="preserve">PLANCHA DENSGLASS 4X8X1/2 </v>
      </c>
      <c r="I656" s="15" t="str">
        <f>'[1]Reporte Mensual'!H653</f>
        <v>UD</v>
      </c>
      <c r="J656" s="17">
        <f>'[1]Reporte Mensual'!I653</f>
        <v>2991.2999999999997</v>
      </c>
      <c r="K656" s="18">
        <f>'[1]Reporte Mensual'!R653</f>
        <v>0</v>
      </c>
      <c r="L656" s="17">
        <f t="shared" si="21"/>
        <v>0</v>
      </c>
    </row>
    <row r="657" spans="1:12" ht="21" x14ac:dyDescent="0.25">
      <c r="A657" s="14">
        <f>'[1]Reporte Mensual'!A654</f>
        <v>649</v>
      </c>
      <c r="B657" s="15">
        <f>'[1]Reporte Mensual'!B654</f>
        <v>5363</v>
      </c>
      <c r="C657" s="15" t="str">
        <f>'[1]Reporte Mensual'!C654</f>
        <v>FERRETERIA</v>
      </c>
      <c r="D657" s="16">
        <f>VLOOKUP(A657,[1]Hoja1!$D$5:$E$1824,2,FALSE)</f>
        <v>45895</v>
      </c>
      <c r="E657" s="16">
        <f t="shared" si="20"/>
        <v>45895</v>
      </c>
      <c r="F657" s="15" t="str">
        <f>'[1]Reporte Mensual'!E654</f>
        <v>2.3.6.3.06</v>
      </c>
      <c r="G657" s="15" t="str">
        <f>'[1]Reporte Mensual'!F654</f>
        <v>2.3.6.3.06</v>
      </c>
      <c r="H657" s="15" t="str">
        <f>'[1]Reporte Mensual'!G654</f>
        <v xml:space="preserve">ESQUINERO METALICO 1 1/4 X 10 PIES </v>
      </c>
      <c r="I657" s="15" t="str">
        <f>'[1]Reporte Mensual'!H654</f>
        <v>UD</v>
      </c>
      <c r="J657" s="17">
        <f>'[1]Reporte Mensual'!I654</f>
        <v>90.506000000000014</v>
      </c>
      <c r="K657" s="18">
        <f>'[1]Reporte Mensual'!R654</f>
        <v>4</v>
      </c>
      <c r="L657" s="17">
        <f t="shared" si="21"/>
        <v>362.02400000000006</v>
      </c>
    </row>
    <row r="658" spans="1:12" ht="21" x14ac:dyDescent="0.25">
      <c r="A658" s="14">
        <f>'[1]Reporte Mensual'!A655</f>
        <v>650</v>
      </c>
      <c r="B658" s="15">
        <f>'[1]Reporte Mensual'!B655</f>
        <v>5364</v>
      </c>
      <c r="C658" s="15" t="str">
        <f>'[1]Reporte Mensual'!C655</f>
        <v>FERRETERIA</v>
      </c>
      <c r="D658" s="16">
        <f>VLOOKUP(A658,[1]Hoja1!$D$5:$E$1824,2,FALSE)</f>
        <v>45895</v>
      </c>
      <c r="E658" s="16">
        <f t="shared" si="20"/>
        <v>45895</v>
      </c>
      <c r="F658" s="15" t="str">
        <f>'[1]Reporte Mensual'!E655</f>
        <v>2.3.6.3.06</v>
      </c>
      <c r="G658" s="15" t="str">
        <f>'[1]Reporte Mensual'!F655</f>
        <v>2.3.6.3.06</v>
      </c>
      <c r="H658" s="15" t="str">
        <f>'[1]Reporte Mensual'!G655</f>
        <v>PERFIL 2-1/2 X 10</v>
      </c>
      <c r="I658" s="15" t="str">
        <f>'[1]Reporte Mensual'!H655</f>
        <v>UD</v>
      </c>
      <c r="J658" s="17">
        <f>'[1]Reporte Mensual'!I655</f>
        <v>191.75</v>
      </c>
      <c r="K658" s="18">
        <f>'[1]Reporte Mensual'!R655</f>
        <v>0</v>
      </c>
      <c r="L658" s="17">
        <f t="shared" si="21"/>
        <v>0</v>
      </c>
    </row>
    <row r="659" spans="1:12" ht="21" x14ac:dyDescent="0.25">
      <c r="A659" s="14">
        <f>'[1]Reporte Mensual'!A656</f>
        <v>651</v>
      </c>
      <c r="B659" s="15">
        <f>'[1]Reporte Mensual'!B656</f>
        <v>5365</v>
      </c>
      <c r="C659" s="15" t="str">
        <f>'[1]Reporte Mensual'!C656</f>
        <v>FERRETERIA</v>
      </c>
      <c r="D659" s="16">
        <f>VLOOKUP(A659,[1]Hoja1!$D$5:$E$1824,2,FALSE)</f>
        <v>45895</v>
      </c>
      <c r="E659" s="16">
        <f t="shared" si="20"/>
        <v>45895</v>
      </c>
      <c r="F659" s="15" t="str">
        <f>'[1]Reporte Mensual'!E656</f>
        <v>2.3.9.9.05</v>
      </c>
      <c r="G659" s="15" t="str">
        <f>'[1]Reporte Mensual'!F656</f>
        <v>2.3.9.9.05</v>
      </c>
      <c r="H659" s="15" t="str">
        <f>'[1]Reporte Mensual'!G656</f>
        <v>PERFIL 3-5/8 X 10</v>
      </c>
      <c r="I659" s="15" t="str">
        <f>'[1]Reporte Mensual'!H656</f>
        <v>UD</v>
      </c>
      <c r="J659" s="17">
        <f>'[1]Reporte Mensual'!I656</f>
        <v>259.24599999999998</v>
      </c>
      <c r="K659" s="18">
        <f>'[1]Reporte Mensual'!R656</f>
        <v>26</v>
      </c>
      <c r="L659" s="17">
        <f t="shared" si="21"/>
        <v>6740.3959999999997</v>
      </c>
    </row>
    <row r="660" spans="1:12" ht="21" x14ac:dyDescent="0.25">
      <c r="A660" s="14">
        <f>'[1]Reporte Mensual'!A657</f>
        <v>652</v>
      </c>
      <c r="B660" s="15">
        <f>'[1]Reporte Mensual'!B657</f>
        <v>5366</v>
      </c>
      <c r="C660" s="15" t="str">
        <f>'[1]Reporte Mensual'!C657</f>
        <v>FERRETERIA</v>
      </c>
      <c r="D660" s="16">
        <f>VLOOKUP(A660,[1]Hoja1!$D$5:$E$1824,2,FALSE)</f>
        <v>45895</v>
      </c>
      <c r="E660" s="16">
        <f t="shared" si="20"/>
        <v>45895</v>
      </c>
      <c r="F660" s="15" t="str">
        <f>'[1]Reporte Mensual'!E657</f>
        <v>2.3.7.2.01</v>
      </c>
      <c r="G660" s="15" t="str">
        <f>'[1]Reporte Mensual'!F657</f>
        <v>2.3.7.2.01</v>
      </c>
      <c r="H660" s="15" t="str">
        <f>'[1]Reporte Mensual'!G657</f>
        <v>TAPE FIBRA DE VIDRIO 2X300</v>
      </c>
      <c r="I660" s="15" t="str">
        <f>'[1]Reporte Mensual'!H657</f>
        <v>UD</v>
      </c>
      <c r="J660" s="17">
        <f>'[1]Reporte Mensual'!I657</f>
        <v>389.64779999999996</v>
      </c>
      <c r="K660" s="18">
        <f>'[1]Reporte Mensual'!R657</f>
        <v>0</v>
      </c>
      <c r="L660" s="17">
        <f t="shared" si="21"/>
        <v>0</v>
      </c>
    </row>
    <row r="661" spans="1:12" ht="21" x14ac:dyDescent="0.25">
      <c r="A661" s="14">
        <f>'[1]Reporte Mensual'!A658</f>
        <v>653</v>
      </c>
      <c r="B661" s="15">
        <f>'[1]Reporte Mensual'!B658</f>
        <v>5367</v>
      </c>
      <c r="C661" s="15" t="str">
        <f>'[1]Reporte Mensual'!C658</f>
        <v>FERRETERIA</v>
      </c>
      <c r="D661" s="16">
        <f>VLOOKUP(A661,[1]Hoja1!$D$5:$E$1824,2,FALSE)</f>
        <v>45895</v>
      </c>
      <c r="E661" s="16">
        <f t="shared" si="20"/>
        <v>45895</v>
      </c>
      <c r="F661" s="15" t="str">
        <f>'[1]Reporte Mensual'!E658</f>
        <v>2.3.6.3.06</v>
      </c>
      <c r="G661" s="15" t="str">
        <f>'[1]Reporte Mensual'!F658</f>
        <v>2.3.6.3.06</v>
      </c>
      <c r="H661" s="15" t="str">
        <f>'[1]Reporte Mensual'!G658</f>
        <v>FULMINANTE  CL,22 VERDE</v>
      </c>
      <c r="I661" s="15" t="str">
        <f>'[1]Reporte Mensual'!H658</f>
        <v>UD</v>
      </c>
      <c r="J661" s="17">
        <f>'[1]Reporte Mensual'!I658</f>
        <v>9.3574000000000002</v>
      </c>
      <c r="K661" s="18">
        <f>'[1]Reporte Mensual'!R658</f>
        <v>200</v>
      </c>
      <c r="L661" s="17">
        <f t="shared" si="21"/>
        <v>1871.48</v>
      </c>
    </row>
    <row r="662" spans="1:12" ht="21" x14ac:dyDescent="0.25">
      <c r="A662" s="14">
        <f>'[1]Reporte Mensual'!A659</f>
        <v>654</v>
      </c>
      <c r="B662" s="15">
        <f>'[1]Reporte Mensual'!B659</f>
        <v>5368</v>
      </c>
      <c r="C662" s="15" t="str">
        <f>'[1]Reporte Mensual'!C659</f>
        <v>FERRETERIA</v>
      </c>
      <c r="D662" s="16">
        <f>VLOOKUP(A662,[1]Hoja1!$D$5:$E$1824,2,FALSE)</f>
        <v>45895</v>
      </c>
      <c r="E662" s="16">
        <f t="shared" si="20"/>
        <v>45895</v>
      </c>
      <c r="F662" s="15" t="str">
        <f>'[1]Reporte Mensual'!E659</f>
        <v>2.3.6.3.06</v>
      </c>
      <c r="G662" s="15" t="str">
        <f>'[1]Reporte Mensual'!F659</f>
        <v>2.3.6.3.06</v>
      </c>
      <c r="H662" s="15" t="str">
        <f>'[1]Reporte Mensual'!G659</f>
        <v>TRAVERSAL 2-1/2 X 10</v>
      </c>
      <c r="I662" s="15" t="str">
        <f>'[1]Reporte Mensual'!H659</f>
        <v>UD</v>
      </c>
      <c r="J662" s="17">
        <f>'[1]Reporte Mensual'!I659</f>
        <v>159.536</v>
      </c>
      <c r="K662" s="18">
        <f>'[1]Reporte Mensual'!R659</f>
        <v>4</v>
      </c>
      <c r="L662" s="17">
        <f t="shared" si="21"/>
        <v>638.14400000000001</v>
      </c>
    </row>
    <row r="663" spans="1:12" ht="21" x14ac:dyDescent="0.25">
      <c r="A663" s="14">
        <f>'[1]Reporte Mensual'!A660</f>
        <v>655</v>
      </c>
      <c r="B663" s="15">
        <f>'[1]Reporte Mensual'!B660</f>
        <v>5369</v>
      </c>
      <c r="C663" s="15" t="str">
        <f>'[1]Reporte Mensual'!C660</f>
        <v>FERRETERIA</v>
      </c>
      <c r="D663" s="16">
        <f>VLOOKUP(A663,[1]Hoja1!$D$5:$E$1824,2,FALSE)</f>
        <v>45895</v>
      </c>
      <c r="E663" s="16">
        <f t="shared" si="20"/>
        <v>45895</v>
      </c>
      <c r="F663" s="15" t="str">
        <f>'[1]Reporte Mensual'!E660</f>
        <v>2.3.6.3.04</v>
      </c>
      <c r="G663" s="15" t="str">
        <f>'[1]Reporte Mensual'!F660</f>
        <v>2.3.6.3.04</v>
      </c>
      <c r="H663" s="15" t="str">
        <f>'[1]Reporte Mensual'!G660</f>
        <v>TRAVERSAL 3-5/8 X 10</v>
      </c>
      <c r="I663" s="15" t="str">
        <f>'[1]Reporte Mensual'!H660</f>
        <v>UD</v>
      </c>
      <c r="J663" s="17">
        <f>'[1]Reporte Mensual'!I660</f>
        <v>222.42999999999998</v>
      </c>
      <c r="K663" s="18">
        <f>'[1]Reporte Mensual'!R660</f>
        <v>15</v>
      </c>
      <c r="L663" s="17">
        <f t="shared" si="21"/>
        <v>3336.45</v>
      </c>
    </row>
    <row r="664" spans="1:12" ht="21" x14ac:dyDescent="0.25">
      <c r="A664" s="14">
        <f>'[1]Reporte Mensual'!A661</f>
        <v>656</v>
      </c>
      <c r="B664" s="15">
        <f>'[1]Reporte Mensual'!B661</f>
        <v>5370</v>
      </c>
      <c r="C664" s="15" t="str">
        <f>'[1]Reporte Mensual'!C661</f>
        <v>FERRETERIA</v>
      </c>
      <c r="D664" s="16">
        <f>VLOOKUP(A664,[1]Hoja1!$D$5:$E$1824,2,FALSE)</f>
        <v>45895</v>
      </c>
      <c r="E664" s="16">
        <f t="shared" si="20"/>
        <v>45895</v>
      </c>
      <c r="F664" s="15" t="str">
        <f>'[1]Reporte Mensual'!E661</f>
        <v>2.3.6.3.06</v>
      </c>
      <c r="G664" s="15" t="str">
        <f>'[1]Reporte Mensual'!F661</f>
        <v>2.3.6.3.06</v>
      </c>
      <c r="H664" s="15" t="str">
        <f>'[1]Reporte Mensual'!G661</f>
        <v>PIN CON ARANDELA 1-1/4</v>
      </c>
      <c r="I664" s="15" t="str">
        <f>'[1]Reporte Mensual'!H661</f>
        <v>UD</v>
      </c>
      <c r="J664" s="17">
        <f>'[1]Reporte Mensual'!I661</f>
        <v>6.124200000000001</v>
      </c>
      <c r="K664" s="18">
        <f>'[1]Reporte Mensual'!R661</f>
        <v>200</v>
      </c>
      <c r="L664" s="17">
        <f t="shared" si="21"/>
        <v>1224.8400000000001</v>
      </c>
    </row>
    <row r="665" spans="1:12" ht="21" x14ac:dyDescent="0.25">
      <c r="A665" s="14">
        <f>'[1]Reporte Mensual'!A662</f>
        <v>657</v>
      </c>
      <c r="B665" s="15">
        <f>'[1]Reporte Mensual'!B662</f>
        <v>5371</v>
      </c>
      <c r="C665" s="15" t="str">
        <f>'[1]Reporte Mensual'!C662</f>
        <v>FERRETERIA</v>
      </c>
      <c r="D665" s="16">
        <f>VLOOKUP(A665,[1]Hoja1!$D$5:$E$1824,2,FALSE)</f>
        <v>45895</v>
      </c>
      <c r="E665" s="16">
        <f t="shared" si="20"/>
        <v>45895</v>
      </c>
      <c r="F665" s="15" t="str">
        <f>'[1]Reporte Mensual'!E662</f>
        <v>2.3.6.3.06</v>
      </c>
      <c r="G665" s="15" t="str">
        <f>'[1]Reporte Mensual'!F662</f>
        <v>2.3.6.3.06</v>
      </c>
      <c r="H665" s="15" t="str">
        <f>'[1]Reporte Mensual'!G662</f>
        <v>TORNILLO P/PLANCHA #6 1-1/4LIB</v>
      </c>
      <c r="I665" s="15" t="str">
        <f>'[1]Reporte Mensual'!H662</f>
        <v>UD</v>
      </c>
      <c r="J665" s="17">
        <f>'[1]Reporte Mensual'!I662</f>
        <v>199.42</v>
      </c>
      <c r="K665" s="18">
        <f>'[1]Reporte Mensual'!R662</f>
        <v>16</v>
      </c>
      <c r="L665" s="17">
        <f t="shared" si="21"/>
        <v>3190.72</v>
      </c>
    </row>
    <row r="666" spans="1:12" ht="21" x14ac:dyDescent="0.25">
      <c r="A666" s="14">
        <f>'[1]Reporte Mensual'!A663</f>
        <v>658</v>
      </c>
      <c r="B666" s="15">
        <f>'[1]Reporte Mensual'!B663</f>
        <v>5372</v>
      </c>
      <c r="C666" s="15" t="str">
        <f>'[1]Reporte Mensual'!C663</f>
        <v>FERRETERIA</v>
      </c>
      <c r="D666" s="16">
        <f>VLOOKUP(A666,[1]Hoja1!$D$5:$E$1824,2,FALSE)</f>
        <v>45895</v>
      </c>
      <c r="E666" s="16">
        <f t="shared" si="20"/>
        <v>45895</v>
      </c>
      <c r="F666" s="15" t="str">
        <f>'[1]Reporte Mensual'!E663</f>
        <v>2.3.6.3.06</v>
      </c>
      <c r="G666" s="15" t="str">
        <f>'[1]Reporte Mensual'!F663</f>
        <v>2.3.6.3.06</v>
      </c>
      <c r="H666" s="15" t="str">
        <f>'[1]Reporte Mensual'!G663</f>
        <v>TORNILLO P/PLANCHA #6 1-1/4LIB: AUTO</v>
      </c>
      <c r="I666" s="15" t="str">
        <f>'[1]Reporte Mensual'!H663</f>
        <v>LBS</v>
      </c>
      <c r="J666" s="17">
        <f>'[1]Reporte Mensual'!I663</f>
        <v>268.45</v>
      </c>
      <c r="K666" s="18">
        <f>'[1]Reporte Mensual'!R663</f>
        <v>0</v>
      </c>
      <c r="L666" s="17">
        <f t="shared" si="21"/>
        <v>0</v>
      </c>
    </row>
    <row r="667" spans="1:12" ht="21" x14ac:dyDescent="0.25">
      <c r="A667" s="14">
        <f>'[1]Reporte Mensual'!A664</f>
        <v>659</v>
      </c>
      <c r="B667" s="15">
        <f>'[1]Reporte Mensual'!B664</f>
        <v>5373</v>
      </c>
      <c r="C667" s="15" t="str">
        <f>'[1]Reporte Mensual'!C664</f>
        <v>FERRETERIA</v>
      </c>
      <c r="D667" s="16">
        <f>VLOOKUP(A667,[1]Hoja1!$D$5:$E$1824,2,FALSE)</f>
        <v>45887</v>
      </c>
      <c r="E667" s="16">
        <f t="shared" si="20"/>
        <v>45887</v>
      </c>
      <c r="F667" s="15" t="str">
        <f>'[1]Reporte Mensual'!E664</f>
        <v>2.3.6.3.06</v>
      </c>
      <c r="G667" s="15" t="str">
        <f>'[1]Reporte Mensual'!F664</f>
        <v>2.3.6.3.06</v>
      </c>
      <c r="H667" s="15" t="str">
        <f>'[1]Reporte Mensual'!G664</f>
        <v>TORNILLO P/ESTRUCTURA #7 7/16LB</v>
      </c>
      <c r="I667" s="15" t="str">
        <f>'[1]Reporte Mensual'!H664</f>
        <v>UD</v>
      </c>
      <c r="J667" s="17">
        <f>'[1]Reporte Mensual'!I664</f>
        <v>230.1</v>
      </c>
      <c r="K667" s="18">
        <f>'[1]Reporte Mensual'!R664</f>
        <v>6</v>
      </c>
      <c r="L667" s="17">
        <f t="shared" si="21"/>
        <v>1380.6</v>
      </c>
    </row>
    <row r="668" spans="1:12" ht="21" x14ac:dyDescent="0.25">
      <c r="A668" s="14">
        <f>'[1]Reporte Mensual'!A665</f>
        <v>660</v>
      </c>
      <c r="B668" s="15">
        <f>'[1]Reporte Mensual'!B665</f>
        <v>5374</v>
      </c>
      <c r="C668" s="15" t="str">
        <f>'[1]Reporte Mensual'!C665</f>
        <v>FERRETERIA</v>
      </c>
      <c r="D668" s="16">
        <f>VLOOKUP(A668,[1]Hoja1!$D$5:$E$1824,2,FALSE)</f>
        <v>45895</v>
      </c>
      <c r="E668" s="16">
        <f t="shared" si="20"/>
        <v>45895</v>
      </c>
      <c r="F668" s="15" t="str">
        <f>'[1]Reporte Mensual'!E665</f>
        <v>2.3.6.3.06</v>
      </c>
      <c r="G668" s="15" t="str">
        <f>'[1]Reporte Mensual'!F665</f>
        <v>2.3.6.3.06</v>
      </c>
      <c r="H668" s="15" t="str">
        <f>'[1]Reporte Mensual'!G665</f>
        <v>TORNILLO P/ESTRUCTURA #7 7/16LB: AUTO</v>
      </c>
      <c r="I668" s="15" t="str">
        <f>'[1]Reporte Mensual'!H665</f>
        <v>LBS</v>
      </c>
      <c r="J668" s="17">
        <f>'[1]Reporte Mensual'!I665</f>
        <v>230.1</v>
      </c>
      <c r="K668" s="18">
        <f>'[1]Reporte Mensual'!R665</f>
        <v>0</v>
      </c>
      <c r="L668" s="17">
        <f t="shared" si="21"/>
        <v>0</v>
      </c>
    </row>
    <row r="669" spans="1:12" ht="21" x14ac:dyDescent="0.25">
      <c r="A669" s="14">
        <f>'[1]Reporte Mensual'!A666</f>
        <v>661</v>
      </c>
      <c r="B669" s="15">
        <f>'[1]Reporte Mensual'!B666</f>
        <v>5375</v>
      </c>
      <c r="C669" s="15" t="str">
        <f>'[1]Reporte Mensual'!C666</f>
        <v>FERRETERIA</v>
      </c>
      <c r="D669" s="16">
        <f>VLOOKUP(A669,[1]Hoja1!$D$5:$E$1824,2,FALSE)</f>
        <v>45895</v>
      </c>
      <c r="E669" s="16">
        <f t="shared" si="20"/>
        <v>45895</v>
      </c>
      <c r="F669" s="15" t="str">
        <f>'[1]Reporte Mensual'!E666</f>
        <v>2.3.6.3.04</v>
      </c>
      <c r="G669" s="15" t="str">
        <f>'[1]Reporte Mensual'!F666</f>
        <v>2.3.6.3.04</v>
      </c>
      <c r="H669" s="15" t="str">
        <f>'[1]Reporte Mensual'!G666</f>
        <v xml:space="preserve">CUCHILLA DE CORTE 6 P/YESO </v>
      </c>
      <c r="I669" s="15" t="str">
        <f>'[1]Reporte Mensual'!H666</f>
        <v>UD</v>
      </c>
      <c r="J669" s="17">
        <f>'[1]Reporte Mensual'!I666</f>
        <v>751.66</v>
      </c>
      <c r="K669" s="18">
        <f>'[1]Reporte Mensual'!R666</f>
        <v>1</v>
      </c>
      <c r="L669" s="17">
        <f t="shared" si="21"/>
        <v>751.66</v>
      </c>
    </row>
    <row r="670" spans="1:12" ht="21" x14ac:dyDescent="0.25">
      <c r="A670" s="14">
        <f>'[1]Reporte Mensual'!A667</f>
        <v>662</v>
      </c>
      <c r="B670" s="15">
        <f>'[1]Reporte Mensual'!B667</f>
        <v>5376</v>
      </c>
      <c r="C670" s="15" t="str">
        <f>'[1]Reporte Mensual'!C667</f>
        <v>FERRETERIA</v>
      </c>
      <c r="D670" s="16">
        <f>VLOOKUP(A670,[1]Hoja1!$D$5:$E$1824,2,FALSE)</f>
        <v>45895</v>
      </c>
      <c r="E670" s="16">
        <f t="shared" si="20"/>
        <v>45895</v>
      </c>
      <c r="F670" s="15" t="str">
        <f>'[1]Reporte Mensual'!E667</f>
        <v>2.3.6.3.04</v>
      </c>
      <c r="G670" s="15" t="str">
        <f>'[1]Reporte Mensual'!F667</f>
        <v>2.3.6.3.04</v>
      </c>
      <c r="H670" s="15" t="str">
        <f>'[1]Reporte Mensual'!G667</f>
        <v xml:space="preserve">RASPILLADOR YESO METALICO </v>
      </c>
      <c r="I670" s="15" t="str">
        <f>'[1]Reporte Mensual'!H667</f>
        <v>UD</v>
      </c>
      <c r="J670" s="17">
        <f>'[1]Reporte Mensual'!I667</f>
        <v>760.86399999999992</v>
      </c>
      <c r="K670" s="18">
        <f>'[1]Reporte Mensual'!R667</f>
        <v>0</v>
      </c>
      <c r="L670" s="17">
        <f t="shared" si="21"/>
        <v>0</v>
      </c>
    </row>
    <row r="671" spans="1:12" ht="40.5" x14ac:dyDescent="0.25">
      <c r="A671" s="14">
        <f>'[1]Reporte Mensual'!A668</f>
        <v>663</v>
      </c>
      <c r="B671" s="15">
        <f>'[1]Reporte Mensual'!B668</f>
        <v>5377</v>
      </c>
      <c r="C671" s="15" t="str">
        <f>'[1]Reporte Mensual'!C668</f>
        <v xml:space="preserve">PINTURA </v>
      </c>
      <c r="D671" s="16">
        <f>VLOOKUP(A671,[1]Hoja1!$D$5:$E$1824,2,FALSE)</f>
        <v>45891</v>
      </c>
      <c r="E671" s="16">
        <f t="shared" si="20"/>
        <v>45891</v>
      </c>
      <c r="F671" s="15" t="str">
        <f>'[1]Reporte Mensual'!E668</f>
        <v>2.3.7.2.06</v>
      </c>
      <c r="G671" s="15" t="str">
        <f>'[1]Reporte Mensual'!F668</f>
        <v>2.3.7.2.06</v>
      </c>
      <c r="H671" s="15" t="str">
        <f>'[1]Reporte Mensual'!G668</f>
        <v>PINTURA - MASILLA TROPICAL KEMENTEX (SECANO RAPIDO) - 19233</v>
      </c>
      <c r="I671" s="15" t="str">
        <f>'[1]Reporte Mensual'!H668</f>
        <v>CUBETAS</v>
      </c>
      <c r="J671" s="17">
        <f>'[1]Reporte Mensual'!I668</f>
        <v>1058.2239999999999</v>
      </c>
      <c r="K671" s="18">
        <f>'[1]Reporte Mensual'!R668</f>
        <v>2</v>
      </c>
      <c r="L671" s="17">
        <f t="shared" si="21"/>
        <v>2116.4479999999999</v>
      </c>
    </row>
    <row r="672" spans="1:12" ht="21" x14ac:dyDescent="0.25">
      <c r="A672" s="14">
        <f>'[1]Reporte Mensual'!A669</f>
        <v>664</v>
      </c>
      <c r="B672" s="15">
        <f>'[1]Reporte Mensual'!B669</f>
        <v>5378</v>
      </c>
      <c r="C672" s="15" t="str">
        <f>'[1]Reporte Mensual'!C669</f>
        <v xml:space="preserve">PINTURA </v>
      </c>
      <c r="D672" s="16">
        <f>VLOOKUP(A672,[1]Hoja1!$D$5:$E$1824,2,FALSE)</f>
        <v>45891</v>
      </c>
      <c r="E672" s="16">
        <f t="shared" si="20"/>
        <v>45891</v>
      </c>
      <c r="F672" s="15" t="str">
        <f>'[1]Reporte Mensual'!E669</f>
        <v>2.3.7.2.06</v>
      </c>
      <c r="G672" s="15" t="str">
        <f>'[1]Reporte Mensual'!F669</f>
        <v>2.3.7.2.06</v>
      </c>
      <c r="H672" s="15" t="str">
        <f>'[1]Reporte Mensual'!G669</f>
        <v>PINTURA CANO PRO AVANCE BLANCO HUESO -C70</v>
      </c>
      <c r="I672" s="15" t="str">
        <f>'[1]Reporte Mensual'!H669</f>
        <v>CUBETAS</v>
      </c>
      <c r="J672" s="17">
        <f>'[1]Reporte Mensual'!I669</f>
        <v>4877.3293999999996</v>
      </c>
      <c r="K672" s="18">
        <f>'[1]Reporte Mensual'!R669</f>
        <v>3</v>
      </c>
      <c r="L672" s="17">
        <f t="shared" si="21"/>
        <v>14631.9882</v>
      </c>
    </row>
    <row r="673" spans="1:12" ht="21" x14ac:dyDescent="0.25">
      <c r="A673" s="14">
        <f>'[1]Reporte Mensual'!A670</f>
        <v>665</v>
      </c>
      <c r="B673" s="15">
        <f>'[1]Reporte Mensual'!B670</f>
        <v>5379</v>
      </c>
      <c r="C673" s="15" t="str">
        <f>'[1]Reporte Mensual'!C670</f>
        <v xml:space="preserve">PINTURA </v>
      </c>
      <c r="D673" s="16">
        <f>VLOOKUP(A673,[1]Hoja1!$D$5:$E$1824,2,FALSE)</f>
        <v>45891</v>
      </c>
      <c r="E673" s="16">
        <f t="shared" si="20"/>
        <v>45891</v>
      </c>
      <c r="F673" s="15" t="str">
        <f>'[1]Reporte Mensual'!E670</f>
        <v>2.3.7.2.06</v>
      </c>
      <c r="G673" s="15" t="str">
        <f>'[1]Reporte Mensual'!F670</f>
        <v>2.3.7.2.06</v>
      </c>
      <c r="H673" s="15" t="str">
        <f>'[1]Reporte Mensual'!G670</f>
        <v>PINTURA CANO PRO AVANCE BLANCO COLONIAL -C66</v>
      </c>
      <c r="I673" s="15" t="str">
        <f>'[1]Reporte Mensual'!H670</f>
        <v>CUBETAS</v>
      </c>
      <c r="J673" s="17">
        <f>'[1]Reporte Mensual'!I670</f>
        <v>4877.3293999999996</v>
      </c>
      <c r="K673" s="18">
        <f>'[1]Reporte Mensual'!R670</f>
        <v>2</v>
      </c>
      <c r="L673" s="17">
        <f t="shared" si="21"/>
        <v>9754.6587999999992</v>
      </c>
    </row>
    <row r="674" spans="1:12" ht="21" x14ac:dyDescent="0.25">
      <c r="A674" s="14">
        <f>'[1]Reporte Mensual'!A671</f>
        <v>666</v>
      </c>
      <c r="B674" s="15">
        <f>'[1]Reporte Mensual'!B671</f>
        <v>5380</v>
      </c>
      <c r="C674" s="15" t="str">
        <f>'[1]Reporte Mensual'!C671</f>
        <v xml:space="preserve">PINTURA </v>
      </c>
      <c r="D674" s="16">
        <f>VLOOKUP(A674,[1]Hoja1!$D$5:$E$1824,2,FALSE)</f>
        <v>45891</v>
      </c>
      <c r="E674" s="16">
        <f t="shared" si="20"/>
        <v>45891</v>
      </c>
      <c r="F674" s="15" t="str">
        <f>'[1]Reporte Mensual'!E671</f>
        <v>2.3.7.2.06</v>
      </c>
      <c r="G674" s="15" t="str">
        <f>'[1]Reporte Mensual'!F671</f>
        <v>2.3.7.2.06</v>
      </c>
      <c r="H674" s="15" t="str">
        <f>'[1]Reporte Mensual'!G671</f>
        <v>PINTURA CANO AMARILLO TRAFICO</v>
      </c>
      <c r="I674" s="15" t="str">
        <f>'[1]Reporte Mensual'!H671</f>
        <v>CUBETAS</v>
      </c>
      <c r="J674" s="17">
        <f>'[1]Reporte Mensual'!I671</f>
        <v>6346.5591999999997</v>
      </c>
      <c r="K674" s="18">
        <f>'[1]Reporte Mensual'!R671</f>
        <v>18</v>
      </c>
      <c r="L674" s="17">
        <f t="shared" si="21"/>
        <v>114238.0656</v>
      </c>
    </row>
    <row r="675" spans="1:12" ht="21" x14ac:dyDescent="0.25">
      <c r="A675" s="14">
        <f>'[1]Reporte Mensual'!A672</f>
        <v>667</v>
      </c>
      <c r="B675" s="15">
        <f>'[1]Reporte Mensual'!B672</f>
        <v>5381</v>
      </c>
      <c r="C675" s="15" t="str">
        <f>'[1]Reporte Mensual'!C672</f>
        <v xml:space="preserve">PINTURA </v>
      </c>
      <c r="D675" s="16">
        <f>VLOOKUP(A675,[1]Hoja1!$D$5:$E$1824,2,FALSE)</f>
        <v>45891</v>
      </c>
      <c r="E675" s="16">
        <f t="shared" si="20"/>
        <v>45891</v>
      </c>
      <c r="F675" s="15" t="str">
        <f>'[1]Reporte Mensual'!E672</f>
        <v>2.3.7.2.06</v>
      </c>
      <c r="G675" s="15" t="str">
        <f>'[1]Reporte Mensual'!F672</f>
        <v>2.3.7.2.06</v>
      </c>
      <c r="H675" s="15" t="str">
        <f>'[1]Reporte Mensual'!G672</f>
        <v>PINTURA PEGUI INDUSTRIAL TRAFICO AMARILLO</v>
      </c>
      <c r="I675" s="15" t="str">
        <f>'[1]Reporte Mensual'!H672</f>
        <v>CUBETAS</v>
      </c>
      <c r="J675" s="17">
        <f>'[1]Reporte Mensual'!I672</f>
        <v>2074.6759999999999</v>
      </c>
      <c r="K675" s="18">
        <f>'[1]Reporte Mensual'!R672</f>
        <v>3</v>
      </c>
      <c r="L675" s="17">
        <f t="shared" si="21"/>
        <v>6224.0280000000002</v>
      </c>
    </row>
    <row r="676" spans="1:12" ht="21" x14ac:dyDescent="0.25">
      <c r="A676" s="14">
        <f>'[1]Reporte Mensual'!A673</f>
        <v>668</v>
      </c>
      <c r="B676" s="15">
        <f>'[1]Reporte Mensual'!B673</f>
        <v>5382</v>
      </c>
      <c r="C676" s="15" t="str">
        <f>'[1]Reporte Mensual'!C673</f>
        <v xml:space="preserve">PINTURA </v>
      </c>
      <c r="D676" s="16">
        <f>VLOOKUP(A676,[1]Hoja1!$D$5:$E$1824,2,FALSE)</f>
        <v>45891</v>
      </c>
      <c r="E676" s="16">
        <f t="shared" si="20"/>
        <v>45891</v>
      </c>
      <c r="F676" s="15" t="str">
        <f>'[1]Reporte Mensual'!E673</f>
        <v>2.3.7.2.06</v>
      </c>
      <c r="G676" s="15" t="str">
        <f>'[1]Reporte Mensual'!F673</f>
        <v>2.3.7.2.06</v>
      </c>
      <c r="H676" s="15" t="str">
        <f>'[1]Reporte Mensual'!G673</f>
        <v>PINTURA CANO TRAFICO BLANCO C00</v>
      </c>
      <c r="I676" s="15" t="str">
        <f>'[1]Reporte Mensual'!H673</f>
        <v>CUBETAS</v>
      </c>
      <c r="J676" s="17">
        <f>'[1]Reporte Mensual'!I673</f>
        <v>6346.5591999999997</v>
      </c>
      <c r="K676" s="18">
        <f>'[1]Reporte Mensual'!R673</f>
        <v>15</v>
      </c>
      <c r="L676" s="17">
        <f t="shared" si="21"/>
        <v>95198.387999999992</v>
      </c>
    </row>
    <row r="677" spans="1:12" ht="21" x14ac:dyDescent="0.25">
      <c r="A677" s="14">
        <f>'[1]Reporte Mensual'!A674</f>
        <v>669</v>
      </c>
      <c r="B677" s="15">
        <f>'[1]Reporte Mensual'!B674</f>
        <v>5383</v>
      </c>
      <c r="C677" s="15" t="str">
        <f>'[1]Reporte Mensual'!C674</f>
        <v xml:space="preserve">PINTURA </v>
      </c>
      <c r="D677" s="16">
        <f>VLOOKUP(A677,[1]Hoja1!$D$5:$E$1824,2,FALSE)</f>
        <v>45891</v>
      </c>
      <c r="E677" s="16">
        <f t="shared" si="20"/>
        <v>45891</v>
      </c>
      <c r="F677" s="15" t="str">
        <f>'[1]Reporte Mensual'!E674</f>
        <v>2.3.7.2.06</v>
      </c>
      <c r="G677" s="15" t="str">
        <f>'[1]Reporte Mensual'!F674</f>
        <v>2.3.7.2.06</v>
      </c>
      <c r="H677" s="15" t="str">
        <f>'[1]Reporte Mensual'!G674</f>
        <v>PINTURA CANO TRAFICO BLANCO C00</v>
      </c>
      <c r="I677" s="15" t="str">
        <f>'[1]Reporte Mensual'!H674</f>
        <v>GALON</v>
      </c>
      <c r="J677" s="17">
        <f>'[1]Reporte Mensual'!I674</f>
        <v>1392.3999999999999</v>
      </c>
      <c r="K677" s="18">
        <f>'[1]Reporte Mensual'!R674</f>
        <v>7</v>
      </c>
      <c r="L677" s="17">
        <f t="shared" si="21"/>
        <v>9746.7999999999993</v>
      </c>
    </row>
    <row r="678" spans="1:12" ht="21" x14ac:dyDescent="0.25">
      <c r="A678" s="14">
        <f>'[1]Reporte Mensual'!A675</f>
        <v>670</v>
      </c>
      <c r="B678" s="15">
        <f>'[1]Reporte Mensual'!B675</f>
        <v>5384</v>
      </c>
      <c r="C678" s="15" t="str">
        <f>'[1]Reporte Mensual'!C675</f>
        <v xml:space="preserve">PINTURA </v>
      </c>
      <c r="D678" s="16">
        <f>VLOOKUP(A678,[1]Hoja1!$D$5:$E$1824,2,FALSE)</f>
        <v>45891</v>
      </c>
      <c r="E678" s="16">
        <f t="shared" si="20"/>
        <v>45891</v>
      </c>
      <c r="F678" s="15" t="str">
        <f>'[1]Reporte Mensual'!E675</f>
        <v>2.3.7.2.06</v>
      </c>
      <c r="G678" s="15" t="str">
        <f>'[1]Reporte Mensual'!F675</f>
        <v>2.3.7.2.06</v>
      </c>
      <c r="H678" s="15" t="str">
        <f>'[1]Reporte Mensual'!G675</f>
        <v>PINTURA POPULAR ACRILICO MATE - GRIS 59</v>
      </c>
      <c r="I678" s="15" t="str">
        <f>'[1]Reporte Mensual'!H675</f>
        <v>GALON</v>
      </c>
      <c r="J678" s="17">
        <f>'[1]Reporte Mensual'!I675</f>
        <v>2283.5360000000001</v>
      </c>
      <c r="K678" s="18">
        <f>'[1]Reporte Mensual'!R675</f>
        <v>5</v>
      </c>
      <c r="L678" s="17">
        <f t="shared" si="21"/>
        <v>11417.68</v>
      </c>
    </row>
    <row r="679" spans="1:12" ht="40.5" x14ac:dyDescent="0.25">
      <c r="A679" s="14">
        <f>'[1]Reporte Mensual'!A676</f>
        <v>671</v>
      </c>
      <c r="B679" s="15">
        <f>'[1]Reporte Mensual'!B676</f>
        <v>5385</v>
      </c>
      <c r="C679" s="15" t="str">
        <f>'[1]Reporte Mensual'!C676</f>
        <v xml:space="preserve">PINTURA </v>
      </c>
      <c r="D679" s="16">
        <f>VLOOKUP(A679,[1]Hoja1!$D$5:$E$1824,2,FALSE)</f>
        <v>45891</v>
      </c>
      <c r="E679" s="16">
        <f t="shared" si="20"/>
        <v>45891</v>
      </c>
      <c r="F679" s="15" t="str">
        <f>'[1]Reporte Mensual'!E676</f>
        <v>2.3.7.2.06</v>
      </c>
      <c r="G679" s="15" t="str">
        <f>'[1]Reporte Mensual'!F676</f>
        <v>2.3.7.2.06</v>
      </c>
      <c r="H679" s="15" t="str">
        <f>'[1]Reporte Mensual'!G676</f>
        <v>PINTURA POPULAR ESMALTE-ALKYD (SECADO RAPIDO) - BRONCE CLARO -502</v>
      </c>
      <c r="I679" s="15" t="str">
        <f>'[1]Reporte Mensual'!H676</f>
        <v>GALON</v>
      </c>
      <c r="J679" s="17">
        <f>'[1]Reporte Mensual'!I676</f>
        <v>2715.18</v>
      </c>
      <c r="K679" s="18">
        <f>'[1]Reporte Mensual'!R676</f>
        <v>8</v>
      </c>
      <c r="L679" s="17">
        <f t="shared" si="21"/>
        <v>21721.439999999999</v>
      </c>
    </row>
    <row r="680" spans="1:12" ht="40.5" x14ac:dyDescent="0.25">
      <c r="A680" s="14">
        <f>'[1]Reporte Mensual'!A677</f>
        <v>672</v>
      </c>
      <c r="B680" s="15">
        <f>'[1]Reporte Mensual'!B677</f>
        <v>5386</v>
      </c>
      <c r="C680" s="15" t="str">
        <f>'[1]Reporte Mensual'!C677</f>
        <v xml:space="preserve">PINTURA </v>
      </c>
      <c r="D680" s="16">
        <f>VLOOKUP(A680,[1]Hoja1!$D$5:$E$1824,2,FALSE)</f>
        <v>45891</v>
      </c>
      <c r="E680" s="16">
        <f t="shared" si="20"/>
        <v>45891</v>
      </c>
      <c r="F680" s="15" t="str">
        <f>'[1]Reporte Mensual'!E677</f>
        <v>2.3.7.2.06</v>
      </c>
      <c r="G680" s="15" t="str">
        <f>'[1]Reporte Mensual'!F677</f>
        <v>2.3.7.2.06</v>
      </c>
      <c r="H680" s="15" t="str">
        <f>'[1]Reporte Mensual'!G677</f>
        <v>PINTURA POPULAR ULTRA ACRILICA MATE (EXTERIOR/INTERIOR) - PAJA 15</v>
      </c>
      <c r="I680" s="15" t="str">
        <f>'[1]Reporte Mensual'!H677</f>
        <v>GALON</v>
      </c>
      <c r="J680" s="17">
        <f>'[1]Reporte Mensual'!I677</f>
        <v>1928.4739999999997</v>
      </c>
      <c r="K680" s="18">
        <f>'[1]Reporte Mensual'!R677</f>
        <v>5</v>
      </c>
      <c r="L680" s="17">
        <f t="shared" si="21"/>
        <v>9642.369999999999</v>
      </c>
    </row>
    <row r="681" spans="1:12" ht="21" x14ac:dyDescent="0.25">
      <c r="A681" s="14">
        <f>'[1]Reporte Mensual'!A678</f>
        <v>673</v>
      </c>
      <c r="B681" s="15">
        <f>'[1]Reporte Mensual'!B678</f>
        <v>5387</v>
      </c>
      <c r="C681" s="15" t="str">
        <f>'[1]Reporte Mensual'!C678</f>
        <v xml:space="preserve">PINTURA </v>
      </c>
      <c r="D681" s="16">
        <f>VLOOKUP(A681,[1]Hoja1!$D$5:$E$1824,2,FALSE)</f>
        <v>45891</v>
      </c>
      <c r="E681" s="16">
        <f t="shared" si="20"/>
        <v>45891</v>
      </c>
      <c r="F681" s="15" t="str">
        <f>'[1]Reporte Mensual'!E678</f>
        <v>2.3.7.2.06</v>
      </c>
      <c r="G681" s="15" t="str">
        <f>'[1]Reporte Mensual'!F678</f>
        <v>2.3.7.2.06</v>
      </c>
      <c r="H681" s="15" t="str">
        <f>'[1]Reporte Mensual'!G678</f>
        <v>PINTURA TUCAN ECOPAINT LATEX - BLANCO 100</v>
      </c>
      <c r="I681" s="15" t="str">
        <f>'[1]Reporte Mensual'!H678</f>
        <v>GALON</v>
      </c>
      <c r="J681" s="17">
        <f>'[1]Reporte Mensual'!I678</f>
        <v>1392.4</v>
      </c>
      <c r="K681" s="18">
        <f>'[1]Reporte Mensual'!R678</f>
        <v>4</v>
      </c>
      <c r="L681" s="17">
        <f t="shared" si="21"/>
        <v>5569.6</v>
      </c>
    </row>
    <row r="682" spans="1:12" ht="40.5" x14ac:dyDescent="0.25">
      <c r="A682" s="14">
        <f>'[1]Reporte Mensual'!A679</f>
        <v>674</v>
      </c>
      <c r="B682" s="15">
        <f>'[1]Reporte Mensual'!B679</f>
        <v>5388</v>
      </c>
      <c r="C682" s="15" t="str">
        <f>'[1]Reporte Mensual'!C679</f>
        <v xml:space="preserve">PINTURA </v>
      </c>
      <c r="D682" s="16">
        <f>VLOOKUP(A682,[1]Hoja1!$D$5:$E$1824,2,FALSE)</f>
        <v>45891</v>
      </c>
      <c r="E682" s="16">
        <f t="shared" si="20"/>
        <v>45891</v>
      </c>
      <c r="F682" s="15" t="str">
        <f>'[1]Reporte Mensual'!E679</f>
        <v>2.3.9.1.01</v>
      </c>
      <c r="G682" s="15" t="str">
        <f>'[1]Reporte Mensual'!F679</f>
        <v>2.3.9.1.01</v>
      </c>
      <c r="H682" s="15" t="str">
        <f>'[1]Reporte Mensual'!G679</f>
        <v>PINTURA TROPICAL PLUS BARNIZ ACRILICO CON BRILLO</v>
      </c>
      <c r="I682" s="15" t="str">
        <f>'[1]Reporte Mensual'!H679</f>
        <v>GALON</v>
      </c>
      <c r="J682" s="17">
        <f>'[1]Reporte Mensual'!I679</f>
        <v>0</v>
      </c>
      <c r="K682" s="18">
        <f>'[1]Reporte Mensual'!R679</f>
        <v>8</v>
      </c>
      <c r="L682" s="17">
        <f t="shared" si="21"/>
        <v>0</v>
      </c>
    </row>
    <row r="683" spans="1:12" ht="40.5" x14ac:dyDescent="0.25">
      <c r="A683" s="14">
        <f>'[1]Reporte Mensual'!A680</f>
        <v>675</v>
      </c>
      <c r="B683" s="15">
        <f>'[1]Reporte Mensual'!B680</f>
        <v>5389</v>
      </c>
      <c r="C683" s="15" t="str">
        <f>'[1]Reporte Mensual'!C680</f>
        <v xml:space="preserve">PINTURA </v>
      </c>
      <c r="D683" s="16">
        <f>VLOOKUP(A683,[1]Hoja1!$D$5:$E$1824,2,FALSE)</f>
        <v>45891</v>
      </c>
      <c r="E683" s="16">
        <f t="shared" si="20"/>
        <v>45891</v>
      </c>
      <c r="F683" s="15" t="str">
        <f>'[1]Reporte Mensual'!E680</f>
        <v>2.3.7.2.06</v>
      </c>
      <c r="G683" s="15" t="str">
        <f>'[1]Reporte Mensual'!F680</f>
        <v>2.3.7.2.06</v>
      </c>
      <c r="H683" s="15" t="str">
        <f>'[1]Reporte Mensual'!G680</f>
        <v>PINTURA TUCAN ARQUIPRO ACRILICA - BLANCO 100 (1/4 GALON)</v>
      </c>
      <c r="I683" s="15" t="str">
        <f>'[1]Reporte Mensual'!H680</f>
        <v>1/4 GALON</v>
      </c>
      <c r="J683" s="17">
        <f>'[1]Reporte Mensual'!I680</f>
        <v>1448.096</v>
      </c>
      <c r="K683" s="18">
        <f>'[1]Reporte Mensual'!R680</f>
        <v>1</v>
      </c>
      <c r="L683" s="17">
        <f t="shared" si="21"/>
        <v>1448.096</v>
      </c>
    </row>
    <row r="684" spans="1:12" ht="40.5" x14ac:dyDescent="0.25">
      <c r="A684" s="14">
        <f>'[1]Reporte Mensual'!A681</f>
        <v>676</v>
      </c>
      <c r="B684" s="15">
        <f>'[1]Reporte Mensual'!B681</f>
        <v>5390</v>
      </c>
      <c r="C684" s="15" t="str">
        <f>'[1]Reporte Mensual'!C681</f>
        <v xml:space="preserve">PINTURA </v>
      </c>
      <c r="D684" s="16">
        <f>VLOOKUP(A684,[1]Hoja1!$D$5:$E$1824,2,FALSE)</f>
        <v>45891</v>
      </c>
      <c r="E684" s="16">
        <f t="shared" si="20"/>
        <v>45891</v>
      </c>
      <c r="F684" s="15" t="str">
        <f>'[1]Reporte Mensual'!E681</f>
        <v>2.3.7.2.06</v>
      </c>
      <c r="G684" s="15" t="str">
        <f>'[1]Reporte Mensual'!F681</f>
        <v>2.3.7.2.06</v>
      </c>
      <c r="H684" s="15" t="str">
        <f>'[1]Reporte Mensual'!G681</f>
        <v>PINTURA TUCAN ARQUIPRO ACRILICA - AZUL POSITIVO 195 (1/4 GALON)</v>
      </c>
      <c r="I684" s="15" t="str">
        <f>'[1]Reporte Mensual'!H681</f>
        <v>1/4 GALON</v>
      </c>
      <c r="J684" s="17">
        <f>'[1]Reporte Mensual'!I681</f>
        <v>1448.096</v>
      </c>
      <c r="K684" s="18">
        <f>'[1]Reporte Mensual'!R681</f>
        <v>1</v>
      </c>
      <c r="L684" s="17">
        <f t="shared" si="21"/>
        <v>1448.096</v>
      </c>
    </row>
    <row r="685" spans="1:12" ht="40.5" x14ac:dyDescent="0.25">
      <c r="A685" s="14">
        <f>'[1]Reporte Mensual'!A682</f>
        <v>677</v>
      </c>
      <c r="B685" s="15">
        <f>'[1]Reporte Mensual'!B682</f>
        <v>5391</v>
      </c>
      <c r="C685" s="15" t="str">
        <f>'[1]Reporte Mensual'!C682</f>
        <v xml:space="preserve">PINTURA </v>
      </c>
      <c r="D685" s="16">
        <f>VLOOKUP(A685,[1]Hoja1!$D$5:$E$1824,2,FALSE)</f>
        <v>45891</v>
      </c>
      <c r="E685" s="16">
        <f t="shared" si="20"/>
        <v>45891</v>
      </c>
      <c r="F685" s="15" t="str">
        <f>'[1]Reporte Mensual'!E682</f>
        <v>2.3.7.2.06</v>
      </c>
      <c r="G685" s="15" t="str">
        <f>'[1]Reporte Mensual'!F682</f>
        <v>2.3.7.2.06</v>
      </c>
      <c r="H685" s="15" t="str">
        <f>'[1]Reporte Mensual'!G682</f>
        <v>PINTURA TUCAN ARQUIPRO ACRILICA - AMARILLO POSITIVO 196 (1/4 GALON)</v>
      </c>
      <c r="I685" s="15" t="str">
        <f>'[1]Reporte Mensual'!H682</f>
        <v>1/4 GALON</v>
      </c>
      <c r="J685" s="17">
        <f>'[1]Reporte Mensual'!I682</f>
        <v>1448.096</v>
      </c>
      <c r="K685" s="18">
        <f>'[1]Reporte Mensual'!R682</f>
        <v>1</v>
      </c>
      <c r="L685" s="17">
        <f t="shared" si="21"/>
        <v>1448.096</v>
      </c>
    </row>
    <row r="686" spans="1:12" ht="40.5" x14ac:dyDescent="0.25">
      <c r="A686" s="14">
        <f>'[1]Reporte Mensual'!A683</f>
        <v>678</v>
      </c>
      <c r="B686" s="15">
        <f>'[1]Reporte Mensual'!B683</f>
        <v>5392</v>
      </c>
      <c r="C686" s="15" t="str">
        <f>'[1]Reporte Mensual'!C683</f>
        <v xml:space="preserve">PINTURA </v>
      </c>
      <c r="D686" s="16">
        <f>VLOOKUP(A686,[1]Hoja1!$D$5:$E$1824,2,FALSE)</f>
        <v>45891</v>
      </c>
      <c r="E686" s="16">
        <f t="shared" si="20"/>
        <v>45891</v>
      </c>
      <c r="F686" s="15" t="str">
        <f>'[1]Reporte Mensual'!E683</f>
        <v>2.3.7.2.06</v>
      </c>
      <c r="G686" s="15" t="str">
        <f>'[1]Reporte Mensual'!F683</f>
        <v>2.3.7.2.06</v>
      </c>
      <c r="H686" s="15" t="str">
        <f>'[1]Reporte Mensual'!G683</f>
        <v>PINTURA TROPICAL CONTRACTOR ACRILICA MATE (EXTERIOR/INTERIOR) - AMARILLO POSITIVO -28</v>
      </c>
      <c r="I686" s="15" t="str">
        <f>'[1]Reporte Mensual'!H683</f>
        <v>GALON</v>
      </c>
      <c r="J686" s="17">
        <f>'[1]Reporte Mensual'!I683</f>
        <v>2152.3317999999999</v>
      </c>
      <c r="K686" s="18">
        <f>'[1]Reporte Mensual'!R683</f>
        <v>5</v>
      </c>
      <c r="L686" s="17">
        <f t="shared" si="21"/>
        <v>10761.659</v>
      </c>
    </row>
    <row r="687" spans="1:12" ht="40.5" x14ac:dyDescent="0.25">
      <c r="A687" s="14">
        <f>'[1]Reporte Mensual'!A684</f>
        <v>679</v>
      </c>
      <c r="B687" s="15">
        <f>'[1]Reporte Mensual'!B684</f>
        <v>5393</v>
      </c>
      <c r="C687" s="15" t="str">
        <f>'[1]Reporte Mensual'!C684</f>
        <v xml:space="preserve">PINTURA </v>
      </c>
      <c r="D687" s="16">
        <f>VLOOKUP(A687,[1]Hoja1!$D$5:$E$1824,2,FALSE)</f>
        <v>45891</v>
      </c>
      <c r="E687" s="16">
        <f t="shared" si="20"/>
        <v>45891</v>
      </c>
      <c r="F687" s="15" t="str">
        <f>'[1]Reporte Mensual'!E684</f>
        <v>2.3.7.2.06</v>
      </c>
      <c r="G687" s="15" t="str">
        <f>'[1]Reporte Mensual'!F684</f>
        <v>2.3.7.2.06</v>
      </c>
      <c r="H687" s="15" t="str">
        <f>'[1]Reporte Mensual'!G684</f>
        <v>PINTURA TROPICAL CONTRACTOR ACRILICA MATE P/PROYECTO - AZUL CIELO -19</v>
      </c>
      <c r="I687" s="15" t="str">
        <f>'[1]Reporte Mensual'!H684</f>
        <v>GALON</v>
      </c>
      <c r="J687" s="17">
        <f>'[1]Reporte Mensual'!I684</f>
        <v>2152.3317999999999</v>
      </c>
      <c r="K687" s="18">
        <f>'[1]Reporte Mensual'!R684</f>
        <v>1</v>
      </c>
      <c r="L687" s="17">
        <f t="shared" si="21"/>
        <v>2152.3317999999999</v>
      </c>
    </row>
    <row r="688" spans="1:12" ht="40.5" x14ac:dyDescent="0.25">
      <c r="A688" s="14">
        <f>'[1]Reporte Mensual'!A685</f>
        <v>680</v>
      </c>
      <c r="B688" s="15">
        <f>'[1]Reporte Mensual'!B685</f>
        <v>5394</v>
      </c>
      <c r="C688" s="15" t="str">
        <f>'[1]Reporte Mensual'!C685</f>
        <v xml:space="preserve">PINTURA </v>
      </c>
      <c r="D688" s="16">
        <f>VLOOKUP(A688,[1]Hoja1!$D$5:$E$1824,2,FALSE)</f>
        <v>45891</v>
      </c>
      <c r="E688" s="16">
        <f t="shared" si="20"/>
        <v>45891</v>
      </c>
      <c r="F688" s="15" t="str">
        <f>'[1]Reporte Mensual'!E685</f>
        <v>2.3.7.2.06</v>
      </c>
      <c r="G688" s="15" t="str">
        <f>'[1]Reporte Mensual'!F685</f>
        <v>2.3.7.2.06</v>
      </c>
      <c r="H688" s="15" t="str">
        <f>'[1]Reporte Mensual'!G685</f>
        <v>PINTURA TROPICAL CONTRACTOR ACRILICA MATE  - ROJO POSITIVO -95</v>
      </c>
      <c r="I688" s="15" t="str">
        <f>'[1]Reporte Mensual'!H685</f>
        <v>GALON</v>
      </c>
      <c r="J688" s="17">
        <f>'[1]Reporte Mensual'!I685</f>
        <v>2152.3317999999999</v>
      </c>
      <c r="K688" s="18">
        <f>'[1]Reporte Mensual'!R685</f>
        <v>7</v>
      </c>
      <c r="L688" s="17">
        <f t="shared" si="21"/>
        <v>15066.3226</v>
      </c>
    </row>
    <row r="689" spans="1:12" ht="40.5" x14ac:dyDescent="0.25">
      <c r="A689" s="14">
        <f>'[1]Reporte Mensual'!A686</f>
        <v>681</v>
      </c>
      <c r="B689" s="15">
        <f>'[1]Reporte Mensual'!B686</f>
        <v>5395</v>
      </c>
      <c r="C689" s="15" t="str">
        <f>'[1]Reporte Mensual'!C686</f>
        <v xml:space="preserve">PINTURA </v>
      </c>
      <c r="D689" s="16">
        <f>VLOOKUP(A689,[1]Hoja1!$D$5:$E$1824,2,FALSE)</f>
        <v>45891</v>
      </c>
      <c r="E689" s="16">
        <f t="shared" si="20"/>
        <v>45891</v>
      </c>
      <c r="F689" s="15" t="str">
        <f>'[1]Reporte Mensual'!E686</f>
        <v>2.3.7.2.06</v>
      </c>
      <c r="G689" s="15" t="str">
        <f>'[1]Reporte Mensual'!F686</f>
        <v>2.3.7.2.06</v>
      </c>
      <c r="H689" s="15" t="str">
        <f>'[1]Reporte Mensual'!G686</f>
        <v>PINTURA KING ACRILICA SUPERIOR  - ROJO POSITIVO -03</v>
      </c>
      <c r="I689" s="15" t="str">
        <f>'[1]Reporte Mensual'!H686</f>
        <v>GALON</v>
      </c>
      <c r="J689" s="17">
        <f>'[1]Reporte Mensual'!I686</f>
        <v>1448.096</v>
      </c>
      <c r="K689" s="18">
        <f>'[1]Reporte Mensual'!R686</f>
        <v>1</v>
      </c>
      <c r="L689" s="17">
        <f t="shared" si="21"/>
        <v>1448.096</v>
      </c>
    </row>
    <row r="690" spans="1:12" ht="40.5" x14ac:dyDescent="0.25">
      <c r="A690" s="14">
        <f>'[1]Reporte Mensual'!A687</f>
        <v>682</v>
      </c>
      <c r="B690" s="15">
        <f>'[1]Reporte Mensual'!B687</f>
        <v>5396</v>
      </c>
      <c r="C690" s="15" t="str">
        <f>'[1]Reporte Mensual'!C687</f>
        <v xml:space="preserve">PINTURA </v>
      </c>
      <c r="D690" s="16">
        <f>VLOOKUP(A690,[1]Hoja1!$D$5:$E$1824,2,FALSE)</f>
        <v>45891</v>
      </c>
      <c r="E690" s="16">
        <f t="shared" si="20"/>
        <v>45891</v>
      </c>
      <c r="F690" s="15" t="str">
        <f>'[1]Reporte Mensual'!E687</f>
        <v>2.3.7.2.06</v>
      </c>
      <c r="G690" s="15" t="str">
        <f>'[1]Reporte Mensual'!F687</f>
        <v>2.3.7.2.06</v>
      </c>
      <c r="H690" s="15" t="str">
        <f>'[1]Reporte Mensual'!G687</f>
        <v>PINTURA TROPICAL CONTRACTOR ACRILICA MATE  - GRIS EDUCACION -95</v>
      </c>
      <c r="I690" s="15" t="str">
        <f>'[1]Reporte Mensual'!H687</f>
        <v>GALON</v>
      </c>
      <c r="J690" s="17">
        <f>'[1]Reporte Mensual'!I687</f>
        <v>2325.308</v>
      </c>
      <c r="K690" s="18">
        <f>'[1]Reporte Mensual'!R687</f>
        <v>1</v>
      </c>
      <c r="L690" s="17">
        <f t="shared" si="21"/>
        <v>2325.308</v>
      </c>
    </row>
    <row r="691" spans="1:12" ht="40.5" x14ac:dyDescent="0.25">
      <c r="A691" s="14">
        <f>'[1]Reporte Mensual'!A688</f>
        <v>683</v>
      </c>
      <c r="B691" s="15">
        <f>'[1]Reporte Mensual'!B688</f>
        <v>5397</v>
      </c>
      <c r="C691" s="15" t="str">
        <f>'[1]Reporte Mensual'!C688</f>
        <v xml:space="preserve">PINTURA </v>
      </c>
      <c r="D691" s="16">
        <f>VLOOKUP(A691,[1]Hoja1!$D$5:$E$1824,2,FALSE)</f>
        <v>45891</v>
      </c>
      <c r="E691" s="16">
        <f t="shared" si="20"/>
        <v>45891</v>
      </c>
      <c r="F691" s="15" t="str">
        <f>'[1]Reporte Mensual'!E688</f>
        <v>2.3.7.2.06</v>
      </c>
      <c r="G691" s="15" t="str">
        <f>'[1]Reporte Mensual'!F688</f>
        <v>2.3.7.2.06</v>
      </c>
      <c r="H691" s="15" t="str">
        <f>'[1]Reporte Mensual'!G688</f>
        <v>PINTURA TROPICAL ESMALTE INDUSTRIAL  - DORADO CLASICO -71</v>
      </c>
      <c r="I691" s="15" t="str">
        <f>'[1]Reporte Mensual'!H688</f>
        <v>GALON</v>
      </c>
      <c r="J691" s="17">
        <f>'[1]Reporte Mensual'!I688</f>
        <v>2255.6880000000001</v>
      </c>
      <c r="K691" s="18">
        <f>'[1]Reporte Mensual'!R688</f>
        <v>1</v>
      </c>
      <c r="L691" s="17">
        <f t="shared" si="21"/>
        <v>2255.6880000000001</v>
      </c>
    </row>
    <row r="692" spans="1:12" ht="40.5" x14ac:dyDescent="0.25">
      <c r="A692" s="14">
        <f>'[1]Reporte Mensual'!A689</f>
        <v>684</v>
      </c>
      <c r="B692" s="15">
        <f>'[1]Reporte Mensual'!B689</f>
        <v>5398</v>
      </c>
      <c r="C692" s="15" t="str">
        <f>'[1]Reporte Mensual'!C689</f>
        <v xml:space="preserve">PINTURA </v>
      </c>
      <c r="D692" s="16">
        <f>VLOOKUP(A692,[1]Hoja1!$D$5:$E$1824,2,FALSE)</f>
        <v>45891</v>
      </c>
      <c r="E692" s="16">
        <f t="shared" si="20"/>
        <v>45891</v>
      </c>
      <c r="F692" s="15" t="str">
        <f>'[1]Reporte Mensual'!E689</f>
        <v>2.3.7.2.06</v>
      </c>
      <c r="G692" s="15" t="str">
        <f>'[1]Reporte Mensual'!F689</f>
        <v>2.3.7.2.06</v>
      </c>
      <c r="H692" s="15" t="str">
        <f>'[1]Reporte Mensual'!G689</f>
        <v>PINTURA KING ACRILICA SUPERIOR  - VERDE POSITIVO -06</v>
      </c>
      <c r="I692" s="15" t="str">
        <f>'[1]Reporte Mensual'!H689</f>
        <v>GALON</v>
      </c>
      <c r="J692" s="17">
        <f>'[1]Reporte Mensual'!I689</f>
        <v>1837.9679999999998</v>
      </c>
      <c r="K692" s="18">
        <f>'[1]Reporte Mensual'!R689</f>
        <v>1</v>
      </c>
      <c r="L692" s="17">
        <f t="shared" si="21"/>
        <v>1837.9679999999998</v>
      </c>
    </row>
    <row r="693" spans="1:12" ht="40.5" x14ac:dyDescent="0.25">
      <c r="A693" s="14">
        <f>'[1]Reporte Mensual'!A690</f>
        <v>685</v>
      </c>
      <c r="B693" s="15">
        <f>'[1]Reporte Mensual'!B690</f>
        <v>5399</v>
      </c>
      <c r="C693" s="15" t="str">
        <f>'[1]Reporte Mensual'!C690</f>
        <v xml:space="preserve">PINTURA </v>
      </c>
      <c r="D693" s="16">
        <f>VLOOKUP(A693,[1]Hoja1!$D$5:$E$1824,2,FALSE)</f>
        <v>45891</v>
      </c>
      <c r="E693" s="16">
        <f t="shared" si="20"/>
        <v>45891</v>
      </c>
      <c r="F693" s="15" t="str">
        <f>'[1]Reporte Mensual'!E690</f>
        <v>2.3.7.2.06</v>
      </c>
      <c r="G693" s="15" t="str">
        <f>'[1]Reporte Mensual'!F690</f>
        <v>2.3.7.2.06</v>
      </c>
      <c r="H693" s="15" t="str">
        <f>'[1]Reporte Mensual'!G690</f>
        <v xml:space="preserve">PINTURA TROPICAL ANTICORROSIVO - GRIS PERLA AAA </v>
      </c>
      <c r="I693" s="15" t="str">
        <f>'[1]Reporte Mensual'!H690</f>
        <v>GALON</v>
      </c>
      <c r="J693" s="17">
        <f>'[1]Reporte Mensual'!I690</f>
        <v>4664.54</v>
      </c>
      <c r="K693" s="18">
        <f>'[1]Reporte Mensual'!R690</f>
        <v>1</v>
      </c>
      <c r="L693" s="17">
        <f t="shared" si="21"/>
        <v>4664.54</v>
      </c>
    </row>
    <row r="694" spans="1:12" ht="40.5" x14ac:dyDescent="0.25">
      <c r="A694" s="14">
        <f>'[1]Reporte Mensual'!A691</f>
        <v>686</v>
      </c>
      <c r="B694" s="15">
        <f>'[1]Reporte Mensual'!B691</f>
        <v>5400</v>
      </c>
      <c r="C694" s="15" t="str">
        <f>'[1]Reporte Mensual'!C691</f>
        <v xml:space="preserve">PINTURA </v>
      </c>
      <c r="D694" s="16">
        <f>VLOOKUP(A694,[1]Hoja1!$D$5:$E$1824,2,FALSE)</f>
        <v>45891</v>
      </c>
      <c r="E694" s="16">
        <f t="shared" si="20"/>
        <v>45891</v>
      </c>
      <c r="F694" s="15" t="str">
        <f>'[1]Reporte Mensual'!E691</f>
        <v>2.3.7.2.06</v>
      </c>
      <c r="G694" s="15" t="str">
        <f>'[1]Reporte Mensual'!F691</f>
        <v>2.3.7.2.06</v>
      </c>
      <c r="H694" s="15" t="str">
        <f>'[1]Reporte Mensual'!G691</f>
        <v>PEGAMENTO LANCO SB-606 ADHESIVO P/CONCRETO ROSADO GL</v>
      </c>
      <c r="I694" s="15" t="str">
        <f>'[1]Reporte Mensual'!H691</f>
        <v>GALON</v>
      </c>
      <c r="J694" s="17">
        <f>'[1]Reporte Mensual'!I691</f>
        <v>1125.7082</v>
      </c>
      <c r="K694" s="18">
        <f>'[1]Reporte Mensual'!R691</f>
        <v>4</v>
      </c>
      <c r="L694" s="17">
        <f t="shared" si="21"/>
        <v>4502.8328000000001</v>
      </c>
    </row>
    <row r="695" spans="1:12" ht="40.5" x14ac:dyDescent="0.25">
      <c r="A695" s="14">
        <f>'[1]Reporte Mensual'!A692</f>
        <v>687</v>
      </c>
      <c r="B695" s="15">
        <f>'[1]Reporte Mensual'!B692</f>
        <v>5401</v>
      </c>
      <c r="C695" s="15" t="str">
        <f>'[1]Reporte Mensual'!C692</f>
        <v xml:space="preserve">PINTURA </v>
      </c>
      <c r="D695" s="16">
        <f>VLOOKUP(A695,[1]Hoja1!$D$5:$E$1824,2,FALSE)</f>
        <v>45891</v>
      </c>
      <c r="E695" s="16">
        <f t="shared" si="20"/>
        <v>45891</v>
      </c>
      <c r="F695" s="15" t="str">
        <f>'[1]Reporte Mensual'!E692</f>
        <v>2.3.7.2.06</v>
      </c>
      <c r="G695" s="15" t="str">
        <f>'[1]Reporte Mensual'!F692</f>
        <v>2.3.7.2.06</v>
      </c>
      <c r="H695" s="15" t="str">
        <f>'[1]Reporte Mensual'!G692</f>
        <v>PINTURA TROPICAL PLUS ACRILICA (EXTERIOR/INTERIOR) - VERDE POSITIVO 35</v>
      </c>
      <c r="I695" s="15" t="str">
        <f>'[1]Reporte Mensual'!H692</f>
        <v>GALON</v>
      </c>
      <c r="J695" s="17">
        <f>'[1]Reporte Mensual'!I692</f>
        <v>1837.9679999999998</v>
      </c>
      <c r="K695" s="18">
        <f>'[1]Reporte Mensual'!R692</f>
        <v>4</v>
      </c>
      <c r="L695" s="17">
        <f t="shared" si="21"/>
        <v>7351.8719999999994</v>
      </c>
    </row>
    <row r="696" spans="1:12" ht="40.5" x14ac:dyDescent="0.25">
      <c r="A696" s="14">
        <f>'[1]Reporte Mensual'!A693</f>
        <v>688</v>
      </c>
      <c r="B696" s="15">
        <f>'[1]Reporte Mensual'!B693</f>
        <v>5402</v>
      </c>
      <c r="C696" s="15" t="str">
        <f>'[1]Reporte Mensual'!C693</f>
        <v xml:space="preserve">PINTURA </v>
      </c>
      <c r="D696" s="16">
        <f>VLOOKUP(A696,[1]Hoja1!$D$5:$E$1824,2,FALSE)</f>
        <v>45891</v>
      </c>
      <c r="E696" s="16">
        <f t="shared" si="20"/>
        <v>45891</v>
      </c>
      <c r="F696" s="15" t="str">
        <f>'[1]Reporte Mensual'!E693</f>
        <v>2.3.7.2.06</v>
      </c>
      <c r="G696" s="15" t="str">
        <f>'[1]Reporte Mensual'!F693</f>
        <v>2.3.7.2.06</v>
      </c>
      <c r="H696" s="15" t="str">
        <f>'[1]Reporte Mensual'!G693</f>
        <v>PINTURA TROPICAL CONTRACTOR (EXTERIOR/INTERIOR) - NARANJA POSITIVO 80</v>
      </c>
      <c r="I696" s="15" t="str">
        <f>'[1]Reporte Mensual'!H693</f>
        <v>GALON</v>
      </c>
      <c r="J696" s="17">
        <f>'[1]Reporte Mensual'!I693</f>
        <v>2152.3317999999999</v>
      </c>
      <c r="K696" s="18">
        <f>'[1]Reporte Mensual'!R693</f>
        <v>5</v>
      </c>
      <c r="L696" s="17">
        <f t="shared" si="21"/>
        <v>10761.659</v>
      </c>
    </row>
    <row r="697" spans="1:12" ht="40.5" x14ac:dyDescent="0.25">
      <c r="A697" s="14">
        <f>'[1]Reporte Mensual'!A694</f>
        <v>689</v>
      </c>
      <c r="B697" s="15">
        <f>'[1]Reporte Mensual'!B694</f>
        <v>5403</v>
      </c>
      <c r="C697" s="15" t="str">
        <f>'[1]Reporte Mensual'!C694</f>
        <v xml:space="preserve">PINTURA </v>
      </c>
      <c r="D697" s="16">
        <f>VLOOKUP(A697,[1]Hoja1!$D$5:$E$1824,2,FALSE)</f>
        <v>45891</v>
      </c>
      <c r="E697" s="16">
        <f t="shared" si="20"/>
        <v>45891</v>
      </c>
      <c r="F697" s="15" t="str">
        <f>'[1]Reporte Mensual'!E694</f>
        <v>2.3.7.2.06</v>
      </c>
      <c r="G697" s="15" t="str">
        <f>'[1]Reporte Mensual'!F694</f>
        <v>2.3.7.2.06</v>
      </c>
      <c r="H697" s="15" t="str">
        <f>'[1]Reporte Mensual'!G694</f>
        <v>PINTURA CANO PRO ADVANCE - AMARILLO POSITIVO C28</v>
      </c>
      <c r="I697" s="15" t="str">
        <f>'[1]Reporte Mensual'!H694</f>
        <v>GALON</v>
      </c>
      <c r="J697" s="17">
        <f>'[1]Reporte Mensual'!I694</f>
        <v>2152.3317999999999</v>
      </c>
      <c r="K697" s="18">
        <f>'[1]Reporte Mensual'!R694</f>
        <v>6</v>
      </c>
      <c r="L697" s="17">
        <f t="shared" si="21"/>
        <v>12913.9908</v>
      </c>
    </row>
    <row r="698" spans="1:12" ht="21" x14ac:dyDescent="0.25">
      <c r="A698" s="14">
        <f>'[1]Reporte Mensual'!A695</f>
        <v>690</v>
      </c>
      <c r="B698" s="15">
        <f>'[1]Reporte Mensual'!B695</f>
        <v>5404</v>
      </c>
      <c r="C698" s="15" t="str">
        <f>'[1]Reporte Mensual'!C695</f>
        <v xml:space="preserve">PINTURA </v>
      </c>
      <c r="D698" s="16">
        <f>VLOOKUP(A698,[1]Hoja1!$D$5:$E$1824,2,FALSE)</f>
        <v>45891</v>
      </c>
      <c r="E698" s="16">
        <f t="shared" si="20"/>
        <v>45891</v>
      </c>
      <c r="F698" s="15" t="str">
        <f>'[1]Reporte Mensual'!E695</f>
        <v>2.3.7.2.06</v>
      </c>
      <c r="G698" s="15" t="str">
        <f>'[1]Reporte Mensual'!F695</f>
        <v>2.3.7.2.06</v>
      </c>
      <c r="H698" s="15" t="str">
        <f>'[1]Reporte Mensual'!G695</f>
        <v>PINTURA POPULAR EPOXICA - AZUL CLARO 53</v>
      </c>
      <c r="I698" s="15" t="str">
        <f>'[1]Reporte Mensual'!H695</f>
        <v>GALON</v>
      </c>
      <c r="J698" s="17">
        <f>'[1]Reporte Mensual'!I695</f>
        <v>2255.6880000000001</v>
      </c>
      <c r="K698" s="18">
        <f>'[1]Reporte Mensual'!R695</f>
        <v>0</v>
      </c>
      <c r="L698" s="17">
        <f t="shared" si="21"/>
        <v>0</v>
      </c>
    </row>
    <row r="699" spans="1:12" ht="21" x14ac:dyDescent="0.25">
      <c r="A699" s="14">
        <f>'[1]Reporte Mensual'!A696</f>
        <v>691</v>
      </c>
      <c r="B699" s="15">
        <f>'[1]Reporte Mensual'!B696</f>
        <v>5405</v>
      </c>
      <c r="C699" s="15" t="str">
        <f>'[1]Reporte Mensual'!C696</f>
        <v>FERRETERIA</v>
      </c>
      <c r="D699" s="16">
        <f>VLOOKUP(A699,[1]Hoja1!$D$5:$E$1824,2,FALSE)</f>
        <v>45895</v>
      </c>
      <c r="E699" s="16">
        <f t="shared" si="20"/>
        <v>45895</v>
      </c>
      <c r="F699" s="15" t="str">
        <f>'[1]Reporte Mensual'!E696</f>
        <v>2.3.6.3.04</v>
      </c>
      <c r="G699" s="15" t="str">
        <f>'[1]Reporte Mensual'!F696</f>
        <v>2.3.6.3.04</v>
      </c>
      <c r="H699" s="15" t="str">
        <f>'[1]Reporte Mensual'!G696</f>
        <v>BANDEJA DE 14 PULGADAS ACERO INOXIDABLES</v>
      </c>
      <c r="I699" s="15" t="str">
        <f>'[1]Reporte Mensual'!H696</f>
        <v>UD</v>
      </c>
      <c r="J699" s="17">
        <f>'[1]Reporte Mensual'!I696</f>
        <v>2531.1</v>
      </c>
      <c r="K699" s="18">
        <f>'[1]Reporte Mensual'!R696</f>
        <v>0</v>
      </c>
      <c r="L699" s="17">
        <f t="shared" si="21"/>
        <v>0</v>
      </c>
    </row>
    <row r="700" spans="1:12" ht="21" x14ac:dyDescent="0.25">
      <c r="A700" s="14">
        <f>'[1]Reporte Mensual'!A697</f>
        <v>692</v>
      </c>
      <c r="B700" s="15">
        <f>'[1]Reporte Mensual'!B697</f>
        <v>5406</v>
      </c>
      <c r="C700" s="15" t="str">
        <f>'[1]Reporte Mensual'!C697</f>
        <v xml:space="preserve">FERRETERIA </v>
      </c>
      <c r="D700" s="16">
        <f>VLOOKUP(A700,[1]Hoja1!$D$5:$E$1824,2,FALSE)</f>
        <v>45896</v>
      </c>
      <c r="E700" s="16">
        <f t="shared" si="20"/>
        <v>45896</v>
      </c>
      <c r="F700" s="15" t="str">
        <f>'[1]Reporte Mensual'!E697</f>
        <v>2.3.7.2.06</v>
      </c>
      <c r="G700" s="15" t="str">
        <f>'[1]Reporte Mensual'!F697</f>
        <v>2.3.7.2.06</v>
      </c>
      <c r="H700" s="15" t="str">
        <f>'[1]Reporte Mensual'!G697</f>
        <v xml:space="preserve"> PINTURA TROPICAL ACRILICO ROJO TEJA-18</v>
      </c>
      <c r="I700" s="15" t="str">
        <f>'[1]Reporte Mensual'!H697</f>
        <v>GALON</v>
      </c>
      <c r="J700" s="17">
        <f>'[1]Reporte Mensual'!I697</f>
        <v>1006.4455999999998</v>
      </c>
      <c r="K700" s="18">
        <f>'[1]Reporte Mensual'!R697</f>
        <v>0</v>
      </c>
      <c r="L700" s="17">
        <f t="shared" si="21"/>
        <v>0</v>
      </c>
    </row>
    <row r="701" spans="1:12" ht="40.5" x14ac:dyDescent="0.25">
      <c r="A701" s="14">
        <f>'[1]Reporte Mensual'!A698</f>
        <v>693</v>
      </c>
      <c r="B701" s="15">
        <f>'[1]Reporte Mensual'!B698</f>
        <v>5407</v>
      </c>
      <c r="C701" s="15" t="str">
        <f>'[1]Reporte Mensual'!C698</f>
        <v>IMPRESOS</v>
      </c>
      <c r="D701" s="16">
        <f>VLOOKUP(A701,[1]Hoja1!$D$5:$E$1824,2,FALSE)</f>
        <v>45896</v>
      </c>
      <c r="E701" s="16">
        <f t="shared" si="20"/>
        <v>45896</v>
      </c>
      <c r="F701" s="15" t="str">
        <f>'[1]Reporte Mensual'!E698</f>
        <v>2.3.2.2.01</v>
      </c>
      <c r="G701" s="15" t="str">
        <f>'[1]Reporte Mensual'!F698</f>
        <v>2.3.2.2.01</v>
      </c>
      <c r="H701" s="15" t="str">
        <f>'[1]Reporte Mensual'!G698</f>
        <v xml:space="preserve">BANDERAS 4X6 PIES CON LOGO DE FERIA DEL LIBRO Y LAZO </v>
      </c>
      <c r="I701" s="15" t="str">
        <f>'[1]Reporte Mensual'!H698</f>
        <v>UD</v>
      </c>
      <c r="J701" s="17">
        <f>'[1]Reporte Mensual'!I698</f>
        <v>4956</v>
      </c>
      <c r="K701" s="18">
        <f>'[1]Reporte Mensual'!R698</f>
        <v>0</v>
      </c>
      <c r="L701" s="17">
        <f t="shared" si="21"/>
        <v>0</v>
      </c>
    </row>
    <row r="702" spans="1:12" ht="21" x14ac:dyDescent="0.25">
      <c r="A702" s="14">
        <f>'[1]Reporte Mensual'!A699</f>
        <v>694</v>
      </c>
      <c r="B702" s="15">
        <f>'[1]Reporte Mensual'!B699</f>
        <v>5408</v>
      </c>
      <c r="C702" s="15" t="str">
        <f>'[1]Reporte Mensual'!C699</f>
        <v>IMPRESOS</v>
      </c>
      <c r="D702" s="16">
        <f>VLOOKUP(A702,[1]Hoja1!$D$5:$E$1824,2,FALSE)</f>
        <v>45896</v>
      </c>
      <c r="E702" s="16">
        <f t="shared" si="20"/>
        <v>45896</v>
      </c>
      <c r="F702" s="15" t="str">
        <f>'[1]Reporte Mensual'!E699</f>
        <v>2.3.2.2.01</v>
      </c>
      <c r="G702" s="15" t="str">
        <f>'[1]Reporte Mensual'!F699</f>
        <v>2.3.2.2.01</v>
      </c>
      <c r="H702" s="15" t="str">
        <f>'[1]Reporte Mensual'!G699</f>
        <v xml:space="preserve">LAZOS NEGROS DE DUELO </v>
      </c>
      <c r="I702" s="15" t="str">
        <f>'[1]Reporte Mensual'!H699</f>
        <v>UD</v>
      </c>
      <c r="J702" s="17">
        <f>'[1]Reporte Mensual'!I699</f>
        <v>708</v>
      </c>
      <c r="K702" s="18">
        <f>'[1]Reporte Mensual'!R699</f>
        <v>0</v>
      </c>
      <c r="L702" s="17">
        <f t="shared" si="21"/>
        <v>0</v>
      </c>
    </row>
    <row r="703" spans="1:12" ht="21" x14ac:dyDescent="0.25">
      <c r="A703" s="14">
        <f>'[1]Reporte Mensual'!A700</f>
        <v>695</v>
      </c>
      <c r="B703" s="15">
        <f>'[1]Reporte Mensual'!B700</f>
        <v>5409</v>
      </c>
      <c r="C703" s="15" t="str">
        <f>'[1]Reporte Mensual'!C700</f>
        <v>IMPRESOS</v>
      </c>
      <c r="D703" s="16">
        <f>VLOOKUP(A703,[1]Hoja1!$D$5:$E$1824,2,FALSE)</f>
        <v>45896</v>
      </c>
      <c r="E703" s="16">
        <f t="shared" si="20"/>
        <v>45896</v>
      </c>
      <c r="F703" s="15" t="str">
        <f>'[1]Reporte Mensual'!E700</f>
        <v>2.3.2.2.01</v>
      </c>
      <c r="G703" s="15" t="str">
        <f>'[1]Reporte Mensual'!F700</f>
        <v>2.3.2.2.01</v>
      </c>
      <c r="H703" s="15" t="str">
        <f>'[1]Reporte Mensual'!G700</f>
        <v>BANDERA 4X6 PIES DE ARGENTINA</v>
      </c>
      <c r="I703" s="15" t="str">
        <f>'[1]Reporte Mensual'!H700</f>
        <v>UD</v>
      </c>
      <c r="J703" s="17">
        <f>'[1]Reporte Mensual'!I700</f>
        <v>3422</v>
      </c>
      <c r="K703" s="18">
        <f>'[1]Reporte Mensual'!R700</f>
        <v>0</v>
      </c>
      <c r="L703" s="17">
        <f t="shared" si="21"/>
        <v>0</v>
      </c>
    </row>
    <row r="704" spans="1:12" ht="21" x14ac:dyDescent="0.25">
      <c r="A704" s="14">
        <f>'[1]Reporte Mensual'!A701</f>
        <v>696</v>
      </c>
      <c r="B704" s="15">
        <f>'[1]Reporte Mensual'!B701</f>
        <v>5410</v>
      </c>
      <c r="C704" s="15" t="str">
        <f>'[1]Reporte Mensual'!C701</f>
        <v>IMPRESOS</v>
      </c>
      <c r="D704" s="16">
        <f>VLOOKUP(A704,[1]Hoja1!$D$5:$E$1824,2,FALSE)</f>
        <v>45896</v>
      </c>
      <c r="E704" s="16">
        <f t="shared" si="20"/>
        <v>45896</v>
      </c>
      <c r="F704" s="15" t="str">
        <f>'[1]Reporte Mensual'!E701</f>
        <v>2.3.2.2.01</v>
      </c>
      <c r="G704" s="15" t="str">
        <f>'[1]Reporte Mensual'!F701</f>
        <v>2.3.2.2.01</v>
      </c>
      <c r="H704" s="15" t="str">
        <f>'[1]Reporte Mensual'!G701</f>
        <v>BANDERA 4X6 PIES DE BRASIL</v>
      </c>
      <c r="I704" s="15" t="str">
        <f>'[1]Reporte Mensual'!H701</f>
        <v>UD</v>
      </c>
      <c r="J704" s="17">
        <f>'[1]Reporte Mensual'!I701</f>
        <v>4248</v>
      </c>
      <c r="K704" s="18">
        <f>'[1]Reporte Mensual'!R701</f>
        <v>0</v>
      </c>
      <c r="L704" s="17">
        <f t="shared" si="21"/>
        <v>0</v>
      </c>
    </row>
    <row r="705" spans="1:12" ht="21" x14ac:dyDescent="0.25">
      <c r="A705" s="14">
        <f>'[1]Reporte Mensual'!A702</f>
        <v>697</v>
      </c>
      <c r="B705" s="15">
        <f>'[1]Reporte Mensual'!B702</f>
        <v>5411</v>
      </c>
      <c r="C705" s="15" t="str">
        <f>'[1]Reporte Mensual'!C702</f>
        <v>IMPRESOS</v>
      </c>
      <c r="D705" s="16">
        <f>VLOOKUP(A705,[1]Hoja1!$D$5:$E$1824,2,FALSE)</f>
        <v>45896</v>
      </c>
      <c r="E705" s="16">
        <f t="shared" si="20"/>
        <v>45896</v>
      </c>
      <c r="F705" s="15" t="str">
        <f>'[1]Reporte Mensual'!E702</f>
        <v>2.3.2.2.01</v>
      </c>
      <c r="G705" s="15" t="str">
        <f>'[1]Reporte Mensual'!F702</f>
        <v>2.3.2.2.01</v>
      </c>
      <c r="H705" s="15" t="str">
        <f>'[1]Reporte Mensual'!G702</f>
        <v>BANDERA 4X6 PIES DE CHILE</v>
      </c>
      <c r="I705" s="15" t="str">
        <f>'[1]Reporte Mensual'!H702</f>
        <v>UD</v>
      </c>
      <c r="J705" s="17">
        <f>'[1]Reporte Mensual'!I702</f>
        <v>3540</v>
      </c>
      <c r="K705" s="18">
        <f>'[1]Reporte Mensual'!R702</f>
        <v>0</v>
      </c>
      <c r="L705" s="17">
        <f t="shared" si="21"/>
        <v>0</v>
      </c>
    </row>
    <row r="706" spans="1:12" ht="21" x14ac:dyDescent="0.25">
      <c r="A706" s="14">
        <f>'[1]Reporte Mensual'!A703</f>
        <v>698</v>
      </c>
      <c r="B706" s="15">
        <f>'[1]Reporte Mensual'!B703</f>
        <v>5412</v>
      </c>
      <c r="C706" s="15" t="str">
        <f>'[1]Reporte Mensual'!C703</f>
        <v>IMPRESOS</v>
      </c>
      <c r="D706" s="16">
        <f>VLOOKUP(A706,[1]Hoja1!$D$5:$E$1824,2,FALSE)</f>
        <v>45896</v>
      </c>
      <c r="E706" s="16">
        <f t="shared" si="20"/>
        <v>45896</v>
      </c>
      <c r="F706" s="15" t="str">
        <f>'[1]Reporte Mensual'!E703</f>
        <v>2.3.2.2.01</v>
      </c>
      <c r="G706" s="15" t="str">
        <f>'[1]Reporte Mensual'!F703</f>
        <v>2.3.2.2.01</v>
      </c>
      <c r="H706" s="15" t="str">
        <f>'[1]Reporte Mensual'!G703</f>
        <v>BANDERA 4X6 PIES DE COLOMBIA</v>
      </c>
      <c r="I706" s="15" t="str">
        <f>'[1]Reporte Mensual'!H703</f>
        <v>UD</v>
      </c>
      <c r="J706" s="17">
        <f>'[1]Reporte Mensual'!I703</f>
        <v>3068</v>
      </c>
      <c r="K706" s="18">
        <f>'[1]Reporte Mensual'!R703</f>
        <v>0</v>
      </c>
      <c r="L706" s="17">
        <f t="shared" si="21"/>
        <v>0</v>
      </c>
    </row>
    <row r="707" spans="1:12" ht="21" x14ac:dyDescent="0.25">
      <c r="A707" s="14">
        <f>'[1]Reporte Mensual'!A704</f>
        <v>699</v>
      </c>
      <c r="B707" s="15">
        <f>'[1]Reporte Mensual'!B704</f>
        <v>5413</v>
      </c>
      <c r="C707" s="15" t="str">
        <f>'[1]Reporte Mensual'!C704</f>
        <v>IMPRESOS</v>
      </c>
      <c r="D707" s="16">
        <f>VLOOKUP(A707,[1]Hoja1!$D$5:$E$1824,2,FALSE)</f>
        <v>45896</v>
      </c>
      <c r="E707" s="16">
        <f t="shared" si="20"/>
        <v>45896</v>
      </c>
      <c r="F707" s="15" t="str">
        <f>'[1]Reporte Mensual'!E704</f>
        <v>2.3.2.2.01</v>
      </c>
      <c r="G707" s="15" t="str">
        <f>'[1]Reporte Mensual'!F704</f>
        <v>2.3.2.2.01</v>
      </c>
      <c r="H707" s="15" t="str">
        <f>'[1]Reporte Mensual'!G704</f>
        <v>BANDERA 4X6 PIES DE CUBA</v>
      </c>
      <c r="I707" s="15" t="str">
        <f>'[1]Reporte Mensual'!H704</f>
        <v>UD</v>
      </c>
      <c r="J707" s="17">
        <f>'[1]Reporte Mensual'!I704</f>
        <v>3540</v>
      </c>
      <c r="K707" s="18">
        <f>'[1]Reporte Mensual'!R704</f>
        <v>0</v>
      </c>
      <c r="L707" s="17">
        <f t="shared" si="21"/>
        <v>0</v>
      </c>
    </row>
    <row r="708" spans="1:12" ht="21" x14ac:dyDescent="0.25">
      <c r="A708" s="14">
        <f>'[1]Reporte Mensual'!A705</f>
        <v>700</v>
      </c>
      <c r="B708" s="15">
        <f>'[1]Reporte Mensual'!B705</f>
        <v>5414</v>
      </c>
      <c r="C708" s="15" t="str">
        <f>'[1]Reporte Mensual'!C705</f>
        <v>IMPRESOS</v>
      </c>
      <c r="D708" s="16">
        <f>VLOOKUP(A708,[1]Hoja1!$D$5:$E$1824,2,FALSE)</f>
        <v>45896</v>
      </c>
      <c r="E708" s="16">
        <f t="shared" si="20"/>
        <v>45896</v>
      </c>
      <c r="F708" s="15" t="str">
        <f>'[1]Reporte Mensual'!E705</f>
        <v>2.3.2.2.01</v>
      </c>
      <c r="G708" s="15" t="str">
        <f>'[1]Reporte Mensual'!F705</f>
        <v>2.3.2.2.01</v>
      </c>
      <c r="H708" s="15" t="str">
        <f>'[1]Reporte Mensual'!G705</f>
        <v>BANDERA 4X6 PIES DE EL SALVADOR</v>
      </c>
      <c r="I708" s="15" t="str">
        <f>'[1]Reporte Mensual'!H705</f>
        <v>UD</v>
      </c>
      <c r="J708" s="17">
        <f>'[1]Reporte Mensual'!I705</f>
        <v>3776</v>
      </c>
      <c r="K708" s="18">
        <f>'[1]Reporte Mensual'!R705</f>
        <v>0</v>
      </c>
      <c r="L708" s="17">
        <f t="shared" si="21"/>
        <v>0</v>
      </c>
    </row>
    <row r="709" spans="1:12" ht="21" x14ac:dyDescent="0.25">
      <c r="A709" s="14">
        <f>'[1]Reporte Mensual'!A706</f>
        <v>701</v>
      </c>
      <c r="B709" s="15">
        <f>'[1]Reporte Mensual'!B706</f>
        <v>5415</v>
      </c>
      <c r="C709" s="15" t="str">
        <f>'[1]Reporte Mensual'!C706</f>
        <v>IMPRESOS</v>
      </c>
      <c r="D709" s="16">
        <f>VLOOKUP(A709,[1]Hoja1!$D$5:$E$1824,2,FALSE)</f>
        <v>45896</v>
      </c>
      <c r="E709" s="16">
        <f t="shared" si="20"/>
        <v>45896</v>
      </c>
      <c r="F709" s="15" t="str">
        <f>'[1]Reporte Mensual'!E706</f>
        <v>2.3.2.2.01</v>
      </c>
      <c r="G709" s="15" t="str">
        <f>'[1]Reporte Mensual'!F706</f>
        <v>2.3.2.2.01</v>
      </c>
      <c r="H709" s="15" t="str">
        <f>'[1]Reporte Mensual'!G706</f>
        <v>BANDERA 4X6 PIES DE ESPAÑA</v>
      </c>
      <c r="I709" s="15" t="str">
        <f>'[1]Reporte Mensual'!H706</f>
        <v>UD</v>
      </c>
      <c r="J709" s="17">
        <f>'[1]Reporte Mensual'!I706</f>
        <v>3776</v>
      </c>
      <c r="K709" s="18">
        <f>'[1]Reporte Mensual'!R706</f>
        <v>0</v>
      </c>
      <c r="L709" s="17">
        <f t="shared" si="21"/>
        <v>0</v>
      </c>
    </row>
    <row r="710" spans="1:12" ht="21" x14ac:dyDescent="0.25">
      <c r="A710" s="14">
        <f>'[1]Reporte Mensual'!A707</f>
        <v>702</v>
      </c>
      <c r="B710" s="15">
        <f>'[1]Reporte Mensual'!B707</f>
        <v>5416</v>
      </c>
      <c r="C710" s="15" t="str">
        <f>'[1]Reporte Mensual'!C707</f>
        <v>IMPRESOS</v>
      </c>
      <c r="D710" s="16">
        <f>VLOOKUP(A710,[1]Hoja1!$D$5:$E$1824,2,FALSE)</f>
        <v>45896</v>
      </c>
      <c r="E710" s="16">
        <f t="shared" si="20"/>
        <v>45896</v>
      </c>
      <c r="F710" s="15" t="str">
        <f>'[1]Reporte Mensual'!E707</f>
        <v>2.3.2.2.01</v>
      </c>
      <c r="G710" s="15" t="str">
        <f>'[1]Reporte Mensual'!F707</f>
        <v>2.3.2.2.01</v>
      </c>
      <c r="H710" s="15" t="str">
        <f>'[1]Reporte Mensual'!G707</f>
        <v xml:space="preserve">BANDERA 4X6 PIES DE ESTADOS UNIDOS </v>
      </c>
      <c r="I710" s="15" t="str">
        <f>'[1]Reporte Mensual'!H707</f>
        <v>UD</v>
      </c>
      <c r="J710" s="17">
        <f>'[1]Reporte Mensual'!I707</f>
        <v>4248</v>
      </c>
      <c r="K710" s="18">
        <f>'[1]Reporte Mensual'!R707</f>
        <v>0</v>
      </c>
      <c r="L710" s="17">
        <f t="shared" si="21"/>
        <v>0</v>
      </c>
    </row>
    <row r="711" spans="1:12" ht="21" x14ac:dyDescent="0.25">
      <c r="A711" s="14">
        <f>'[1]Reporte Mensual'!A708</f>
        <v>703</v>
      </c>
      <c r="B711" s="15">
        <f>'[1]Reporte Mensual'!B708</f>
        <v>5417</v>
      </c>
      <c r="C711" s="15" t="str">
        <f>'[1]Reporte Mensual'!C708</f>
        <v>IMPRESOS</v>
      </c>
      <c r="D711" s="16">
        <f>VLOOKUP(A711,[1]Hoja1!$D$5:$E$1824,2,FALSE)</f>
        <v>45896</v>
      </c>
      <c r="E711" s="16">
        <f t="shared" si="20"/>
        <v>45896</v>
      </c>
      <c r="F711" s="15" t="str">
        <f>'[1]Reporte Mensual'!E708</f>
        <v>2.3.2.2.01</v>
      </c>
      <c r="G711" s="15" t="str">
        <f>'[1]Reporte Mensual'!F708</f>
        <v>2.3.2.2.01</v>
      </c>
      <c r="H711" s="15" t="str">
        <f>'[1]Reporte Mensual'!G708</f>
        <v>BANDERA 4X6 PIES DE FRANCIAS</v>
      </c>
      <c r="I711" s="15" t="str">
        <f>'[1]Reporte Mensual'!H708</f>
        <v>UD</v>
      </c>
      <c r="J711" s="17">
        <f>'[1]Reporte Mensual'!I708</f>
        <v>3068</v>
      </c>
      <c r="K711" s="18">
        <f>'[1]Reporte Mensual'!R708</f>
        <v>0</v>
      </c>
      <c r="L711" s="17">
        <f t="shared" si="21"/>
        <v>0</v>
      </c>
    </row>
    <row r="712" spans="1:12" ht="21" x14ac:dyDescent="0.25">
      <c r="A712" s="14">
        <f>'[1]Reporte Mensual'!A709</f>
        <v>704</v>
      </c>
      <c r="B712" s="15">
        <f>'[1]Reporte Mensual'!B709</f>
        <v>5418</v>
      </c>
      <c r="C712" s="15" t="str">
        <f>'[1]Reporte Mensual'!C709</f>
        <v>IMPRESOS</v>
      </c>
      <c r="D712" s="16">
        <f>VLOOKUP(A712,[1]Hoja1!$D$5:$E$1824,2,FALSE)</f>
        <v>45896</v>
      </c>
      <c r="E712" s="16">
        <f t="shared" si="20"/>
        <v>45896</v>
      </c>
      <c r="F712" s="15" t="str">
        <f>'[1]Reporte Mensual'!E709</f>
        <v>2.3.2.2.01</v>
      </c>
      <c r="G712" s="15" t="str">
        <f>'[1]Reporte Mensual'!F709</f>
        <v>2.3.2.2.01</v>
      </c>
      <c r="H712" s="15" t="str">
        <f>'[1]Reporte Mensual'!G709</f>
        <v>BANDERA 4X6 PIES DE GUATEMALA</v>
      </c>
      <c r="I712" s="15" t="str">
        <f>'[1]Reporte Mensual'!H709</f>
        <v>UD</v>
      </c>
      <c r="J712" s="17">
        <f>'[1]Reporte Mensual'!I709</f>
        <v>3776</v>
      </c>
      <c r="K712" s="18">
        <f>'[1]Reporte Mensual'!R709</f>
        <v>0</v>
      </c>
      <c r="L712" s="17">
        <f t="shared" si="21"/>
        <v>0</v>
      </c>
    </row>
    <row r="713" spans="1:12" ht="21" x14ac:dyDescent="0.25">
      <c r="A713" s="14">
        <f>'[1]Reporte Mensual'!A710</f>
        <v>705</v>
      </c>
      <c r="B713" s="15">
        <f>'[1]Reporte Mensual'!B710</f>
        <v>5419</v>
      </c>
      <c r="C713" s="15" t="str">
        <f>'[1]Reporte Mensual'!C710</f>
        <v>IMPRESOS</v>
      </c>
      <c r="D713" s="16">
        <f>VLOOKUP(A713,[1]Hoja1!$D$5:$E$1824,2,FALSE)</f>
        <v>45896</v>
      </c>
      <c r="E713" s="16">
        <f t="shared" si="20"/>
        <v>45896</v>
      </c>
      <c r="F713" s="15" t="str">
        <f>'[1]Reporte Mensual'!E710</f>
        <v>2.3.2.2.01</v>
      </c>
      <c r="G713" s="15" t="str">
        <f>'[1]Reporte Mensual'!F710</f>
        <v>2.3.2.2.01</v>
      </c>
      <c r="H713" s="15" t="str">
        <f>'[1]Reporte Mensual'!G710</f>
        <v>BANDERA 4X6 PIES DE ITALIA</v>
      </c>
      <c r="I713" s="15" t="str">
        <f>'[1]Reporte Mensual'!H710</f>
        <v>UD</v>
      </c>
      <c r="J713" s="17">
        <f>'[1]Reporte Mensual'!I710</f>
        <v>3068</v>
      </c>
      <c r="K713" s="18">
        <f>'[1]Reporte Mensual'!R710</f>
        <v>0</v>
      </c>
      <c r="L713" s="17">
        <f t="shared" si="21"/>
        <v>0</v>
      </c>
    </row>
    <row r="714" spans="1:12" ht="21" x14ac:dyDescent="0.25">
      <c r="A714" s="14">
        <f>'[1]Reporte Mensual'!A711</f>
        <v>706</v>
      </c>
      <c r="B714" s="15">
        <f>'[1]Reporte Mensual'!B711</f>
        <v>5420</v>
      </c>
      <c r="C714" s="15" t="str">
        <f>'[1]Reporte Mensual'!C711</f>
        <v>IMPRESOS</v>
      </c>
      <c r="D714" s="16">
        <f>VLOOKUP(A714,[1]Hoja1!$D$5:$E$1824,2,FALSE)</f>
        <v>45896</v>
      </c>
      <c r="E714" s="16">
        <f t="shared" ref="E714:E777" si="22">D714</f>
        <v>45896</v>
      </c>
      <c r="F714" s="15" t="str">
        <f>'[1]Reporte Mensual'!E711</f>
        <v>2.3.2.2.01</v>
      </c>
      <c r="G714" s="15" t="str">
        <f>'[1]Reporte Mensual'!F711</f>
        <v>2.3.2.2.01</v>
      </c>
      <c r="H714" s="15" t="str">
        <f>'[1]Reporte Mensual'!G711</f>
        <v>BANDERA 4X6 PIES DE MEXICO</v>
      </c>
      <c r="I714" s="15" t="str">
        <f>'[1]Reporte Mensual'!H711</f>
        <v>UD</v>
      </c>
      <c r="J714" s="17">
        <f>'[1]Reporte Mensual'!I711</f>
        <v>3776</v>
      </c>
      <c r="K714" s="18">
        <f>'[1]Reporte Mensual'!R711</f>
        <v>0</v>
      </c>
      <c r="L714" s="17">
        <f t="shared" ref="L714:L777" si="23">IFERROR(J714*K714,"")</f>
        <v>0</v>
      </c>
    </row>
    <row r="715" spans="1:12" ht="21" x14ac:dyDescent="0.25">
      <c r="A715" s="14">
        <f>'[1]Reporte Mensual'!A712</f>
        <v>707</v>
      </c>
      <c r="B715" s="15">
        <f>'[1]Reporte Mensual'!B712</f>
        <v>5421</v>
      </c>
      <c r="C715" s="15" t="str">
        <f>'[1]Reporte Mensual'!C712</f>
        <v>IMPRESOS</v>
      </c>
      <c r="D715" s="16">
        <f>VLOOKUP(A715,[1]Hoja1!$D$5:$E$1824,2,FALSE)</f>
        <v>45896</v>
      </c>
      <c r="E715" s="16">
        <f t="shared" si="22"/>
        <v>45896</v>
      </c>
      <c r="F715" s="15" t="str">
        <f>'[1]Reporte Mensual'!E712</f>
        <v>2.3.2.2.01</v>
      </c>
      <c r="G715" s="15" t="str">
        <f>'[1]Reporte Mensual'!F712</f>
        <v>2.3.2.2.01</v>
      </c>
      <c r="H715" s="15" t="str">
        <f>'[1]Reporte Mensual'!G712</f>
        <v xml:space="preserve">BANDERA 4X6 PIES DE NICARAGUA </v>
      </c>
      <c r="I715" s="15" t="str">
        <f>'[1]Reporte Mensual'!H712</f>
        <v>UD</v>
      </c>
      <c r="J715" s="17">
        <f>'[1]Reporte Mensual'!I712</f>
        <v>3776</v>
      </c>
      <c r="K715" s="18">
        <f>'[1]Reporte Mensual'!R712</f>
        <v>0</v>
      </c>
      <c r="L715" s="17">
        <f t="shared" si="23"/>
        <v>0</v>
      </c>
    </row>
    <row r="716" spans="1:12" ht="21" x14ac:dyDescent="0.25">
      <c r="A716" s="14">
        <f>'[1]Reporte Mensual'!A713</f>
        <v>708</v>
      </c>
      <c r="B716" s="15">
        <f>'[1]Reporte Mensual'!B713</f>
        <v>5422</v>
      </c>
      <c r="C716" s="15" t="str">
        <f>'[1]Reporte Mensual'!C713</f>
        <v>IMPRESOS</v>
      </c>
      <c r="D716" s="16">
        <f>VLOOKUP(A716,[1]Hoja1!$D$5:$E$1824,2,FALSE)</f>
        <v>45896</v>
      </c>
      <c r="E716" s="16">
        <f t="shared" si="22"/>
        <v>45896</v>
      </c>
      <c r="F716" s="15" t="str">
        <f>'[1]Reporte Mensual'!E713</f>
        <v>2.2.2.2.01</v>
      </c>
      <c r="G716" s="15" t="str">
        <f>'[1]Reporte Mensual'!F713</f>
        <v>2.2.2.2.01</v>
      </c>
      <c r="H716" s="15" t="str">
        <f>'[1]Reporte Mensual'!G713</f>
        <v xml:space="preserve">SELLO 828 FESTIVALES DE TEATRO </v>
      </c>
      <c r="I716" s="15" t="str">
        <f>'[1]Reporte Mensual'!H713</f>
        <v>UD</v>
      </c>
      <c r="J716" s="17">
        <f>'[1]Reporte Mensual'!I713</f>
        <v>0</v>
      </c>
      <c r="K716" s="18">
        <f>'[1]Reporte Mensual'!R713</f>
        <v>0</v>
      </c>
      <c r="L716" s="17">
        <f t="shared" si="23"/>
        <v>0</v>
      </c>
    </row>
    <row r="717" spans="1:12" ht="21" x14ac:dyDescent="0.25">
      <c r="A717" s="14">
        <f>'[1]Reporte Mensual'!A714</f>
        <v>709</v>
      </c>
      <c r="B717" s="15">
        <f>'[1]Reporte Mensual'!B714</f>
        <v>5423</v>
      </c>
      <c r="C717" s="15" t="str">
        <f>'[1]Reporte Mensual'!C714</f>
        <v>IMPRESOS</v>
      </c>
      <c r="D717" s="16">
        <f>VLOOKUP(A717,[1]Hoja1!$D$5:$E$1824,2,FALSE)</f>
        <v>45896</v>
      </c>
      <c r="E717" s="16">
        <f t="shared" si="22"/>
        <v>45896</v>
      </c>
      <c r="F717" s="15" t="str">
        <f>'[1]Reporte Mensual'!E714</f>
        <v>2.2.2.2.01</v>
      </c>
      <c r="G717" s="15" t="str">
        <f>'[1]Reporte Mensual'!F714</f>
        <v>2.2.2.2.01</v>
      </c>
      <c r="H717" s="15" t="str">
        <f>'[1]Reporte Mensual'!G714</f>
        <v xml:space="preserve">SELLOS 542 FENATE Y FITE </v>
      </c>
      <c r="I717" s="15" t="str">
        <f>'[1]Reporte Mensual'!H714</f>
        <v>UD</v>
      </c>
      <c r="J717" s="17">
        <f>'[1]Reporte Mensual'!I714</f>
        <v>0</v>
      </c>
      <c r="K717" s="18">
        <f>'[1]Reporte Mensual'!R714</f>
        <v>0</v>
      </c>
      <c r="L717" s="17">
        <f t="shared" si="23"/>
        <v>0</v>
      </c>
    </row>
    <row r="718" spans="1:12" ht="21" x14ac:dyDescent="0.25">
      <c r="A718" s="14">
        <f>'[1]Reporte Mensual'!A715</f>
        <v>710</v>
      </c>
      <c r="B718" s="15">
        <f>'[1]Reporte Mensual'!B715</f>
        <v>5424</v>
      </c>
      <c r="C718" s="15" t="str">
        <f>'[1]Reporte Mensual'!C715</f>
        <v xml:space="preserve">FERRETERIA </v>
      </c>
      <c r="D718" s="16">
        <f>VLOOKUP(A718,[1]Hoja1!$D$5:$E$1824,2,FALSE)</f>
        <v>45896</v>
      </c>
      <c r="E718" s="16">
        <f t="shared" si="22"/>
        <v>45896</v>
      </c>
      <c r="F718" s="15" t="str">
        <f>'[1]Reporte Mensual'!E715</f>
        <v>2.3.7.2.99</v>
      </c>
      <c r="G718" s="15" t="str">
        <f>'[1]Reporte Mensual'!F715</f>
        <v>2.3.7.2.99</v>
      </c>
      <c r="H718" s="15" t="str">
        <f>'[1]Reporte Mensual'!G715</f>
        <v xml:space="preserve">MASILLA CRYSMAR DRY WALL </v>
      </c>
      <c r="I718" s="15" t="str">
        <f>'[1]Reporte Mensual'!H715</f>
        <v>CUBETAS</v>
      </c>
      <c r="J718" s="17">
        <f>'[1]Reporte Mensual'!I715</f>
        <v>1700.0024000000001</v>
      </c>
      <c r="K718" s="18">
        <f>'[1]Reporte Mensual'!R715</f>
        <v>3</v>
      </c>
      <c r="L718" s="17">
        <f t="shared" si="23"/>
        <v>5100.0072</v>
      </c>
    </row>
    <row r="719" spans="1:12" ht="40.5" x14ac:dyDescent="0.25">
      <c r="A719" s="14">
        <f>'[1]Reporte Mensual'!A716</f>
        <v>711</v>
      </c>
      <c r="B719" s="15">
        <f>'[1]Reporte Mensual'!B716</f>
        <v>5425</v>
      </c>
      <c r="C719" s="15" t="str">
        <f>'[1]Reporte Mensual'!C716</f>
        <v>IMPRESOS</v>
      </c>
      <c r="D719" s="16">
        <f>VLOOKUP(A719,[1]Hoja1!$D$5:$E$1824,2,FALSE)</f>
        <v>45890</v>
      </c>
      <c r="E719" s="16">
        <f t="shared" si="22"/>
        <v>45890</v>
      </c>
      <c r="F719" s="15" t="str">
        <f>'[1]Reporte Mensual'!E716</f>
        <v>2.2.2.2.01</v>
      </c>
      <c r="G719" s="15" t="str">
        <f>'[1]Reporte Mensual'!F716</f>
        <v>2.2.2.2.01</v>
      </c>
      <c r="H719" s="15" t="str">
        <f>'[1]Reporte Mensual'!G716</f>
        <v>LOGO DEL MINISTERIO DE CULTURA PLASTIFICADO TAMAÑO 11X17 PULGADAS</v>
      </c>
      <c r="I719" s="15" t="str">
        <f>'[1]Reporte Mensual'!H716</f>
        <v>UD</v>
      </c>
      <c r="J719" s="17">
        <f>'[1]Reporte Mensual'!I716</f>
        <v>354</v>
      </c>
      <c r="K719" s="18">
        <f>'[1]Reporte Mensual'!R716</f>
        <v>0</v>
      </c>
      <c r="L719" s="17">
        <f t="shared" si="23"/>
        <v>0</v>
      </c>
    </row>
    <row r="720" spans="1:12" ht="40.5" x14ac:dyDescent="0.25">
      <c r="A720" s="14">
        <f>'[1]Reporte Mensual'!A717</f>
        <v>712</v>
      </c>
      <c r="B720" s="15">
        <f>'[1]Reporte Mensual'!B717</f>
        <v>5426</v>
      </c>
      <c r="C720" s="15" t="str">
        <f>'[1]Reporte Mensual'!C717</f>
        <v>IMPRESOS</v>
      </c>
      <c r="D720" s="16">
        <f>VLOOKUP(A720,[1]Hoja1!$D$5:$E$1824,2,FALSE)</f>
        <v>45898</v>
      </c>
      <c r="E720" s="16">
        <f t="shared" si="22"/>
        <v>45898</v>
      </c>
      <c r="F720" s="15" t="str">
        <f>'[1]Reporte Mensual'!E717</f>
        <v>2.3.9.9.05</v>
      </c>
      <c r="G720" s="15" t="str">
        <f>'[1]Reporte Mensual'!F717</f>
        <v>2.3.9.9.05</v>
      </c>
      <c r="H720" s="15" t="str">
        <f>'[1]Reporte Mensual'!G717</f>
        <v>T-SHIRT DE ALGODON XXXXI BIENAL COLOR BLANCO SIZE: S-(10) M-(21) L-(18) XL-(5)</v>
      </c>
      <c r="I720" s="15" t="str">
        <f>'[1]Reporte Mensual'!H717</f>
        <v>UD</v>
      </c>
      <c r="J720" s="17">
        <f>'[1]Reporte Mensual'!I717</f>
        <v>590</v>
      </c>
      <c r="K720" s="18">
        <f>'[1]Reporte Mensual'!R717</f>
        <v>0</v>
      </c>
      <c r="L720" s="17">
        <f t="shared" si="23"/>
        <v>0</v>
      </c>
    </row>
    <row r="721" spans="1:12" ht="21" x14ac:dyDescent="0.25">
      <c r="A721" s="14">
        <f>'[1]Reporte Mensual'!A718</f>
        <v>713</v>
      </c>
      <c r="B721" s="15">
        <f>'[1]Reporte Mensual'!B718</f>
        <v>5427</v>
      </c>
      <c r="C721" s="15" t="str">
        <f>'[1]Reporte Mensual'!C718</f>
        <v>IMPRESOS</v>
      </c>
      <c r="D721" s="16">
        <f>VLOOKUP(A721,[1]Hoja1!$D$5:$E$1824,2,FALSE)</f>
        <v>45901</v>
      </c>
      <c r="E721" s="16">
        <f t="shared" si="22"/>
        <v>45901</v>
      </c>
      <c r="F721" s="15" t="str">
        <f>'[1]Reporte Mensual'!E718</f>
        <v>2.3.2.2.01</v>
      </c>
      <c r="G721" s="15" t="str">
        <f>'[1]Reporte Mensual'!F718</f>
        <v>2.3.2.2.01</v>
      </c>
      <c r="H721" s="15" t="str">
        <f>'[1]Reporte Mensual'!G718</f>
        <v>BANDERAS 4X6 PIES DE PARAGUAY</v>
      </c>
      <c r="I721" s="15" t="str">
        <f>'[1]Reporte Mensual'!H718</f>
        <v>UD</v>
      </c>
      <c r="J721" s="17">
        <f>'[1]Reporte Mensual'!I718</f>
        <v>3776</v>
      </c>
      <c r="K721" s="18">
        <f>'[1]Reporte Mensual'!R718</f>
        <v>0</v>
      </c>
      <c r="L721" s="17">
        <f t="shared" si="23"/>
        <v>0</v>
      </c>
    </row>
    <row r="722" spans="1:12" ht="21" x14ac:dyDescent="0.25">
      <c r="A722" s="14">
        <f>'[1]Reporte Mensual'!A719</f>
        <v>714</v>
      </c>
      <c r="B722" s="15">
        <f>'[1]Reporte Mensual'!B719</f>
        <v>5428</v>
      </c>
      <c r="C722" s="15" t="str">
        <f>'[1]Reporte Mensual'!C719</f>
        <v>IMPRESOS</v>
      </c>
      <c r="D722" s="16">
        <f>VLOOKUP(A722,[1]Hoja1!$D$5:$E$1824,2,FALSE)</f>
        <v>45901</v>
      </c>
      <c r="E722" s="16">
        <f t="shared" si="22"/>
        <v>45901</v>
      </c>
      <c r="F722" s="15" t="str">
        <f>'[1]Reporte Mensual'!E719</f>
        <v>2.3.2.2.01</v>
      </c>
      <c r="G722" s="15" t="str">
        <f>'[1]Reporte Mensual'!F719</f>
        <v>2.3.2.2.01</v>
      </c>
      <c r="H722" s="15" t="str">
        <f>'[1]Reporte Mensual'!G719</f>
        <v>BANDERAS 4X6 PIES DE PORTUGAL</v>
      </c>
      <c r="I722" s="15" t="str">
        <f>'[1]Reporte Mensual'!H719</f>
        <v>UD</v>
      </c>
      <c r="J722" s="17">
        <f>'[1]Reporte Mensual'!I719</f>
        <v>3776</v>
      </c>
      <c r="K722" s="18">
        <f>'[1]Reporte Mensual'!R719</f>
        <v>0</v>
      </c>
      <c r="L722" s="17">
        <f t="shared" si="23"/>
        <v>0</v>
      </c>
    </row>
    <row r="723" spans="1:12" ht="21" x14ac:dyDescent="0.25">
      <c r="A723" s="14">
        <f>'[1]Reporte Mensual'!A720</f>
        <v>715</v>
      </c>
      <c r="B723" s="15">
        <f>'[1]Reporte Mensual'!B720</f>
        <v>5429</v>
      </c>
      <c r="C723" s="15" t="str">
        <f>'[1]Reporte Mensual'!C720</f>
        <v>IMPRESOS</v>
      </c>
      <c r="D723" s="16">
        <f>VLOOKUP(A723,[1]Hoja1!$D$5:$E$1824,2,FALSE)</f>
        <v>45901</v>
      </c>
      <c r="E723" s="16">
        <f t="shared" si="22"/>
        <v>45901</v>
      </c>
      <c r="F723" s="15" t="str">
        <f>'[1]Reporte Mensual'!E720</f>
        <v>2.3.2.2.01</v>
      </c>
      <c r="G723" s="15" t="str">
        <f>'[1]Reporte Mensual'!F720</f>
        <v>2.3.2.2.01</v>
      </c>
      <c r="H723" s="15" t="str">
        <f>'[1]Reporte Mensual'!G720</f>
        <v>BANDERAS 4X6 PIES DE PERU</v>
      </c>
      <c r="I723" s="15" t="str">
        <f>'[1]Reporte Mensual'!H720</f>
        <v>UD</v>
      </c>
      <c r="J723" s="17">
        <f>'[1]Reporte Mensual'!I720</f>
        <v>3776</v>
      </c>
      <c r="K723" s="18">
        <f>'[1]Reporte Mensual'!R720</f>
        <v>0</v>
      </c>
      <c r="L723" s="17">
        <f t="shared" si="23"/>
        <v>0</v>
      </c>
    </row>
    <row r="724" spans="1:12" ht="21" x14ac:dyDescent="0.25">
      <c r="A724" s="14">
        <f>'[1]Reporte Mensual'!A721</f>
        <v>716</v>
      </c>
      <c r="B724" s="15">
        <f>'[1]Reporte Mensual'!B721</f>
        <v>5430</v>
      </c>
      <c r="C724" s="15" t="str">
        <f>'[1]Reporte Mensual'!C721</f>
        <v>IMPRESOS</v>
      </c>
      <c r="D724" s="16">
        <f>VLOOKUP(A724,[1]Hoja1!$D$5:$E$1824,2,FALSE)</f>
        <v>45901</v>
      </c>
      <c r="E724" s="16">
        <f t="shared" si="22"/>
        <v>45901</v>
      </c>
      <c r="F724" s="15" t="str">
        <f>'[1]Reporte Mensual'!E721</f>
        <v>2.3.2.2.01</v>
      </c>
      <c r="G724" s="15" t="str">
        <f>'[1]Reporte Mensual'!F721</f>
        <v>2.3.2.2.01</v>
      </c>
      <c r="H724" s="15" t="str">
        <f>'[1]Reporte Mensual'!G721</f>
        <v>BANDERAS 4X6 PIES DE PUERTO RICO</v>
      </c>
      <c r="I724" s="15" t="str">
        <f>'[1]Reporte Mensual'!H721</f>
        <v>UD</v>
      </c>
      <c r="J724" s="17">
        <f>'[1]Reporte Mensual'!I721</f>
        <v>3776</v>
      </c>
      <c r="K724" s="18">
        <f>'[1]Reporte Mensual'!R721</f>
        <v>0</v>
      </c>
      <c r="L724" s="17">
        <f t="shared" si="23"/>
        <v>0</v>
      </c>
    </row>
    <row r="725" spans="1:12" ht="21" x14ac:dyDescent="0.25">
      <c r="A725" s="14">
        <f>'[1]Reporte Mensual'!A722</f>
        <v>717</v>
      </c>
      <c r="B725" s="15">
        <f>'[1]Reporte Mensual'!B722</f>
        <v>5431</v>
      </c>
      <c r="C725" s="15" t="str">
        <f>'[1]Reporte Mensual'!C722</f>
        <v>IMPRESOS</v>
      </c>
      <c r="D725" s="16">
        <f>VLOOKUP(A725,[1]Hoja1!$D$5:$E$1824,2,FALSE)</f>
        <v>45901</v>
      </c>
      <c r="E725" s="16">
        <f t="shared" si="22"/>
        <v>45901</v>
      </c>
      <c r="F725" s="15" t="str">
        <f>'[1]Reporte Mensual'!E722</f>
        <v>2.3.2.2.01</v>
      </c>
      <c r="G725" s="15" t="str">
        <f>'[1]Reporte Mensual'!F722</f>
        <v>2.3.2.2.01</v>
      </c>
      <c r="H725" s="15" t="str">
        <f>'[1]Reporte Mensual'!G722</f>
        <v>BANDERAS 4X6 PIES DE URUGUAY</v>
      </c>
      <c r="I725" s="15" t="str">
        <f>'[1]Reporte Mensual'!H722</f>
        <v>UD</v>
      </c>
      <c r="J725" s="17">
        <f>'[1]Reporte Mensual'!I722</f>
        <v>3894</v>
      </c>
      <c r="K725" s="18">
        <f>'[1]Reporte Mensual'!R722</f>
        <v>0</v>
      </c>
      <c r="L725" s="17">
        <f t="shared" si="23"/>
        <v>0</v>
      </c>
    </row>
    <row r="726" spans="1:12" ht="21" x14ac:dyDescent="0.25">
      <c r="A726" s="14">
        <f>'[1]Reporte Mensual'!A723</f>
        <v>718</v>
      </c>
      <c r="B726" s="15">
        <f>'[1]Reporte Mensual'!B723</f>
        <v>5432</v>
      </c>
      <c r="C726" s="15" t="str">
        <f>'[1]Reporte Mensual'!C723</f>
        <v>IMPRESOS</v>
      </c>
      <c r="D726" s="16">
        <f>VLOOKUP(A726,[1]Hoja1!$D$5:$E$1824,2,FALSE)</f>
        <v>45901</v>
      </c>
      <c r="E726" s="16">
        <f t="shared" si="22"/>
        <v>45901</v>
      </c>
      <c r="F726" s="15" t="str">
        <f>'[1]Reporte Mensual'!E723</f>
        <v>2.3.2.2.01</v>
      </c>
      <c r="G726" s="15" t="str">
        <f>'[1]Reporte Mensual'!F723</f>
        <v>2.3.2.2.01</v>
      </c>
      <c r="H726" s="15" t="str">
        <f>'[1]Reporte Mensual'!G723</f>
        <v xml:space="preserve">BANDERAS 4X6 PIES DE VENEZUELA </v>
      </c>
      <c r="I726" s="15" t="str">
        <f>'[1]Reporte Mensual'!H723</f>
        <v>UD</v>
      </c>
      <c r="J726" s="17">
        <f>'[1]Reporte Mensual'!I723</f>
        <v>4484</v>
      </c>
      <c r="K726" s="18">
        <f>'[1]Reporte Mensual'!R723</f>
        <v>0</v>
      </c>
      <c r="L726" s="17">
        <f t="shared" si="23"/>
        <v>0</v>
      </c>
    </row>
    <row r="727" spans="1:12" ht="40.5" x14ac:dyDescent="0.25">
      <c r="A727" s="14">
        <f>'[1]Reporte Mensual'!A724</f>
        <v>719</v>
      </c>
      <c r="B727" s="15">
        <f>'[1]Reporte Mensual'!B724</f>
        <v>5433</v>
      </c>
      <c r="C727" s="15" t="str">
        <f>'[1]Reporte Mensual'!C724</f>
        <v>IMPRESOS</v>
      </c>
      <c r="D727" s="16">
        <f>VLOOKUP(A727,[1]Hoja1!$D$5:$E$1824,2,FALSE)</f>
        <v>45901</v>
      </c>
      <c r="E727" s="16">
        <f t="shared" si="22"/>
        <v>45901</v>
      </c>
      <c r="F727" s="15" t="str">
        <f>'[1]Reporte Mensual'!E724</f>
        <v>2.2.2.2.01</v>
      </c>
      <c r="G727" s="15" t="str">
        <f>'[1]Reporte Mensual'!F724</f>
        <v>2.2.2.2.01</v>
      </c>
      <c r="H727" s="15" t="str">
        <f>'[1]Reporte Mensual'!G724</f>
        <v>T-SHIRT DE ALGODON XXXXI BIENAL COLOR BLANCO SIZE: S-(90) M-(154) L-(132) XL-(70)</v>
      </c>
      <c r="I727" s="15" t="str">
        <f>'[1]Reporte Mensual'!H724</f>
        <v>UD</v>
      </c>
      <c r="J727" s="17">
        <f>'[1]Reporte Mensual'!I724</f>
        <v>590</v>
      </c>
      <c r="K727" s="18">
        <f>'[1]Reporte Mensual'!R724</f>
        <v>0</v>
      </c>
      <c r="L727" s="17">
        <f t="shared" si="23"/>
        <v>0</v>
      </c>
    </row>
    <row r="728" spans="1:12" ht="60.75" x14ac:dyDescent="0.25">
      <c r="A728" s="14">
        <f>'[1]Reporte Mensual'!A725</f>
        <v>720</v>
      </c>
      <c r="B728" s="15">
        <f>'[1]Reporte Mensual'!B725</f>
        <v>5434</v>
      </c>
      <c r="C728" s="15" t="str">
        <f>'[1]Reporte Mensual'!C725</f>
        <v>IMPRESOS</v>
      </c>
      <c r="D728" s="16">
        <f>VLOOKUP(A728,[1]Hoja1!$D$5:$E$1824,2,FALSE)</f>
        <v>45902</v>
      </c>
      <c r="E728" s="16">
        <f t="shared" si="22"/>
        <v>45902</v>
      </c>
      <c r="F728" s="15" t="str">
        <f>'[1]Reporte Mensual'!E725</f>
        <v>2.2.2.2.01</v>
      </c>
      <c r="G728" s="15" t="str">
        <f>'[1]Reporte Mensual'!F725</f>
        <v>2.2.2.2.01</v>
      </c>
      <c r="H728" s="15" t="str">
        <f>'[1]Reporte Mensual'!G725</f>
        <v>RECONOCIMIENTO ACRILICO PERSONALIZADO 9X11 SOLO EN RELIEVE LAS 3 FLECHAS, FIL TEXTO EN IMPRESION FULL COLOR.</v>
      </c>
      <c r="I728" s="15" t="str">
        <f>'[1]Reporte Mensual'!H725</f>
        <v>UD</v>
      </c>
      <c r="J728" s="17">
        <f>'[1]Reporte Mensual'!I725</f>
        <v>3717</v>
      </c>
      <c r="K728" s="18">
        <f>'[1]Reporte Mensual'!R725</f>
        <v>0</v>
      </c>
      <c r="L728" s="17">
        <f t="shared" si="23"/>
        <v>0</v>
      </c>
    </row>
    <row r="729" spans="1:12" ht="40.5" x14ac:dyDescent="0.25">
      <c r="A729" s="14">
        <f>'[1]Reporte Mensual'!A726</f>
        <v>721</v>
      </c>
      <c r="B729" s="15">
        <f>'[1]Reporte Mensual'!B726</f>
        <v>5435</v>
      </c>
      <c r="C729" s="15" t="str">
        <f>'[1]Reporte Mensual'!C726</f>
        <v>OFICINA</v>
      </c>
      <c r="D729" s="16">
        <f>VLOOKUP(A729,[1]Hoja1!$D$5:$E$1824,2,FALSE)</f>
        <v>45902</v>
      </c>
      <c r="E729" s="16">
        <f t="shared" si="22"/>
        <v>45902</v>
      </c>
      <c r="F729" s="15" t="str">
        <f>'[1]Reporte Mensual'!E726</f>
        <v>2.2.2.2.01</v>
      </c>
      <c r="G729" s="15" t="str">
        <f>'[1]Reporte Mensual'!F726</f>
        <v>2.2.2.2.01</v>
      </c>
      <c r="H729" s="15" t="str">
        <f>'[1]Reporte Mensual'!G726</f>
        <v>SOBRE BLANCO NO.10 PARA CARTA 500/1 (LOGO: "MINISTERIO DE CULTURA")</v>
      </c>
      <c r="I729" s="15" t="str">
        <f>'[1]Reporte Mensual'!H726</f>
        <v>UD</v>
      </c>
      <c r="J729" s="17">
        <f>'[1]Reporte Mensual'!I726</f>
        <v>1.3687999999999998</v>
      </c>
      <c r="K729" s="18">
        <f>'[1]Reporte Mensual'!R726</f>
        <v>2424</v>
      </c>
      <c r="L729" s="17">
        <f t="shared" si="23"/>
        <v>3317.9711999999995</v>
      </c>
    </row>
    <row r="730" spans="1:12" ht="40.5" x14ac:dyDescent="0.25">
      <c r="A730" s="14">
        <f>'[1]Reporte Mensual'!A727</f>
        <v>722</v>
      </c>
      <c r="B730" s="15">
        <f>'[1]Reporte Mensual'!B727</f>
        <v>5436</v>
      </c>
      <c r="C730" s="15" t="str">
        <f>'[1]Reporte Mensual'!C727</f>
        <v>IMPRESOS</v>
      </c>
      <c r="D730" s="16">
        <f>VLOOKUP(A730,[1]Hoja1!$D$5:$E$1824,2,FALSE)</f>
        <v>45902</v>
      </c>
      <c r="E730" s="16">
        <f t="shared" si="22"/>
        <v>45902</v>
      </c>
      <c r="F730" s="15" t="str">
        <f>'[1]Reporte Mensual'!E727</f>
        <v>2.2.2.2.01</v>
      </c>
      <c r="G730" s="15" t="str">
        <f>'[1]Reporte Mensual'!F727</f>
        <v>2.2.2.2.01</v>
      </c>
      <c r="H730" s="15" t="str">
        <f>'[1]Reporte Mensual'!G727</f>
        <v>PAPEL HILO PARA DIPLOMA, 8 ½ X 11,  (BLANCO) TIMBRADO (500/1) (LOGO: "MINISTERIO DE CULTURA")</v>
      </c>
      <c r="I730" s="15" t="str">
        <f>'[1]Reporte Mensual'!H727</f>
        <v>UD</v>
      </c>
      <c r="J730" s="17">
        <f>'[1]Reporte Mensual'!I727</f>
        <v>1475</v>
      </c>
      <c r="K730" s="18">
        <f>'[1]Reporte Mensual'!R727</f>
        <v>50</v>
      </c>
      <c r="L730" s="17">
        <f t="shared" si="23"/>
        <v>73750</v>
      </c>
    </row>
    <row r="731" spans="1:12" ht="40.5" x14ac:dyDescent="0.25">
      <c r="A731" s="14">
        <f>'[1]Reporte Mensual'!A728</f>
        <v>723</v>
      </c>
      <c r="B731" s="15">
        <f>'[1]Reporte Mensual'!B728</f>
        <v>5437</v>
      </c>
      <c r="C731" s="15" t="str">
        <f>'[1]Reporte Mensual'!C728</f>
        <v>OFICINA</v>
      </c>
      <c r="D731" s="16">
        <f>VLOOKUP(A731,[1]Hoja1!$D$5:$E$1824,2,FALSE)</f>
        <v>45902</v>
      </c>
      <c r="E731" s="16">
        <f t="shared" si="22"/>
        <v>45902</v>
      </c>
      <c r="F731" s="15" t="str">
        <f>'[1]Reporte Mensual'!E728</f>
        <v>2.2.2.2.01</v>
      </c>
      <c r="G731" s="15" t="str">
        <f>'[1]Reporte Mensual'!F728</f>
        <v>2.2.2.2.01</v>
      </c>
      <c r="H731" s="15" t="str">
        <f>'[1]Reporte Mensual'!G728</f>
        <v>SOBRE MANILA 9 X 12 TIMBRADO (LOGO: "MINISTERIO DE CULTURA")</v>
      </c>
      <c r="I731" s="15" t="str">
        <f>'[1]Reporte Mensual'!H728</f>
        <v>UD</v>
      </c>
      <c r="J731" s="17">
        <f>'[1]Reporte Mensual'!I728</f>
        <v>14.16</v>
      </c>
      <c r="K731" s="18">
        <f>'[1]Reporte Mensual'!R728</f>
        <v>1241</v>
      </c>
      <c r="L731" s="17">
        <f t="shared" si="23"/>
        <v>17572.560000000001</v>
      </c>
    </row>
    <row r="732" spans="1:12" ht="40.5" x14ac:dyDescent="0.25">
      <c r="A732" s="14">
        <f>'[1]Reporte Mensual'!A729</f>
        <v>724</v>
      </c>
      <c r="B732" s="15">
        <f>'[1]Reporte Mensual'!B729</f>
        <v>5438</v>
      </c>
      <c r="C732" s="15" t="str">
        <f>'[1]Reporte Mensual'!C729</f>
        <v>IMPRESOS</v>
      </c>
      <c r="D732" s="16">
        <f>VLOOKUP(A732,[1]Hoja1!$D$5:$E$1824,2,FALSE)</f>
        <v>45902</v>
      </c>
      <c r="E732" s="16">
        <f t="shared" si="22"/>
        <v>45902</v>
      </c>
      <c r="F732" s="15" t="str">
        <f>'[1]Reporte Mensual'!E729</f>
        <v>2.2.2.2.01</v>
      </c>
      <c r="G732" s="15" t="str">
        <f>'[1]Reporte Mensual'!F729</f>
        <v>2.2.2.2.01</v>
      </c>
      <c r="H732" s="15" t="str">
        <f>'[1]Reporte Mensual'!G729</f>
        <v>SOBRE MANILA 10 X 13 TIMBRADO (LOGO: "MINISTERIO DE CULTURA")</v>
      </c>
      <c r="I732" s="15" t="str">
        <f>'[1]Reporte Mensual'!H729</f>
        <v>UD</v>
      </c>
      <c r="J732" s="17">
        <f>'[1]Reporte Mensual'!I729</f>
        <v>15.34</v>
      </c>
      <c r="K732" s="18">
        <f>'[1]Reporte Mensual'!R729</f>
        <v>2000</v>
      </c>
      <c r="L732" s="17">
        <f t="shared" si="23"/>
        <v>30680</v>
      </c>
    </row>
    <row r="733" spans="1:12" ht="40.5" x14ac:dyDescent="0.25">
      <c r="A733" s="14">
        <f>'[1]Reporte Mensual'!A730</f>
        <v>725</v>
      </c>
      <c r="B733" s="15">
        <f>'[1]Reporte Mensual'!B730</f>
        <v>5439</v>
      </c>
      <c r="C733" s="15" t="str">
        <f>'[1]Reporte Mensual'!C730</f>
        <v>OFICINA</v>
      </c>
      <c r="D733" s="16">
        <f>VLOOKUP(A733,[1]Hoja1!$D$5:$E$1824,2,FALSE)</f>
        <v>45902</v>
      </c>
      <c r="E733" s="16">
        <f t="shared" si="22"/>
        <v>45902</v>
      </c>
      <c r="F733" s="15" t="str">
        <f>'[1]Reporte Mensual'!E730</f>
        <v>2.2.2.2.01</v>
      </c>
      <c r="G733" s="15" t="str">
        <f>'[1]Reporte Mensual'!F730</f>
        <v>2.2.2.2.01</v>
      </c>
      <c r="H733" s="15" t="str">
        <f>'[1]Reporte Mensual'!G730</f>
        <v>SOBRE MANILA 6 X 9 TIMBRADO (LOGO: "MINISTERIO DE CULTURA")</v>
      </c>
      <c r="I733" s="15" t="str">
        <f>'[1]Reporte Mensual'!H730</f>
        <v>UD</v>
      </c>
      <c r="J733" s="17">
        <f>'[1]Reporte Mensual'!I730</f>
        <v>4.13</v>
      </c>
      <c r="K733" s="18">
        <f>'[1]Reporte Mensual'!R730</f>
        <v>884</v>
      </c>
      <c r="L733" s="17">
        <f t="shared" si="23"/>
        <v>3650.92</v>
      </c>
    </row>
    <row r="734" spans="1:12" ht="81" x14ac:dyDescent="0.25">
      <c r="A734" s="14">
        <f>'[1]Reporte Mensual'!A731</f>
        <v>726</v>
      </c>
      <c r="B734" s="15">
        <f>'[1]Reporte Mensual'!B731</f>
        <v>5440</v>
      </c>
      <c r="C734" s="15" t="str">
        <f>'[1]Reporte Mensual'!C731</f>
        <v>IMPRESOS</v>
      </c>
      <c r="D734" s="16">
        <f>VLOOKUP(A734,[1]Hoja1!$D$5:$E$1824,2,FALSE)</f>
        <v>45902</v>
      </c>
      <c r="E734" s="16">
        <f t="shared" si="22"/>
        <v>45902</v>
      </c>
      <c r="F734" s="15" t="str">
        <f>'[1]Reporte Mensual'!E731</f>
        <v>2.2.2.2.01</v>
      </c>
      <c r="G734" s="15" t="str">
        <f>'[1]Reporte Mensual'!F731</f>
        <v>2.2.2.2.01</v>
      </c>
      <c r="H734" s="15" t="str">
        <f>'[1]Reporte Mensual'!G731</f>
        <v>CAMISETAS TAMAÑO SMALL PARTE FRONTAL: LOGO FIL. PARTE POSTERIOR: LOGO DEL MINISTERIO DE CULTURA Y LA FRASE MULTIPLICANDO LETRAS, FERIA DEL LIBRO.</v>
      </c>
      <c r="I734" s="15" t="str">
        <f>'[1]Reporte Mensual'!H731</f>
        <v>UD</v>
      </c>
      <c r="J734" s="17">
        <f>'[1]Reporte Mensual'!I731</f>
        <v>0</v>
      </c>
      <c r="K734" s="18">
        <f>'[1]Reporte Mensual'!R731</f>
        <v>0</v>
      </c>
      <c r="L734" s="17">
        <f t="shared" si="23"/>
        <v>0</v>
      </c>
    </row>
    <row r="735" spans="1:12" ht="81" x14ac:dyDescent="0.25">
      <c r="A735" s="14">
        <f>'[1]Reporte Mensual'!A732</f>
        <v>727</v>
      </c>
      <c r="B735" s="15">
        <f>'[1]Reporte Mensual'!B732</f>
        <v>5441</v>
      </c>
      <c r="C735" s="15" t="str">
        <f>'[1]Reporte Mensual'!C732</f>
        <v>IMPRESOS</v>
      </c>
      <c r="D735" s="16">
        <f>VLOOKUP(A735,[1]Hoja1!$D$5:$E$1824,2,FALSE)</f>
        <v>45902</v>
      </c>
      <c r="E735" s="16">
        <f t="shared" si="22"/>
        <v>45902</v>
      </c>
      <c r="F735" s="15" t="str">
        <f>'[1]Reporte Mensual'!E732</f>
        <v>2.2.2.2.01</v>
      </c>
      <c r="G735" s="15" t="str">
        <f>'[1]Reporte Mensual'!F732</f>
        <v>2.2.2.2.01</v>
      </c>
      <c r="H735" s="15" t="str">
        <f>'[1]Reporte Mensual'!G732</f>
        <v>CAMISETAS TAMAÑO MEDIUM PARTE FRONTAL: LOGO FIL. PARTE POSTERIOR: LOGO DEL MINISTERIO DE CULTURA Y LA FRASE MULTIPLICANDO LETRAS, FERIA DEL LIBRO.</v>
      </c>
      <c r="I735" s="15" t="str">
        <f>'[1]Reporte Mensual'!H732</f>
        <v>UD</v>
      </c>
      <c r="J735" s="17">
        <f>'[1]Reporte Mensual'!I732</f>
        <v>0</v>
      </c>
      <c r="K735" s="18">
        <f>'[1]Reporte Mensual'!R732</f>
        <v>0</v>
      </c>
      <c r="L735" s="17">
        <f t="shared" si="23"/>
        <v>0</v>
      </c>
    </row>
    <row r="736" spans="1:12" ht="81" x14ac:dyDescent="0.25">
      <c r="A736" s="14">
        <f>'[1]Reporte Mensual'!A733</f>
        <v>728</v>
      </c>
      <c r="B736" s="15">
        <f>'[1]Reporte Mensual'!B733</f>
        <v>5442</v>
      </c>
      <c r="C736" s="15" t="str">
        <f>'[1]Reporte Mensual'!C733</f>
        <v>IMPRESOS</v>
      </c>
      <c r="D736" s="16">
        <f>VLOOKUP(A736,[1]Hoja1!$D$5:$E$1824,2,FALSE)</f>
        <v>45902</v>
      </c>
      <c r="E736" s="16">
        <f t="shared" si="22"/>
        <v>45902</v>
      </c>
      <c r="F736" s="15" t="str">
        <f>'[1]Reporte Mensual'!E733</f>
        <v>2.2.2.2.01</v>
      </c>
      <c r="G736" s="15" t="str">
        <f>'[1]Reporte Mensual'!F733</f>
        <v>2.2.2.2.01</v>
      </c>
      <c r="H736" s="15" t="str">
        <f>'[1]Reporte Mensual'!G733</f>
        <v>CAMISETAS TAMAÑO LARGE PARTE FRONTAL: LOGO FIL. PARTE POSTERIOR: LOGO DEL MINISTERIO DE CULTURA Y LA FRASE MULTIPLICANDO LETRAS, FERIA DEL LIBRO.</v>
      </c>
      <c r="I736" s="15" t="str">
        <f>'[1]Reporte Mensual'!H733</f>
        <v>UD</v>
      </c>
      <c r="J736" s="17">
        <f>'[1]Reporte Mensual'!I733</f>
        <v>0</v>
      </c>
      <c r="K736" s="18">
        <f>'[1]Reporte Mensual'!R733</f>
        <v>0</v>
      </c>
      <c r="L736" s="17">
        <f t="shared" si="23"/>
        <v>0</v>
      </c>
    </row>
    <row r="737" spans="1:12" ht="81" x14ac:dyDescent="0.25">
      <c r="A737" s="14">
        <f>'[1]Reporte Mensual'!A734</f>
        <v>729</v>
      </c>
      <c r="B737" s="15">
        <f>'[1]Reporte Mensual'!B734</f>
        <v>5443</v>
      </c>
      <c r="C737" s="15" t="str">
        <f>'[1]Reporte Mensual'!C734</f>
        <v>IMPRESOS</v>
      </c>
      <c r="D737" s="16">
        <f>VLOOKUP(A737,[1]Hoja1!$D$5:$E$1824,2,FALSE)</f>
        <v>45902</v>
      </c>
      <c r="E737" s="16">
        <f t="shared" si="22"/>
        <v>45902</v>
      </c>
      <c r="F737" s="15" t="str">
        <f>'[1]Reporte Mensual'!E734</f>
        <v>2.2.2.2.01</v>
      </c>
      <c r="G737" s="15" t="str">
        <f>'[1]Reporte Mensual'!F734</f>
        <v>2.2.2.2.01</v>
      </c>
      <c r="H737" s="15" t="str">
        <f>'[1]Reporte Mensual'!G734</f>
        <v>CAMISETAS TAMAÑO XL PARTE FRONTAL: LOGO FIL. PARTE POSTERIOR: LOGO DEL MINISTERIO DE CULTURA Y LA FRASE MULTIPLICANDO LETRAS, FERIA DEL LIBRO.</v>
      </c>
      <c r="I737" s="15" t="str">
        <f>'[1]Reporte Mensual'!H734</f>
        <v>UD</v>
      </c>
      <c r="J737" s="17">
        <f>'[1]Reporte Mensual'!I734</f>
        <v>0</v>
      </c>
      <c r="K737" s="18">
        <f>'[1]Reporte Mensual'!R734</f>
        <v>0</v>
      </c>
      <c r="L737" s="17">
        <f t="shared" si="23"/>
        <v>0</v>
      </c>
    </row>
    <row r="738" spans="1:12" ht="40.5" x14ac:dyDescent="0.25">
      <c r="A738" s="14">
        <f>'[1]Reporte Mensual'!A735</f>
        <v>730</v>
      </c>
      <c r="B738" s="15">
        <f>'[1]Reporte Mensual'!B735</f>
        <v>5444</v>
      </c>
      <c r="C738" s="15" t="str">
        <f>'[1]Reporte Mensual'!C735</f>
        <v>IMPRESOS</v>
      </c>
      <c r="D738" s="16">
        <f>VLOOKUP(A738,[1]Hoja1!$D$5:$E$1824,2,FALSE)</f>
        <v>45902</v>
      </c>
      <c r="E738" s="16">
        <f t="shared" si="22"/>
        <v>45902</v>
      </c>
      <c r="F738" s="15" t="str">
        <f>'[1]Reporte Mensual'!E735</f>
        <v>2.2.2.2.01</v>
      </c>
      <c r="G738" s="15" t="str">
        <f>'[1]Reporte Mensual'!F735</f>
        <v>2.2.2.2.01</v>
      </c>
      <c r="H738" s="15" t="str">
        <f>'[1]Reporte Mensual'!G735</f>
        <v>BRAZALETES EN TYVEK COLOR DORADO CON LOGO IMPRESO. FERIA DEL LIBRO,</v>
      </c>
      <c r="I738" s="15" t="str">
        <f>'[1]Reporte Mensual'!H735</f>
        <v>UD</v>
      </c>
      <c r="J738" s="17">
        <f>'[1]Reporte Mensual'!I735</f>
        <v>0</v>
      </c>
      <c r="K738" s="18">
        <f>'[1]Reporte Mensual'!R735</f>
        <v>0</v>
      </c>
      <c r="L738" s="17">
        <f t="shared" si="23"/>
        <v>0</v>
      </c>
    </row>
    <row r="739" spans="1:12" ht="40.5" x14ac:dyDescent="0.25">
      <c r="A739" s="14">
        <f>'[1]Reporte Mensual'!A736</f>
        <v>731</v>
      </c>
      <c r="B739" s="15">
        <f>'[1]Reporte Mensual'!B736</f>
        <v>5445</v>
      </c>
      <c r="C739" s="15" t="str">
        <f>'[1]Reporte Mensual'!C736</f>
        <v>IMPRESOS</v>
      </c>
      <c r="D739" s="16">
        <f>VLOOKUP(A739,[1]Hoja1!$D$5:$E$1824,2,FALSE)</f>
        <v>45902</v>
      </c>
      <c r="E739" s="16">
        <f t="shared" si="22"/>
        <v>45902</v>
      </c>
      <c r="F739" s="15" t="str">
        <f>'[1]Reporte Mensual'!E736</f>
        <v>2.2.2.2.01</v>
      </c>
      <c r="G739" s="15" t="str">
        <f>'[1]Reporte Mensual'!F736</f>
        <v>2.2.2.2.01</v>
      </c>
      <c r="H739" s="15" t="str">
        <f>'[1]Reporte Mensual'!G736</f>
        <v>STICKERS ADHESIVOS UN COLOR 5*7 PULGADAS, EN VIRTUD DEL SIGUIENTE PANORAMA. FERIA DEL LIBRO,</v>
      </c>
      <c r="I739" s="15" t="str">
        <f>'[1]Reporte Mensual'!H736</f>
        <v>UD</v>
      </c>
      <c r="J739" s="17">
        <f>'[1]Reporte Mensual'!I736</f>
        <v>0</v>
      </c>
      <c r="K739" s="18">
        <f>'[1]Reporte Mensual'!R736</f>
        <v>0</v>
      </c>
      <c r="L739" s="17">
        <f t="shared" si="23"/>
        <v>0</v>
      </c>
    </row>
    <row r="740" spans="1:12" ht="60.75" x14ac:dyDescent="0.25">
      <c r="A740" s="14">
        <f>'[1]Reporte Mensual'!A737</f>
        <v>732</v>
      </c>
      <c r="B740" s="15">
        <f>'[1]Reporte Mensual'!B737</f>
        <v>5446</v>
      </c>
      <c r="C740" s="15" t="str">
        <f>'[1]Reporte Mensual'!C737</f>
        <v>IMPRESOS</v>
      </c>
      <c r="D740" s="16">
        <f>VLOOKUP(A740,[1]Hoja1!$D$5:$E$1824,2,FALSE)</f>
        <v>45902</v>
      </c>
      <c r="E740" s="16">
        <f t="shared" si="22"/>
        <v>45902</v>
      </c>
      <c r="F740" s="15" t="str">
        <f>'[1]Reporte Mensual'!E737</f>
        <v>2.2.2.2.01</v>
      </c>
      <c r="G740" s="15" t="str">
        <f>'[1]Reporte Mensual'!F737</f>
        <v>2.2.2.2.01</v>
      </c>
      <c r="H740" s="15" t="str">
        <f>'[1]Reporte Mensual'!G737</f>
        <v xml:space="preserve">SEPARADORES DE LIBROS 2,5 * 8 PULGADAS, IMPRESO EN FULL COLOR TIRO Y RETIRO EN CARTONITE 200 GM2, LAMINADO MATE. FERIA DEL LIBRO </v>
      </c>
      <c r="I740" s="15" t="str">
        <f>'[1]Reporte Mensual'!H737</f>
        <v>UD</v>
      </c>
      <c r="J740" s="17">
        <f>'[1]Reporte Mensual'!I737</f>
        <v>0</v>
      </c>
      <c r="K740" s="18">
        <f>'[1]Reporte Mensual'!R737</f>
        <v>0</v>
      </c>
      <c r="L740" s="17">
        <f t="shared" si="23"/>
        <v>0</v>
      </c>
    </row>
    <row r="741" spans="1:12" ht="60.75" x14ac:dyDescent="0.25">
      <c r="A741" s="14">
        <f>'[1]Reporte Mensual'!A738</f>
        <v>733</v>
      </c>
      <c r="B741" s="15">
        <f>'[1]Reporte Mensual'!B738</f>
        <v>5447</v>
      </c>
      <c r="C741" s="15" t="str">
        <f>'[1]Reporte Mensual'!C738</f>
        <v>IMPRESOS</v>
      </c>
      <c r="D741" s="16">
        <f>VLOOKUP(A741,[1]Hoja1!$D$5:$E$1824,2,FALSE)</f>
        <v>45902</v>
      </c>
      <c r="E741" s="16">
        <f t="shared" si="22"/>
        <v>45902</v>
      </c>
      <c r="F741" s="15" t="str">
        <f>'[1]Reporte Mensual'!E738</f>
        <v>2.2.2.2.01</v>
      </c>
      <c r="G741" s="15" t="str">
        <f>'[1]Reporte Mensual'!F738</f>
        <v>2.2.2.2.01</v>
      </c>
      <c r="H741" s="15" t="str">
        <f>'[1]Reporte Mensual'!G738</f>
        <v xml:space="preserve">GAFETES 4*5,5 PULGADAS, FULL COLOR, EN CARTONITE 12GM  PLASTIFICADO, CON CORDON AZUL ROYAL, FERIA DEL LIBRO </v>
      </c>
      <c r="I741" s="15" t="str">
        <f>'[1]Reporte Mensual'!H738</f>
        <v>UD</v>
      </c>
      <c r="J741" s="17">
        <f>'[1]Reporte Mensual'!I738</f>
        <v>0</v>
      </c>
      <c r="K741" s="18">
        <f>'[1]Reporte Mensual'!R738</f>
        <v>0</v>
      </c>
      <c r="L741" s="17">
        <f t="shared" si="23"/>
        <v>0</v>
      </c>
    </row>
    <row r="742" spans="1:12" ht="40.5" x14ac:dyDescent="0.25">
      <c r="A742" s="14">
        <f>'[1]Reporte Mensual'!A739</f>
        <v>734</v>
      </c>
      <c r="B742" s="15">
        <f>'[1]Reporte Mensual'!B739</f>
        <v>5448</v>
      </c>
      <c r="C742" s="15" t="str">
        <f>'[1]Reporte Mensual'!C739</f>
        <v xml:space="preserve">PINTURA </v>
      </c>
      <c r="D742" s="16">
        <f>VLOOKUP(A742,[1]Hoja1!$D$5:$E$1824,2,FALSE)</f>
        <v>45902</v>
      </c>
      <c r="E742" s="16">
        <f t="shared" si="22"/>
        <v>45902</v>
      </c>
      <c r="F742" s="15" t="str">
        <f>'[1]Reporte Mensual'!E739</f>
        <v>2.3.7.2.06</v>
      </c>
      <c r="G742" s="15" t="str">
        <f>'[1]Reporte Mensual'!F739</f>
        <v>2.3.7.2.06</v>
      </c>
      <c r="H742" s="15" t="str">
        <f>'[1]Reporte Mensual'!G739</f>
        <v>PINTURA CRYSMAR ACRILICA SUPERIOR AZUL ENCANTO</v>
      </c>
      <c r="I742" s="15" t="str">
        <f>'[1]Reporte Mensual'!H739</f>
        <v>CUBETAS</v>
      </c>
      <c r="J742" s="17">
        <f>'[1]Reporte Mensual'!I739</f>
        <v>4199.9976000000006</v>
      </c>
      <c r="K742" s="18">
        <f>'[1]Reporte Mensual'!R739</f>
        <v>2</v>
      </c>
      <c r="L742" s="17">
        <f t="shared" si="23"/>
        <v>8399.9952000000012</v>
      </c>
    </row>
    <row r="743" spans="1:12" ht="40.5" x14ac:dyDescent="0.25">
      <c r="A743" s="14">
        <f>'[1]Reporte Mensual'!A740</f>
        <v>735</v>
      </c>
      <c r="B743" s="15">
        <f>'[1]Reporte Mensual'!B740</f>
        <v>5449</v>
      </c>
      <c r="C743" s="15" t="str">
        <f>'[1]Reporte Mensual'!C740</f>
        <v xml:space="preserve">PINTURA </v>
      </c>
      <c r="D743" s="16">
        <f>VLOOKUP(A743,[1]Hoja1!$D$5:$E$1824,2,FALSE)</f>
        <v>45902</v>
      </c>
      <c r="E743" s="16">
        <f t="shared" si="22"/>
        <v>45902</v>
      </c>
      <c r="F743" s="15" t="str">
        <f>'[1]Reporte Mensual'!E740</f>
        <v>2.3.7.2.06</v>
      </c>
      <c r="G743" s="15" t="str">
        <f>'[1]Reporte Mensual'!F740</f>
        <v>2.3.7.2.06</v>
      </c>
      <c r="H743" s="15" t="str">
        <f>'[1]Reporte Mensual'!G740</f>
        <v xml:space="preserve">PINTURA CRYSMAR ACRILICO SUPERIOR-MORADO POSITIVO </v>
      </c>
      <c r="I743" s="15" t="str">
        <f>'[1]Reporte Mensual'!H740</f>
        <v>GALON</v>
      </c>
      <c r="J743" s="17">
        <f>'[1]Reporte Mensual'!I740</f>
        <v>1593</v>
      </c>
      <c r="K743" s="18">
        <f>'[1]Reporte Mensual'!R740</f>
        <v>15</v>
      </c>
      <c r="L743" s="17">
        <f t="shared" si="23"/>
        <v>23895</v>
      </c>
    </row>
    <row r="744" spans="1:12" ht="21" x14ac:dyDescent="0.25">
      <c r="A744" s="14">
        <f>'[1]Reporte Mensual'!A741</f>
        <v>736</v>
      </c>
      <c r="B744" s="15">
        <f>'[1]Reporte Mensual'!B741</f>
        <v>5450</v>
      </c>
      <c r="C744" s="15" t="str">
        <f>'[1]Reporte Mensual'!C741</f>
        <v xml:space="preserve">PINTURA </v>
      </c>
      <c r="D744" s="16">
        <f>VLOOKUP(A744,[1]Hoja1!$D$5:$E$1824,2,FALSE)</f>
        <v>45902</v>
      </c>
      <c r="E744" s="16">
        <f t="shared" si="22"/>
        <v>45902</v>
      </c>
      <c r="F744" s="15" t="str">
        <f>'[1]Reporte Mensual'!E741</f>
        <v>2.3.7.2.06</v>
      </c>
      <c r="G744" s="15" t="str">
        <f>'[1]Reporte Mensual'!F741</f>
        <v>2.3.7.2.06</v>
      </c>
      <c r="H744" s="15" t="str">
        <f>'[1]Reporte Mensual'!G741</f>
        <v>PINTURA NEGRO POSITIVO ST ACRILICA (GALON)</v>
      </c>
      <c r="I744" s="15" t="str">
        <f>'[1]Reporte Mensual'!H741</f>
        <v>UD</v>
      </c>
      <c r="J744" s="17">
        <f>'[1]Reporte Mensual'!I741</f>
        <v>1475</v>
      </c>
      <c r="K744" s="18">
        <f>'[1]Reporte Mensual'!R741</f>
        <v>0</v>
      </c>
      <c r="L744" s="17">
        <f t="shared" si="23"/>
        <v>0</v>
      </c>
    </row>
    <row r="745" spans="1:12" ht="21" x14ac:dyDescent="0.25">
      <c r="A745" s="14">
        <f>'[1]Reporte Mensual'!A742</f>
        <v>737</v>
      </c>
      <c r="B745" s="15">
        <f>'[1]Reporte Mensual'!B742</f>
        <v>5451</v>
      </c>
      <c r="C745" s="15" t="str">
        <f>'[1]Reporte Mensual'!C742</f>
        <v xml:space="preserve">PINTURA </v>
      </c>
      <c r="D745" s="16">
        <f>VLOOKUP(A745,[1]Hoja1!$D$5:$E$1824,2,FALSE)</f>
        <v>45902</v>
      </c>
      <c r="E745" s="16">
        <f t="shared" si="22"/>
        <v>45902</v>
      </c>
      <c r="F745" s="15" t="str">
        <f>'[1]Reporte Mensual'!E742</f>
        <v>2.3.7.2.06</v>
      </c>
      <c r="G745" s="15" t="str">
        <f>'[1]Reporte Mensual'!F742</f>
        <v>2.3.7.2.06</v>
      </c>
      <c r="H745" s="15" t="str">
        <f>'[1]Reporte Mensual'!G742</f>
        <v>PINTURA ROJO VINO ST ACRILICA SUPERIOR (GALON)</v>
      </c>
      <c r="I745" s="15" t="str">
        <f>'[1]Reporte Mensual'!H742</f>
        <v>UD</v>
      </c>
      <c r="J745" s="17">
        <f>'[1]Reporte Mensual'!I742</f>
        <v>1593</v>
      </c>
      <c r="K745" s="18">
        <f>'[1]Reporte Mensual'!R742</f>
        <v>14</v>
      </c>
      <c r="L745" s="17">
        <f t="shared" si="23"/>
        <v>22302</v>
      </c>
    </row>
    <row r="746" spans="1:12" ht="40.5" x14ac:dyDescent="0.25">
      <c r="A746" s="14">
        <f>'[1]Reporte Mensual'!A743</f>
        <v>738</v>
      </c>
      <c r="B746" s="15">
        <f>'[1]Reporte Mensual'!B743</f>
        <v>5452</v>
      </c>
      <c r="C746" s="15" t="str">
        <f>'[1]Reporte Mensual'!C743</f>
        <v>MOBILIARIO</v>
      </c>
      <c r="D746" s="16">
        <f>VLOOKUP(A746,[1]Hoja1!$D$5:$E$1824,2,FALSE)</f>
        <v>45904</v>
      </c>
      <c r="E746" s="16">
        <f t="shared" si="22"/>
        <v>45904</v>
      </c>
      <c r="F746" s="15" t="str">
        <f>'[1]Reporte Mensual'!E743</f>
        <v>2.3.9.8.02</v>
      </c>
      <c r="G746" s="15" t="str">
        <f>'[1]Reporte Mensual'!F743</f>
        <v>2.3.9.8.02</v>
      </c>
      <c r="H746" s="15" t="str">
        <f>'[1]Reporte Mensual'!G743</f>
        <v xml:space="preserve">SILLA NEGRA PARA DE METAL VISITA TAPIZADA EN TELA CON BRAZOS </v>
      </c>
      <c r="I746" s="15" t="str">
        <f>'[1]Reporte Mensual'!H743</f>
        <v>UD</v>
      </c>
      <c r="J746" s="17">
        <f>'[1]Reporte Mensual'!I743</f>
        <v>0</v>
      </c>
      <c r="K746" s="18">
        <f>'[1]Reporte Mensual'!R743</f>
        <v>34</v>
      </c>
      <c r="L746" s="17">
        <f t="shared" si="23"/>
        <v>0</v>
      </c>
    </row>
    <row r="747" spans="1:12" ht="40.5" x14ac:dyDescent="0.25">
      <c r="A747" s="14">
        <f>'[1]Reporte Mensual'!A744</f>
        <v>739</v>
      </c>
      <c r="B747" s="15">
        <f>'[1]Reporte Mensual'!B744</f>
        <v>5453</v>
      </c>
      <c r="C747" s="15" t="str">
        <f>'[1]Reporte Mensual'!C744</f>
        <v>MOBILIARIO</v>
      </c>
      <c r="D747" s="16">
        <f>VLOOKUP(A747,[1]Hoja1!$D$5:$E$1824,2,FALSE)</f>
        <v>45904</v>
      </c>
      <c r="E747" s="16">
        <f t="shared" si="22"/>
        <v>45904</v>
      </c>
      <c r="F747" s="15" t="str">
        <f>'[1]Reporte Mensual'!E744</f>
        <v>2.3.9.8.02</v>
      </c>
      <c r="G747" s="15" t="str">
        <f>'[1]Reporte Mensual'!F744</f>
        <v>2.3.9.8.02</v>
      </c>
      <c r="H747" s="15" t="str">
        <f>'[1]Reporte Mensual'!G744</f>
        <v xml:space="preserve">SILLA NEGRA SECRETARIAL ESTRUCTURA PLASTICA TAPIZADA EN TELA RESPALDO EN MALLA CON BRAZOS </v>
      </c>
      <c r="I747" s="15" t="str">
        <f>'[1]Reporte Mensual'!H744</f>
        <v>UD</v>
      </c>
      <c r="J747" s="17">
        <f>'[1]Reporte Mensual'!I744</f>
        <v>113.575</v>
      </c>
      <c r="K747" s="18">
        <f>'[1]Reporte Mensual'!R744</f>
        <v>4</v>
      </c>
      <c r="L747" s="17">
        <f t="shared" si="23"/>
        <v>454.3</v>
      </c>
    </row>
    <row r="748" spans="1:12" ht="40.5" x14ac:dyDescent="0.25">
      <c r="A748" s="14">
        <f>'[1]Reporte Mensual'!A745</f>
        <v>740</v>
      </c>
      <c r="B748" s="15">
        <f>'[1]Reporte Mensual'!B745</f>
        <v>5454</v>
      </c>
      <c r="C748" s="15" t="str">
        <f>'[1]Reporte Mensual'!C745</f>
        <v>MOBILIARIO</v>
      </c>
      <c r="D748" s="16">
        <f>VLOOKUP(A748,[1]Hoja1!$D$5:$E$1824,2,FALSE)</f>
        <v>45904</v>
      </c>
      <c r="E748" s="16">
        <f t="shared" si="22"/>
        <v>45904</v>
      </c>
      <c r="F748" s="15" t="str">
        <f>'[1]Reporte Mensual'!E745</f>
        <v>2.3.9.8.02</v>
      </c>
      <c r="G748" s="15" t="str">
        <f>'[1]Reporte Mensual'!F745</f>
        <v>2.3.9.8.02</v>
      </c>
      <c r="H748" s="15" t="str">
        <f>'[1]Reporte Mensual'!G745</f>
        <v xml:space="preserve">SILLA NEGRA PLEGABLE DE METAL PARA VISITA TAPIZADA EN TELA RESPALDO EN MALLA CON BRAZOS </v>
      </c>
      <c r="I748" s="15" t="str">
        <f>'[1]Reporte Mensual'!H745</f>
        <v>UD</v>
      </c>
      <c r="J748" s="17">
        <f>'[1]Reporte Mensual'!I745</f>
        <v>0</v>
      </c>
      <c r="K748" s="18">
        <f>'[1]Reporte Mensual'!R745</f>
        <v>13</v>
      </c>
      <c r="L748" s="17">
        <f t="shared" si="23"/>
        <v>0</v>
      </c>
    </row>
    <row r="749" spans="1:12" ht="21" x14ac:dyDescent="0.25">
      <c r="A749" s="14">
        <f>'[1]Reporte Mensual'!A746</f>
        <v>741</v>
      </c>
      <c r="B749" s="15">
        <f>'[1]Reporte Mensual'!B746</f>
        <v>5455</v>
      </c>
      <c r="C749" s="15" t="str">
        <f>'[1]Reporte Mensual'!C746</f>
        <v>MOBILIARIO</v>
      </c>
      <c r="D749" s="16">
        <f>VLOOKUP(A749,[1]Hoja1!$D$5:$E$1824,2,FALSE)</f>
        <v>45904</v>
      </c>
      <c r="E749" s="16">
        <f t="shared" si="22"/>
        <v>45904</v>
      </c>
      <c r="F749" s="15" t="str">
        <f>'[1]Reporte Mensual'!E746</f>
        <v>2.3.9.8.02</v>
      </c>
      <c r="G749" s="15" t="str">
        <f>'[1]Reporte Mensual'!F746</f>
        <v>2.3.9.8.02</v>
      </c>
      <c r="H749" s="15" t="str">
        <f>'[1]Reporte Mensual'!G746</f>
        <v>TOPE DE ESCRITORIO, CHERRY, 47 X 25.5 PULG</v>
      </c>
      <c r="I749" s="15" t="str">
        <f>'[1]Reporte Mensual'!H746</f>
        <v>UD</v>
      </c>
      <c r="J749" s="17">
        <f>'[1]Reporte Mensual'!I746</f>
        <v>11.886341463414634</v>
      </c>
      <c r="K749" s="18">
        <f>'[1]Reporte Mensual'!R746</f>
        <v>41</v>
      </c>
      <c r="L749" s="17">
        <f t="shared" si="23"/>
        <v>487.34000000000003</v>
      </c>
    </row>
    <row r="750" spans="1:12" ht="40.5" x14ac:dyDescent="0.25">
      <c r="A750" s="14">
        <f>'[1]Reporte Mensual'!A747</f>
        <v>742</v>
      </c>
      <c r="B750" s="15">
        <f>'[1]Reporte Mensual'!B747</f>
        <v>5456</v>
      </c>
      <c r="C750" s="15" t="str">
        <f>'[1]Reporte Mensual'!C747</f>
        <v>MOBILIARIO</v>
      </c>
      <c r="D750" s="16">
        <f>VLOOKUP(A750,[1]Hoja1!$D$5:$E$1824,2,FALSE)</f>
        <v>45904</v>
      </c>
      <c r="E750" s="16">
        <f t="shared" si="22"/>
        <v>45904</v>
      </c>
      <c r="F750" s="15" t="str">
        <f>'[1]Reporte Mensual'!E747</f>
        <v>2.3.9.8.02</v>
      </c>
      <c r="G750" s="15" t="str">
        <f>'[1]Reporte Mensual'!F747</f>
        <v>2.3.9.8.02</v>
      </c>
      <c r="H750" s="15" t="str">
        <f>'[1]Reporte Mensual'!G747</f>
        <v>TOPE DE ESCRITORIO, MILANO WALNUT, 47 X 25.5 PULG</v>
      </c>
      <c r="I750" s="15" t="str">
        <f>'[1]Reporte Mensual'!H747</f>
        <v>UD</v>
      </c>
      <c r="J750" s="17">
        <f>'[1]Reporte Mensual'!I747</f>
        <v>0</v>
      </c>
      <c r="K750" s="18">
        <f>'[1]Reporte Mensual'!R747</f>
        <v>3</v>
      </c>
      <c r="L750" s="17">
        <f t="shared" si="23"/>
        <v>0</v>
      </c>
    </row>
    <row r="751" spans="1:12" ht="21" x14ac:dyDescent="0.25">
      <c r="A751" s="14">
        <f>'[1]Reporte Mensual'!A748</f>
        <v>743</v>
      </c>
      <c r="B751" s="15">
        <f>'[1]Reporte Mensual'!B748</f>
        <v>5457</v>
      </c>
      <c r="C751" s="15" t="str">
        <f>'[1]Reporte Mensual'!C748</f>
        <v>MOBILIARIO</v>
      </c>
      <c r="D751" s="16">
        <f>VLOOKUP(A751,[1]Hoja1!$D$5:$E$1824,2,FALSE)</f>
        <v>45904</v>
      </c>
      <c r="E751" s="16">
        <f t="shared" si="22"/>
        <v>45904</v>
      </c>
      <c r="F751" s="15" t="str">
        <f>'[1]Reporte Mensual'!E748</f>
        <v>2.3.9.8.02</v>
      </c>
      <c r="G751" s="15" t="str">
        <f>'[1]Reporte Mensual'!F748</f>
        <v>2.3.9.8.02</v>
      </c>
      <c r="H751" s="15" t="str">
        <f>'[1]Reporte Mensual'!G748</f>
        <v xml:space="preserve">RETORNO DE ESCRITORIO COLOR HAYA </v>
      </c>
      <c r="I751" s="15" t="str">
        <f>'[1]Reporte Mensual'!H748</f>
        <v>UD</v>
      </c>
      <c r="J751" s="17">
        <f>'[1]Reporte Mensual'!I748</f>
        <v>4.4303636363636363</v>
      </c>
      <c r="K751" s="18">
        <f>'[1]Reporte Mensual'!R748</f>
        <v>10</v>
      </c>
      <c r="L751" s="17">
        <f t="shared" si="23"/>
        <v>44.303636363636365</v>
      </c>
    </row>
    <row r="752" spans="1:12" ht="40.5" x14ac:dyDescent="0.25">
      <c r="A752" s="14">
        <f>'[1]Reporte Mensual'!A749</f>
        <v>744</v>
      </c>
      <c r="B752" s="15">
        <f>'[1]Reporte Mensual'!B749</f>
        <v>5458</v>
      </c>
      <c r="C752" s="15" t="str">
        <f>'[1]Reporte Mensual'!C749</f>
        <v>REFRIGERACION</v>
      </c>
      <c r="D752" s="16">
        <f>VLOOKUP(A752,[1]Hoja1!$D$5:$E$1824,2,FALSE)</f>
        <v>45904</v>
      </c>
      <c r="E752" s="16">
        <f t="shared" si="22"/>
        <v>45904</v>
      </c>
      <c r="F752" s="15" t="str">
        <f>'[1]Reporte Mensual'!E749</f>
        <v>2.3.9.8.02</v>
      </c>
      <c r="G752" s="15" t="str">
        <f>'[1]Reporte Mensual'!F749</f>
        <v>2.3.9.8.02</v>
      </c>
      <c r="H752" s="15" t="str">
        <f>'[1]Reporte Mensual'!G749</f>
        <v>ROLLO DE TUBERIA FLEXIBLE CONDUPLEX DE 1/2 (100PIES)</v>
      </c>
      <c r="I752" s="15" t="str">
        <f>'[1]Reporte Mensual'!H749</f>
        <v>UD</v>
      </c>
      <c r="J752" s="17">
        <f>'[1]Reporte Mensual'!I749</f>
        <v>0</v>
      </c>
      <c r="K752" s="18">
        <f>'[1]Reporte Mensual'!R749</f>
        <v>8</v>
      </c>
      <c r="L752" s="17">
        <f t="shared" si="23"/>
        <v>0</v>
      </c>
    </row>
    <row r="753" spans="1:12" ht="40.5" x14ac:dyDescent="0.25">
      <c r="A753" s="14">
        <f>'[1]Reporte Mensual'!A750</f>
        <v>745</v>
      </c>
      <c r="B753" s="15">
        <f>'[1]Reporte Mensual'!B750</f>
        <v>5459</v>
      </c>
      <c r="C753" s="15" t="str">
        <f>'[1]Reporte Mensual'!C750</f>
        <v>REFRIGERACION</v>
      </c>
      <c r="D753" s="16">
        <f>VLOOKUP(A753,[1]Hoja1!$D$5:$E$1824,2,FALSE)</f>
        <v>45904</v>
      </c>
      <c r="E753" s="16">
        <f t="shared" si="22"/>
        <v>45904</v>
      </c>
      <c r="F753" s="15" t="str">
        <f>'[1]Reporte Mensual'!E750</f>
        <v>2.3.9.8.02</v>
      </c>
      <c r="G753" s="15" t="str">
        <f>'[1]Reporte Mensual'!F750</f>
        <v>2.3.9.8.02</v>
      </c>
      <c r="H753" s="15" t="str">
        <f>'[1]Reporte Mensual'!G750</f>
        <v xml:space="preserve">REJILLA/DIFUSOR BLANCO DE 4 VIAS 12"X12" - PARA RETORNO DE AIRE ACONDICIONADO </v>
      </c>
      <c r="I753" s="15" t="str">
        <f>'[1]Reporte Mensual'!H750</f>
        <v>UD</v>
      </c>
      <c r="J753" s="17">
        <f>'[1]Reporte Mensual'!I750</f>
        <v>0</v>
      </c>
      <c r="K753" s="18">
        <f>'[1]Reporte Mensual'!R750</f>
        <v>2</v>
      </c>
      <c r="L753" s="17">
        <f t="shared" si="23"/>
        <v>0</v>
      </c>
    </row>
    <row r="754" spans="1:12" ht="40.5" x14ac:dyDescent="0.25">
      <c r="A754" s="14">
        <f>'[1]Reporte Mensual'!A751</f>
        <v>746</v>
      </c>
      <c r="B754" s="15">
        <f>'[1]Reporte Mensual'!B751</f>
        <v>5460</v>
      </c>
      <c r="C754" s="15" t="str">
        <f>'[1]Reporte Mensual'!C751</f>
        <v>REFRIGERACION</v>
      </c>
      <c r="D754" s="16">
        <f>VLOOKUP(A754,[1]Hoja1!$D$5:$E$1824,2,FALSE)</f>
        <v>45904</v>
      </c>
      <c r="E754" s="16">
        <f t="shared" si="22"/>
        <v>45904</v>
      </c>
      <c r="F754" s="15" t="str">
        <f>'[1]Reporte Mensual'!E751</f>
        <v>2.3.9.8.02</v>
      </c>
      <c r="G754" s="15" t="str">
        <f>'[1]Reporte Mensual'!F751</f>
        <v>2.3.9.8.02</v>
      </c>
      <c r="H754" s="15" t="str">
        <f>'[1]Reporte Mensual'!G751</f>
        <v xml:space="preserve">MANOMETRO </v>
      </c>
      <c r="I754" s="15" t="str">
        <f>'[1]Reporte Mensual'!H751</f>
        <v>UD</v>
      </c>
      <c r="J754" s="17">
        <f>'[1]Reporte Mensual'!I751</f>
        <v>0</v>
      </c>
      <c r="K754" s="18">
        <f>'[1]Reporte Mensual'!R751</f>
        <v>1</v>
      </c>
      <c r="L754" s="17">
        <f t="shared" si="23"/>
        <v>0</v>
      </c>
    </row>
    <row r="755" spans="1:12" ht="40.5" x14ac:dyDescent="0.25">
      <c r="A755" s="14">
        <f>'[1]Reporte Mensual'!A752</f>
        <v>747</v>
      </c>
      <c r="B755" s="15">
        <f>'[1]Reporte Mensual'!B752</f>
        <v>5461</v>
      </c>
      <c r="C755" s="15" t="str">
        <f>'[1]Reporte Mensual'!C752</f>
        <v>REFRIGERACION</v>
      </c>
      <c r="D755" s="16">
        <f>VLOOKUP(A755,[1]Hoja1!$D$5:$E$1824,2,FALSE)</f>
        <v>45904</v>
      </c>
      <c r="E755" s="16">
        <f t="shared" si="22"/>
        <v>45904</v>
      </c>
      <c r="F755" s="15" t="str">
        <f>'[1]Reporte Mensual'!E752</f>
        <v>2.3.9.8.02</v>
      </c>
      <c r="G755" s="15" t="str">
        <f>'[1]Reporte Mensual'!F752</f>
        <v>2.3.9.8.02</v>
      </c>
      <c r="H755" s="15" t="str">
        <f>'[1]Reporte Mensual'!G752</f>
        <v>CONTACTOR DE 24V, 30 AMP, 3 POLOS</v>
      </c>
      <c r="I755" s="15" t="str">
        <f>'[1]Reporte Mensual'!H752</f>
        <v>UD</v>
      </c>
      <c r="J755" s="17">
        <f>'[1]Reporte Mensual'!I752</f>
        <v>0</v>
      </c>
      <c r="K755" s="18">
        <f>'[1]Reporte Mensual'!R752</f>
        <v>6</v>
      </c>
      <c r="L755" s="17">
        <f t="shared" si="23"/>
        <v>0</v>
      </c>
    </row>
    <row r="756" spans="1:12" ht="40.5" x14ac:dyDescent="0.25">
      <c r="A756" s="14">
        <f>'[1]Reporte Mensual'!A753</f>
        <v>748</v>
      </c>
      <c r="B756" s="15">
        <f>'[1]Reporte Mensual'!B753</f>
        <v>5462</v>
      </c>
      <c r="C756" s="15" t="str">
        <f>'[1]Reporte Mensual'!C753</f>
        <v>IMPRESOS</v>
      </c>
      <c r="D756" s="16">
        <f>VLOOKUP(A756,[1]Hoja1!$D$5:$E$1824,2,FALSE)</f>
        <v>45783</v>
      </c>
      <c r="E756" s="16">
        <f t="shared" si="22"/>
        <v>45783</v>
      </c>
      <c r="F756" s="15" t="str">
        <f>'[1]Reporte Mensual'!E753</f>
        <v>2.3.7.2.06</v>
      </c>
      <c r="G756" s="15" t="str">
        <f>'[1]Reporte Mensual'!F753</f>
        <v>2.3.7.2.06</v>
      </c>
      <c r="H756" s="15" t="str">
        <f>'[1]Reporte Mensual'!G753</f>
        <v>FOLDERS AZUL INSTITUCIONALES TIPO BOLSILLO C/LOGO EN RELIEVE "MINISTERIO DE CULTURA"</v>
      </c>
      <c r="I756" s="15" t="str">
        <f>'[1]Reporte Mensual'!H753</f>
        <v>UD</v>
      </c>
      <c r="J756" s="17">
        <f>'[1]Reporte Mensual'!I753</f>
        <v>56.05</v>
      </c>
      <c r="K756" s="18">
        <f>'[1]Reporte Mensual'!R753</f>
        <v>400</v>
      </c>
      <c r="L756" s="17">
        <f t="shared" si="23"/>
        <v>22420</v>
      </c>
    </row>
    <row r="757" spans="1:12" ht="40.5" x14ac:dyDescent="0.25">
      <c r="A757" s="14">
        <f>'[1]Reporte Mensual'!A754</f>
        <v>749</v>
      </c>
      <c r="B757" s="15">
        <f>'[1]Reporte Mensual'!B754</f>
        <v>5463</v>
      </c>
      <c r="C757" s="15" t="str">
        <f>'[1]Reporte Mensual'!C754</f>
        <v>IMPRESOS</v>
      </c>
      <c r="D757" s="16">
        <f>VLOOKUP(A757,[1]Hoja1!$D$5:$E$1824,2,FALSE)</f>
        <v>45783</v>
      </c>
      <c r="E757" s="16">
        <f t="shared" si="22"/>
        <v>45783</v>
      </c>
      <c r="F757" s="15" t="str">
        <f>'[1]Reporte Mensual'!E754</f>
        <v>2.3.7.2.06</v>
      </c>
      <c r="G757" s="15" t="str">
        <f>'[1]Reporte Mensual'!F754</f>
        <v>2.3.7.2.06</v>
      </c>
      <c r="H757" s="15" t="str">
        <f>'[1]Reporte Mensual'!G754</f>
        <v>FOLDERS BLANCO INSTITUCIONALES TIPO BOLSILLO C/LOGO EN RELIEVE "MINISTERIO DE CULTURA"</v>
      </c>
      <c r="I757" s="15" t="str">
        <f>'[1]Reporte Mensual'!H754</f>
        <v>UD</v>
      </c>
      <c r="J757" s="17">
        <f>'[1]Reporte Mensual'!I754</f>
        <v>56.05</v>
      </c>
      <c r="K757" s="18">
        <f>'[1]Reporte Mensual'!R754</f>
        <v>368</v>
      </c>
      <c r="L757" s="17">
        <f t="shared" si="23"/>
        <v>20626.399999999998</v>
      </c>
    </row>
    <row r="758" spans="1:12" ht="21" x14ac:dyDescent="0.25">
      <c r="A758" s="14">
        <f>'[1]Reporte Mensual'!A755</f>
        <v>750</v>
      </c>
      <c r="B758" s="15">
        <f>'[1]Reporte Mensual'!B755</f>
        <v>5464</v>
      </c>
      <c r="C758" s="15" t="str">
        <f>'[1]Reporte Mensual'!C755</f>
        <v>IMPRESOS</v>
      </c>
      <c r="D758" s="16">
        <f>VLOOKUP(A758,[1]Hoja1!$D$5:$E$1824,2,FALSE)</f>
        <v>45786</v>
      </c>
      <c r="E758" s="16">
        <f t="shared" si="22"/>
        <v>45786</v>
      </c>
      <c r="F758" s="15" t="str">
        <f>'[1]Reporte Mensual'!E755</f>
        <v>2.2.2.2.01</v>
      </c>
      <c r="G758" s="15" t="str">
        <f>'[1]Reporte Mensual'!F755</f>
        <v>2.2.2.2.01</v>
      </c>
      <c r="H758" s="15" t="str">
        <f>'[1]Reporte Mensual'!G755</f>
        <v xml:space="preserve">BANNER 10 X 10 CON RUEDO, OJALES Y SOGA </v>
      </c>
      <c r="I758" s="15" t="str">
        <f>'[1]Reporte Mensual'!H755</f>
        <v>UD</v>
      </c>
      <c r="J758" s="17">
        <f>'[1]Reporte Mensual'!I755</f>
        <v>0</v>
      </c>
      <c r="K758" s="18">
        <f>'[1]Reporte Mensual'!R755</f>
        <v>0</v>
      </c>
      <c r="L758" s="17">
        <f t="shared" si="23"/>
        <v>0</v>
      </c>
    </row>
    <row r="759" spans="1:12" ht="21" x14ac:dyDescent="0.25">
      <c r="A759" s="14">
        <f>'[1]Reporte Mensual'!A756</f>
        <v>751</v>
      </c>
      <c r="B759" s="15">
        <f>'[1]Reporte Mensual'!B756</f>
        <v>5465</v>
      </c>
      <c r="C759" s="15" t="str">
        <f>'[1]Reporte Mensual'!C756</f>
        <v>IMPRESOS</v>
      </c>
      <c r="D759" s="16">
        <f>VLOOKUP(A759,[1]Hoja1!$D$5:$E$1824,2,FALSE)</f>
        <v>45786</v>
      </c>
      <c r="E759" s="16">
        <f t="shared" si="22"/>
        <v>45786</v>
      </c>
      <c r="F759" s="15" t="str">
        <f>'[1]Reporte Mensual'!E756</f>
        <v>2.2.2.2.01</v>
      </c>
      <c r="G759" s="15" t="str">
        <f>'[1]Reporte Mensual'!F756</f>
        <v>2.2.2.2.01</v>
      </c>
      <c r="H759" s="15" t="str">
        <f>'[1]Reporte Mensual'!G756</f>
        <v xml:space="preserve">BANNER 20 X 10 CON RUEDO, OJALES Y SOGA </v>
      </c>
      <c r="I759" s="15" t="str">
        <f>'[1]Reporte Mensual'!H756</f>
        <v>UD</v>
      </c>
      <c r="J759" s="17">
        <f>'[1]Reporte Mensual'!I756</f>
        <v>0</v>
      </c>
      <c r="K759" s="18">
        <f>'[1]Reporte Mensual'!R756</f>
        <v>0</v>
      </c>
      <c r="L759" s="17">
        <f t="shared" si="23"/>
        <v>0</v>
      </c>
    </row>
    <row r="760" spans="1:12" ht="21" x14ac:dyDescent="0.25">
      <c r="A760" s="14">
        <f>'[1]Reporte Mensual'!A757</f>
        <v>752</v>
      </c>
      <c r="B760" s="15">
        <f>'[1]Reporte Mensual'!B757</f>
        <v>5466</v>
      </c>
      <c r="C760" s="15" t="str">
        <f>'[1]Reporte Mensual'!C757</f>
        <v>IMPRESOS</v>
      </c>
      <c r="D760" s="16">
        <f>VLOOKUP(A760,[1]Hoja1!$D$5:$E$1824,2,FALSE)</f>
        <v>45786</v>
      </c>
      <c r="E760" s="16">
        <f t="shared" si="22"/>
        <v>45786</v>
      </c>
      <c r="F760" s="15" t="str">
        <f>'[1]Reporte Mensual'!E757</f>
        <v>2.2.2.2.01</v>
      </c>
      <c r="G760" s="15" t="str">
        <f>'[1]Reporte Mensual'!F757</f>
        <v>2.2.2.2.01</v>
      </c>
      <c r="H760" s="15" t="str">
        <f>'[1]Reporte Mensual'!G757</f>
        <v>STIKER EN VINIL NEGRO TAMAÑO 12 X 12 PULGADAS</v>
      </c>
      <c r="I760" s="15" t="str">
        <f>'[1]Reporte Mensual'!H757</f>
        <v>UD</v>
      </c>
      <c r="J760" s="17">
        <f>'[1]Reporte Mensual'!I757</f>
        <v>0</v>
      </c>
      <c r="K760" s="18">
        <f>'[1]Reporte Mensual'!R757</f>
        <v>0</v>
      </c>
      <c r="L760" s="17">
        <f t="shared" si="23"/>
        <v>0</v>
      </c>
    </row>
    <row r="761" spans="1:12" ht="21" x14ac:dyDescent="0.25">
      <c r="A761" s="14">
        <f>'[1]Reporte Mensual'!A758</f>
        <v>753</v>
      </c>
      <c r="B761" s="15">
        <f>'[1]Reporte Mensual'!B758</f>
        <v>5467</v>
      </c>
      <c r="C761" s="15" t="str">
        <f>'[1]Reporte Mensual'!C758</f>
        <v>IMPRESOS</v>
      </c>
      <c r="D761" s="16">
        <f>VLOOKUP(A761,[1]Hoja1!$D$5:$E$1824,2,FALSE)</f>
        <v>45793</v>
      </c>
      <c r="E761" s="16">
        <f t="shared" si="22"/>
        <v>45793</v>
      </c>
      <c r="F761" s="15" t="str">
        <f>'[1]Reporte Mensual'!E758</f>
        <v>2.2.2.2.01</v>
      </c>
      <c r="G761" s="15" t="str">
        <f>'[1]Reporte Mensual'!F758</f>
        <v>2.2.2.2.01</v>
      </c>
      <c r="H761" s="15" t="str">
        <f>'[1]Reporte Mensual'!G758</f>
        <v>IMPRESION EN BANNER TAMAÑO 132X96</v>
      </c>
      <c r="I761" s="15" t="str">
        <f>'[1]Reporte Mensual'!H758</f>
        <v>UD</v>
      </c>
      <c r="J761" s="17">
        <f>'[1]Reporte Mensual'!I758</f>
        <v>0</v>
      </c>
      <c r="K761" s="18">
        <f>'[1]Reporte Mensual'!R758</f>
        <v>0</v>
      </c>
      <c r="L761" s="17">
        <f t="shared" si="23"/>
        <v>0</v>
      </c>
    </row>
    <row r="762" spans="1:12" ht="21" x14ac:dyDescent="0.25">
      <c r="A762" s="14">
        <f>'[1]Reporte Mensual'!A759</f>
        <v>754</v>
      </c>
      <c r="B762" s="15">
        <f>'[1]Reporte Mensual'!B759</f>
        <v>5468</v>
      </c>
      <c r="C762" s="15" t="str">
        <f>'[1]Reporte Mensual'!C759</f>
        <v>IMPRESOS</v>
      </c>
      <c r="D762" s="16">
        <f>VLOOKUP(A762,[1]Hoja1!$D$5:$E$1824,2,FALSE)</f>
        <v>45793</v>
      </c>
      <c r="E762" s="16">
        <f t="shared" si="22"/>
        <v>45793</v>
      </c>
      <c r="F762" s="15" t="str">
        <f>'[1]Reporte Mensual'!E759</f>
        <v>2.2.2.2.01</v>
      </c>
      <c r="G762" s="15" t="str">
        <f>'[1]Reporte Mensual'!F759</f>
        <v>2.2.2.2.01</v>
      </c>
      <c r="H762" s="15" t="str">
        <f>'[1]Reporte Mensual'!G759</f>
        <v>IMPRESION EN BANNER TAMAÑO 280X40</v>
      </c>
      <c r="I762" s="15" t="str">
        <f>'[1]Reporte Mensual'!H759</f>
        <v>UD</v>
      </c>
      <c r="J762" s="17">
        <f>'[1]Reporte Mensual'!I759</f>
        <v>0</v>
      </c>
      <c r="K762" s="18">
        <f>'[1]Reporte Mensual'!R759</f>
        <v>0</v>
      </c>
      <c r="L762" s="17">
        <f t="shared" si="23"/>
        <v>0</v>
      </c>
    </row>
    <row r="763" spans="1:12" ht="40.5" x14ac:dyDescent="0.25">
      <c r="A763" s="14">
        <f>'[1]Reporte Mensual'!A760</f>
        <v>755</v>
      </c>
      <c r="B763" s="15">
        <f>'[1]Reporte Mensual'!B760</f>
        <v>5469</v>
      </c>
      <c r="C763" s="15" t="str">
        <f>'[1]Reporte Mensual'!C760</f>
        <v>IMPRESOS</v>
      </c>
      <c r="D763" s="16">
        <f>VLOOKUP(A763,[1]Hoja1!$D$5:$E$1824,2,FALSE)</f>
        <v>45800</v>
      </c>
      <c r="E763" s="16">
        <f t="shared" si="22"/>
        <v>45800</v>
      </c>
      <c r="F763" s="15" t="str">
        <f>'[1]Reporte Mensual'!E760</f>
        <v>2.2.2.2.01</v>
      </c>
      <c r="G763" s="15" t="str">
        <f>'[1]Reporte Mensual'!F760</f>
        <v>2.2.2.2.01</v>
      </c>
      <c r="H763" s="15" t="str">
        <f>'[1]Reporte Mensual'!G760</f>
        <v xml:space="preserve">IMPRESION EN BANNER 10 X 10 CON OJALES E INSTALACION </v>
      </c>
      <c r="I763" s="15" t="str">
        <f>'[1]Reporte Mensual'!H760</f>
        <v>UD</v>
      </c>
      <c r="J763" s="17">
        <f>'[1]Reporte Mensual'!I760</f>
        <v>0</v>
      </c>
      <c r="K763" s="18">
        <f>'[1]Reporte Mensual'!R760</f>
        <v>0</v>
      </c>
      <c r="L763" s="17">
        <f t="shared" si="23"/>
        <v>0</v>
      </c>
    </row>
    <row r="764" spans="1:12" ht="40.5" x14ac:dyDescent="0.25">
      <c r="A764" s="14">
        <f>'[1]Reporte Mensual'!A761</f>
        <v>756</v>
      </c>
      <c r="B764" s="15">
        <f>'[1]Reporte Mensual'!B761</f>
        <v>5470</v>
      </c>
      <c r="C764" s="15" t="str">
        <f>'[1]Reporte Mensual'!C761</f>
        <v>IMPRESOS</v>
      </c>
      <c r="D764" s="16">
        <f>VLOOKUP(A764,[1]Hoja1!$D$5:$E$1824,2,FALSE)</f>
        <v>45800</v>
      </c>
      <c r="E764" s="16">
        <f t="shared" si="22"/>
        <v>45800</v>
      </c>
      <c r="F764" s="15" t="str">
        <f>'[1]Reporte Mensual'!E761</f>
        <v>2.2.2.2.01</v>
      </c>
      <c r="G764" s="15" t="str">
        <f>'[1]Reporte Mensual'!F761</f>
        <v>2.2.2.2.01</v>
      </c>
      <c r="H764" s="15" t="str">
        <f>'[1]Reporte Mensual'!G761</f>
        <v>IMPRESION EN LONA MATE PARA INSTALAR EN BACK PANEL 8 X 8 (ESTRUCTURA LA TIENE EL CLIENTE)</v>
      </c>
      <c r="I764" s="15" t="str">
        <f>'[1]Reporte Mensual'!H761</f>
        <v>UD</v>
      </c>
      <c r="J764" s="17">
        <f>'[1]Reporte Mensual'!I761</f>
        <v>0</v>
      </c>
      <c r="K764" s="18">
        <f>'[1]Reporte Mensual'!R761</f>
        <v>0</v>
      </c>
      <c r="L764" s="17">
        <f t="shared" si="23"/>
        <v>0</v>
      </c>
    </row>
    <row r="765" spans="1:12" ht="40.5" x14ac:dyDescent="0.25">
      <c r="A765" s="14">
        <f>'[1]Reporte Mensual'!A762</f>
        <v>757</v>
      </c>
      <c r="B765" s="15">
        <f>'[1]Reporte Mensual'!B762</f>
        <v>5471</v>
      </c>
      <c r="C765" s="15" t="str">
        <f>'[1]Reporte Mensual'!C762</f>
        <v>REFRIGERACION</v>
      </c>
      <c r="D765" s="16">
        <f>VLOOKUP(A765,[1]Hoja1!$D$5:$E$1824,2,FALSE)</f>
        <v>45905</v>
      </c>
      <c r="E765" s="16">
        <f t="shared" si="22"/>
        <v>45905</v>
      </c>
      <c r="F765" s="15" t="str">
        <f>'[1]Reporte Mensual'!E762</f>
        <v>2.3.9.8.02</v>
      </c>
      <c r="G765" s="15" t="str">
        <f>'[1]Reporte Mensual'!F762</f>
        <v>2.3.9.8.02</v>
      </c>
      <c r="H765" s="15" t="str">
        <f>'[1]Reporte Mensual'!G762</f>
        <v>TERMINALES PARA SOLDAR (B-8) (100/1)</v>
      </c>
      <c r="I765" s="15" t="str">
        <f>'[1]Reporte Mensual'!H762</f>
        <v>CAJA</v>
      </c>
      <c r="J765" s="17">
        <f>'[1]Reporte Mensual'!I762</f>
        <v>0</v>
      </c>
      <c r="K765" s="18">
        <f>'[1]Reporte Mensual'!R762</f>
        <v>1</v>
      </c>
      <c r="L765" s="17">
        <f t="shared" si="23"/>
        <v>0</v>
      </c>
    </row>
    <row r="766" spans="1:12" ht="40.5" x14ac:dyDescent="0.25">
      <c r="A766" s="14">
        <f>'[1]Reporte Mensual'!A763</f>
        <v>758</v>
      </c>
      <c r="B766" s="15">
        <f>'[1]Reporte Mensual'!B763</f>
        <v>5472</v>
      </c>
      <c r="C766" s="15" t="str">
        <f>'[1]Reporte Mensual'!C763</f>
        <v>REFRIGERACION</v>
      </c>
      <c r="D766" s="16">
        <f>VLOOKUP(A766,[1]Hoja1!$D$5:$E$1824,2,FALSE)</f>
        <v>45905</v>
      </c>
      <c r="E766" s="16">
        <f t="shared" si="22"/>
        <v>45905</v>
      </c>
      <c r="F766" s="15" t="str">
        <f>'[1]Reporte Mensual'!E763</f>
        <v>2.3.9.8.02</v>
      </c>
      <c r="G766" s="15" t="str">
        <f>'[1]Reporte Mensual'!F763</f>
        <v>2.3.9.8.02</v>
      </c>
      <c r="H766" s="15" t="str">
        <f>'[1]Reporte Mensual'!G763</f>
        <v>TERMINALES PARA SOLDAR (B-5.5) (100/1)</v>
      </c>
      <c r="I766" s="15" t="str">
        <f>'[1]Reporte Mensual'!H763</f>
        <v>CAJA</v>
      </c>
      <c r="J766" s="17">
        <f>'[1]Reporte Mensual'!I763</f>
        <v>0</v>
      </c>
      <c r="K766" s="18">
        <f>'[1]Reporte Mensual'!R763</f>
        <v>2</v>
      </c>
      <c r="L766" s="17">
        <f t="shared" si="23"/>
        <v>0</v>
      </c>
    </row>
    <row r="767" spans="1:12" ht="40.5" x14ac:dyDescent="0.25">
      <c r="A767" s="14">
        <f>'[1]Reporte Mensual'!A764</f>
        <v>759</v>
      </c>
      <c r="B767" s="15">
        <f>'[1]Reporte Mensual'!B764</f>
        <v>5473</v>
      </c>
      <c r="C767" s="15" t="str">
        <f>'[1]Reporte Mensual'!C764</f>
        <v>REFRIGERACION</v>
      </c>
      <c r="D767" s="16">
        <f>VLOOKUP(A767,[1]Hoja1!$D$5:$E$1824,2,FALSE)</f>
        <v>45905</v>
      </c>
      <c r="E767" s="16">
        <f t="shared" si="22"/>
        <v>45905</v>
      </c>
      <c r="F767" s="15" t="str">
        <f>'[1]Reporte Mensual'!E764</f>
        <v>2.3.9.8.02</v>
      </c>
      <c r="G767" s="15" t="str">
        <f>'[1]Reporte Mensual'!F764</f>
        <v>2.3.9.8.02</v>
      </c>
      <c r="H767" s="15" t="str">
        <f>'[1]Reporte Mensual'!G764</f>
        <v>TERMINALES PARA SOLDAR (R8-5) (100/1)</v>
      </c>
      <c r="I767" s="15" t="str">
        <f>'[1]Reporte Mensual'!H764</f>
        <v>CAJA</v>
      </c>
      <c r="J767" s="17">
        <f>'[1]Reporte Mensual'!I764</f>
        <v>0</v>
      </c>
      <c r="K767" s="18">
        <f>'[1]Reporte Mensual'!R764</f>
        <v>2</v>
      </c>
      <c r="L767" s="17">
        <f t="shared" si="23"/>
        <v>0</v>
      </c>
    </row>
    <row r="768" spans="1:12" ht="40.5" x14ac:dyDescent="0.25">
      <c r="A768" s="14">
        <f>'[1]Reporte Mensual'!A765</f>
        <v>760</v>
      </c>
      <c r="B768" s="15">
        <f>'[1]Reporte Mensual'!B765</f>
        <v>5474</v>
      </c>
      <c r="C768" s="15" t="str">
        <f>'[1]Reporte Mensual'!C765</f>
        <v>REFRIGERACION</v>
      </c>
      <c r="D768" s="16">
        <f>VLOOKUP(A768,[1]Hoja1!$D$5:$E$1824,2,FALSE)</f>
        <v>45905</v>
      </c>
      <c r="E768" s="16">
        <f t="shared" si="22"/>
        <v>45905</v>
      </c>
      <c r="F768" s="15" t="str">
        <f>'[1]Reporte Mensual'!E765</f>
        <v>2.3.9.8.02</v>
      </c>
      <c r="G768" s="15" t="str">
        <f>'[1]Reporte Mensual'!F765</f>
        <v>2.3.9.8.02</v>
      </c>
      <c r="H768" s="15" t="str">
        <f>'[1]Reporte Mensual'!G765</f>
        <v>TERMINALES PARA SOLDAR (R2-4) (100/1)</v>
      </c>
      <c r="I768" s="15" t="str">
        <f>'[1]Reporte Mensual'!H765</f>
        <v>CAJA</v>
      </c>
      <c r="J768" s="17">
        <f>'[1]Reporte Mensual'!I765</f>
        <v>0</v>
      </c>
      <c r="K768" s="18">
        <f>'[1]Reporte Mensual'!R765</f>
        <v>2</v>
      </c>
      <c r="L768" s="17">
        <f t="shared" si="23"/>
        <v>0</v>
      </c>
    </row>
    <row r="769" spans="1:12" ht="40.5" x14ac:dyDescent="0.25">
      <c r="A769" s="14">
        <f>'[1]Reporte Mensual'!A766</f>
        <v>761</v>
      </c>
      <c r="B769" s="15">
        <f>'[1]Reporte Mensual'!B766</f>
        <v>5475</v>
      </c>
      <c r="C769" s="15" t="str">
        <f>'[1]Reporte Mensual'!C766</f>
        <v>REFRIGERACION</v>
      </c>
      <c r="D769" s="16">
        <f>VLOOKUP(A769,[1]Hoja1!$D$5:$E$1824,2,FALSE)</f>
        <v>45905</v>
      </c>
      <c r="E769" s="16">
        <f t="shared" si="22"/>
        <v>45905</v>
      </c>
      <c r="F769" s="15" t="str">
        <f>'[1]Reporte Mensual'!E766</f>
        <v>2.3.9.8.02</v>
      </c>
      <c r="G769" s="15" t="str">
        <f>'[1]Reporte Mensual'!F766</f>
        <v>2.3.9.8.02</v>
      </c>
      <c r="H769" s="15" t="str">
        <f>'[1]Reporte Mensual'!G766</f>
        <v>TERMINALES PARA SOLDAR (R1.25-4) (100/1)</v>
      </c>
      <c r="I769" s="15" t="str">
        <f>'[1]Reporte Mensual'!H766</f>
        <v>CAJA</v>
      </c>
      <c r="J769" s="17">
        <f>'[1]Reporte Mensual'!I766</f>
        <v>0</v>
      </c>
      <c r="K769" s="18">
        <f>'[1]Reporte Mensual'!R766</f>
        <v>2</v>
      </c>
      <c r="L769" s="17">
        <f t="shared" si="23"/>
        <v>0</v>
      </c>
    </row>
    <row r="770" spans="1:12" ht="40.5" x14ac:dyDescent="0.25">
      <c r="A770" s="14">
        <f>'[1]Reporte Mensual'!A767</f>
        <v>762</v>
      </c>
      <c r="B770" s="15">
        <f>'[1]Reporte Mensual'!B767</f>
        <v>5476</v>
      </c>
      <c r="C770" s="15" t="str">
        <f>'[1]Reporte Mensual'!C767</f>
        <v>REFRIGERACION</v>
      </c>
      <c r="D770" s="16">
        <f>VLOOKUP(A770,[1]Hoja1!$D$5:$E$1824,2,FALSE)</f>
        <v>45905</v>
      </c>
      <c r="E770" s="16">
        <f t="shared" si="22"/>
        <v>45905</v>
      </c>
      <c r="F770" s="15" t="str">
        <f>'[1]Reporte Mensual'!E767</f>
        <v>2.3.9.8.02</v>
      </c>
      <c r="G770" s="15" t="str">
        <f>'[1]Reporte Mensual'!F767</f>
        <v>2.3.9.8.02</v>
      </c>
      <c r="H770" s="15" t="str">
        <f>'[1]Reporte Mensual'!G767</f>
        <v>TERMINALES PARA SOLDAR (B-1.25) (100/1)</v>
      </c>
      <c r="I770" s="15" t="str">
        <f>'[1]Reporte Mensual'!H767</f>
        <v>CAJA</v>
      </c>
      <c r="J770" s="17">
        <f>'[1]Reporte Mensual'!I767</f>
        <v>0</v>
      </c>
      <c r="K770" s="18">
        <f>'[1]Reporte Mensual'!R767</f>
        <v>2</v>
      </c>
      <c r="L770" s="17">
        <f t="shared" si="23"/>
        <v>0</v>
      </c>
    </row>
    <row r="771" spans="1:12" ht="40.5" x14ac:dyDescent="0.25">
      <c r="A771" s="14">
        <f>'[1]Reporte Mensual'!A768</f>
        <v>763</v>
      </c>
      <c r="B771" s="15">
        <f>'[1]Reporte Mensual'!B768</f>
        <v>5477</v>
      </c>
      <c r="C771" s="15" t="str">
        <f>'[1]Reporte Mensual'!C768</f>
        <v>REFRIGERACION</v>
      </c>
      <c r="D771" s="16">
        <f>VLOOKUP(A771,[1]Hoja1!$D$5:$E$1824,2,FALSE)</f>
        <v>45905</v>
      </c>
      <c r="E771" s="16">
        <f t="shared" si="22"/>
        <v>45905</v>
      </c>
      <c r="F771" s="15" t="str">
        <f>'[1]Reporte Mensual'!E768</f>
        <v>2.3.9.8.02</v>
      </c>
      <c r="G771" s="15" t="str">
        <f>'[1]Reporte Mensual'!F768</f>
        <v>2.3.9.8.02</v>
      </c>
      <c r="H771" s="15" t="str">
        <f>'[1]Reporte Mensual'!G768</f>
        <v>TERMINALES PARA SOLDAR (R2-5) (100/1)</v>
      </c>
      <c r="I771" s="15" t="str">
        <f>'[1]Reporte Mensual'!H768</f>
        <v>CAJA</v>
      </c>
      <c r="J771" s="17">
        <f>'[1]Reporte Mensual'!I768</f>
        <v>0</v>
      </c>
      <c r="K771" s="18">
        <f>'[1]Reporte Mensual'!R768</f>
        <v>2</v>
      </c>
      <c r="L771" s="17">
        <f t="shared" si="23"/>
        <v>0</v>
      </c>
    </row>
    <row r="772" spans="1:12" ht="40.5" x14ac:dyDescent="0.25">
      <c r="A772" s="14">
        <f>'[1]Reporte Mensual'!A769</f>
        <v>764</v>
      </c>
      <c r="B772" s="15">
        <f>'[1]Reporte Mensual'!B769</f>
        <v>5478</v>
      </c>
      <c r="C772" s="15" t="str">
        <f>'[1]Reporte Mensual'!C769</f>
        <v>REFRIGERACION</v>
      </c>
      <c r="D772" s="16">
        <f>VLOOKUP(A772,[1]Hoja1!$D$5:$E$1824,2,FALSE)</f>
        <v>45905</v>
      </c>
      <c r="E772" s="16">
        <f t="shared" si="22"/>
        <v>45905</v>
      </c>
      <c r="F772" s="15" t="str">
        <f>'[1]Reporte Mensual'!E769</f>
        <v>2.3.9.8.02</v>
      </c>
      <c r="G772" s="15" t="str">
        <f>'[1]Reporte Mensual'!F769</f>
        <v>2.3.9.8.02</v>
      </c>
      <c r="H772" s="15" t="str">
        <f>'[1]Reporte Mensual'!G769</f>
        <v>TERMINALES PARA SOLDAR (B-2) (100/1)</v>
      </c>
      <c r="I772" s="15" t="str">
        <f>'[1]Reporte Mensual'!H769</f>
        <v>CAJA</v>
      </c>
      <c r="J772" s="17">
        <f>'[1]Reporte Mensual'!I769</f>
        <v>0</v>
      </c>
      <c r="K772" s="18">
        <f>'[1]Reporte Mensual'!R769</f>
        <v>1</v>
      </c>
      <c r="L772" s="17">
        <f t="shared" si="23"/>
        <v>0</v>
      </c>
    </row>
    <row r="773" spans="1:12" ht="40.5" x14ac:dyDescent="0.25">
      <c r="A773" s="14">
        <f>'[1]Reporte Mensual'!A770</f>
        <v>765</v>
      </c>
      <c r="B773" s="15">
        <f>'[1]Reporte Mensual'!B770</f>
        <v>5479</v>
      </c>
      <c r="C773" s="15" t="str">
        <f>'[1]Reporte Mensual'!C770</f>
        <v>REFRIGERACION</v>
      </c>
      <c r="D773" s="16">
        <f>VLOOKUP(A773,[1]Hoja1!$D$5:$E$1824,2,FALSE)</f>
        <v>45905</v>
      </c>
      <c r="E773" s="16">
        <f t="shared" si="22"/>
        <v>45905</v>
      </c>
      <c r="F773" s="15" t="str">
        <f>'[1]Reporte Mensual'!E770</f>
        <v>2.3.9.8.02</v>
      </c>
      <c r="G773" s="15" t="str">
        <f>'[1]Reporte Mensual'!F770</f>
        <v>2.3.9.8.02</v>
      </c>
      <c r="H773" s="15" t="str">
        <f>'[1]Reporte Mensual'!G770</f>
        <v>TERMINALES PARA SOLDAR (TMEV-3.5-4) (100/1)</v>
      </c>
      <c r="I773" s="15" t="str">
        <f>'[1]Reporte Mensual'!H770</f>
        <v>CAJA</v>
      </c>
      <c r="J773" s="17">
        <f>'[1]Reporte Mensual'!I770</f>
        <v>0</v>
      </c>
      <c r="K773" s="18">
        <f>'[1]Reporte Mensual'!R770</f>
        <v>1</v>
      </c>
      <c r="L773" s="17">
        <f t="shared" si="23"/>
        <v>0</v>
      </c>
    </row>
    <row r="774" spans="1:12" ht="40.5" x14ac:dyDescent="0.25">
      <c r="A774" s="14">
        <f>'[1]Reporte Mensual'!A771</f>
        <v>766</v>
      </c>
      <c r="B774" s="15">
        <f>'[1]Reporte Mensual'!B771</f>
        <v>5480</v>
      </c>
      <c r="C774" s="15" t="str">
        <f>'[1]Reporte Mensual'!C771</f>
        <v>REFRIGERACION</v>
      </c>
      <c r="D774" s="16">
        <f>VLOOKUP(A774,[1]Hoja1!$D$5:$E$1824,2,FALSE)</f>
        <v>45905</v>
      </c>
      <c r="E774" s="16">
        <f t="shared" si="22"/>
        <v>45905</v>
      </c>
      <c r="F774" s="15" t="str">
        <f>'[1]Reporte Mensual'!E771</f>
        <v>2.3.9.8.02</v>
      </c>
      <c r="G774" s="15" t="str">
        <f>'[1]Reporte Mensual'!F771</f>
        <v>2.3.9.8.02</v>
      </c>
      <c r="H774" s="15" t="str">
        <f>'[1]Reporte Mensual'!G771</f>
        <v>TERMINALES PARA SOLDAR (TIC-1.25) (100/1)</v>
      </c>
      <c r="I774" s="15" t="str">
        <f>'[1]Reporte Mensual'!H771</f>
        <v>CAJA</v>
      </c>
      <c r="J774" s="17">
        <f>'[1]Reporte Mensual'!I771</f>
        <v>0</v>
      </c>
      <c r="K774" s="18">
        <f>'[1]Reporte Mensual'!R771</f>
        <v>1</v>
      </c>
      <c r="L774" s="17">
        <f t="shared" si="23"/>
        <v>0</v>
      </c>
    </row>
    <row r="775" spans="1:12" ht="40.5" x14ac:dyDescent="0.25">
      <c r="A775" s="14">
        <f>'[1]Reporte Mensual'!A772</f>
        <v>767</v>
      </c>
      <c r="B775" s="15">
        <f>'[1]Reporte Mensual'!B772</f>
        <v>5481</v>
      </c>
      <c r="C775" s="15" t="str">
        <f>'[1]Reporte Mensual'!C772</f>
        <v>REFRIGERACION</v>
      </c>
      <c r="D775" s="16">
        <f>VLOOKUP(A775,[1]Hoja1!$D$5:$E$1824,2,FALSE)</f>
        <v>45905</v>
      </c>
      <c r="E775" s="16">
        <f t="shared" si="22"/>
        <v>45905</v>
      </c>
      <c r="F775" s="15" t="str">
        <f>'[1]Reporte Mensual'!E772</f>
        <v>2.3.9.8.02</v>
      </c>
      <c r="G775" s="15" t="str">
        <f>'[1]Reporte Mensual'!F772</f>
        <v>2.3.9.8.02</v>
      </c>
      <c r="H775" s="15" t="str">
        <f>'[1]Reporte Mensual'!G772</f>
        <v>CAPACITOR START HAND - 300% TORQUE- COMFORTMASTER-HSK-5</v>
      </c>
      <c r="I775" s="15" t="str">
        <f>'[1]Reporte Mensual'!H772</f>
        <v>UD</v>
      </c>
      <c r="J775" s="17">
        <f>'[1]Reporte Mensual'!I772</f>
        <v>0</v>
      </c>
      <c r="K775" s="18">
        <f>'[1]Reporte Mensual'!R772</f>
        <v>4</v>
      </c>
      <c r="L775" s="17">
        <f t="shared" si="23"/>
        <v>0</v>
      </c>
    </row>
    <row r="776" spans="1:12" ht="40.5" x14ac:dyDescent="0.25">
      <c r="A776" s="14">
        <f>'[1]Reporte Mensual'!A773</f>
        <v>768</v>
      </c>
      <c r="B776" s="15">
        <f>'[1]Reporte Mensual'!B773</f>
        <v>5482</v>
      </c>
      <c r="C776" s="15" t="str">
        <f>'[1]Reporte Mensual'!C773</f>
        <v>REFRIGERACION</v>
      </c>
      <c r="D776" s="16">
        <f>VLOOKUP(A776,[1]Hoja1!$D$5:$E$1824,2,FALSE)</f>
        <v>45905</v>
      </c>
      <c r="E776" s="16">
        <f t="shared" si="22"/>
        <v>45905</v>
      </c>
      <c r="F776" s="15" t="str">
        <f>'[1]Reporte Mensual'!E773</f>
        <v>2.3.9.8.02</v>
      </c>
      <c r="G776" s="15" t="str">
        <f>'[1]Reporte Mensual'!F773</f>
        <v>2.3.9.8.02</v>
      </c>
      <c r="H776" s="15" t="str">
        <f>'[1]Reporte Mensual'!G773</f>
        <v>CAPACITOR START HAND - 500% TORQUE- COMFORTMASTER-HS6</v>
      </c>
      <c r="I776" s="15" t="str">
        <f>'[1]Reporte Mensual'!H773</f>
        <v>UD</v>
      </c>
      <c r="J776" s="17">
        <f>'[1]Reporte Mensual'!I773</f>
        <v>0</v>
      </c>
      <c r="K776" s="18">
        <f>'[1]Reporte Mensual'!R773</f>
        <v>3</v>
      </c>
      <c r="L776" s="17">
        <f t="shared" si="23"/>
        <v>0</v>
      </c>
    </row>
    <row r="777" spans="1:12" ht="40.5" x14ac:dyDescent="0.25">
      <c r="A777" s="14">
        <f>'[1]Reporte Mensual'!A774</f>
        <v>769</v>
      </c>
      <c r="B777" s="15">
        <f>'[1]Reporte Mensual'!B774</f>
        <v>5483</v>
      </c>
      <c r="C777" s="15" t="str">
        <f>'[1]Reporte Mensual'!C774</f>
        <v>REFRIGERACION</v>
      </c>
      <c r="D777" s="16">
        <f>VLOOKUP(A777,[1]Hoja1!$D$5:$E$1824,2,FALSE)</f>
        <v>45905</v>
      </c>
      <c r="E777" s="16">
        <f t="shared" si="22"/>
        <v>45905</v>
      </c>
      <c r="F777" s="15" t="str">
        <f>'[1]Reporte Mensual'!E774</f>
        <v>2.3.9.8.02</v>
      </c>
      <c r="G777" s="15" t="str">
        <f>'[1]Reporte Mensual'!F774</f>
        <v>2.3.9.8.02</v>
      </c>
      <c r="H777" s="15" t="str">
        <f>'[1]Reporte Mensual'!G774</f>
        <v>FILTRO SOLDABLE DE 1/2" P/COMPRESOR- EMERSON - EK-164S</v>
      </c>
      <c r="I777" s="15" t="str">
        <f>'[1]Reporte Mensual'!H774</f>
        <v>UD</v>
      </c>
      <c r="J777" s="17">
        <f>'[1]Reporte Mensual'!I774</f>
        <v>0</v>
      </c>
      <c r="K777" s="18">
        <f>'[1]Reporte Mensual'!R774</f>
        <v>2</v>
      </c>
      <c r="L777" s="17">
        <f t="shared" si="23"/>
        <v>0</v>
      </c>
    </row>
    <row r="778" spans="1:12" ht="40.5" x14ac:dyDescent="0.25">
      <c r="A778" s="14">
        <f>'[1]Reporte Mensual'!A775</f>
        <v>770</v>
      </c>
      <c r="B778" s="15">
        <f>'[1]Reporte Mensual'!B775</f>
        <v>5484</v>
      </c>
      <c r="C778" s="15" t="str">
        <f>'[1]Reporte Mensual'!C775</f>
        <v>REFRIGERACION</v>
      </c>
      <c r="D778" s="16">
        <f>VLOOKUP(A778,[1]Hoja1!$D$5:$E$1824,2,FALSE)</f>
        <v>45905</v>
      </c>
      <c r="E778" s="16">
        <f t="shared" ref="E778:E841" si="24">D778</f>
        <v>45905</v>
      </c>
      <c r="F778" s="15" t="str">
        <f>'[1]Reporte Mensual'!E775</f>
        <v>2.3.9.8.02</v>
      </c>
      <c r="G778" s="15" t="str">
        <f>'[1]Reporte Mensual'!F775</f>
        <v>2.3.9.8.02</v>
      </c>
      <c r="H778" s="15" t="str">
        <f>'[1]Reporte Mensual'!G775</f>
        <v>FILTRO DE 3/8" P/COMPRESOR- EMERSON - FDL-S163</v>
      </c>
      <c r="I778" s="15" t="str">
        <f>'[1]Reporte Mensual'!H775</f>
        <v>UD</v>
      </c>
      <c r="J778" s="17">
        <f>'[1]Reporte Mensual'!I775</f>
        <v>0</v>
      </c>
      <c r="K778" s="18">
        <f>'[1]Reporte Mensual'!R775</f>
        <v>2</v>
      </c>
      <c r="L778" s="17">
        <f t="shared" ref="L778:L841" si="25">IFERROR(J778*K778,"")</f>
        <v>0</v>
      </c>
    </row>
    <row r="779" spans="1:12" ht="40.5" x14ac:dyDescent="0.25">
      <c r="A779" s="14">
        <f>'[1]Reporte Mensual'!A776</f>
        <v>771</v>
      </c>
      <c r="B779" s="15">
        <f>'[1]Reporte Mensual'!B776</f>
        <v>5485</v>
      </c>
      <c r="C779" s="15" t="str">
        <f>'[1]Reporte Mensual'!C776</f>
        <v>REFRIGERACION</v>
      </c>
      <c r="D779" s="16">
        <f>VLOOKUP(A779,[1]Hoja1!$D$5:$E$1824,2,FALSE)</f>
        <v>45905</v>
      </c>
      <c r="E779" s="16">
        <f t="shared" si="24"/>
        <v>45905</v>
      </c>
      <c r="F779" s="15" t="str">
        <f>'[1]Reporte Mensual'!E776</f>
        <v>2.3.9.8.02</v>
      </c>
      <c r="G779" s="15" t="str">
        <f>'[1]Reporte Mensual'!F776</f>
        <v>2.3.9.8.02</v>
      </c>
      <c r="H779" s="15" t="str">
        <f>'[1]Reporte Mensual'!G776</f>
        <v>FILTRO SOLDABLE DE 5/8" P/COMPRESOR- EMERSON - EK-305S</v>
      </c>
      <c r="I779" s="15" t="str">
        <f>'[1]Reporte Mensual'!H776</f>
        <v>UD</v>
      </c>
      <c r="J779" s="17">
        <f>'[1]Reporte Mensual'!I776</f>
        <v>0</v>
      </c>
      <c r="K779" s="18">
        <f>'[1]Reporte Mensual'!R776</f>
        <v>3</v>
      </c>
      <c r="L779" s="17">
        <f t="shared" si="25"/>
        <v>0</v>
      </c>
    </row>
    <row r="780" spans="1:12" ht="40.5" x14ac:dyDescent="0.25">
      <c r="A780" s="14">
        <f>'[1]Reporte Mensual'!A777</f>
        <v>772</v>
      </c>
      <c r="B780" s="15">
        <f>'[1]Reporte Mensual'!B777</f>
        <v>5486</v>
      </c>
      <c r="C780" s="15" t="str">
        <f>'[1]Reporte Mensual'!C777</f>
        <v>REFRIGERACION</v>
      </c>
      <c r="D780" s="16">
        <f>VLOOKUP(A780,[1]Hoja1!$D$5:$E$1824,2,FALSE)</f>
        <v>45905</v>
      </c>
      <c r="E780" s="16">
        <f t="shared" si="24"/>
        <v>45905</v>
      </c>
      <c r="F780" s="15" t="str">
        <f>'[1]Reporte Mensual'!E777</f>
        <v>2.3.9.8.02</v>
      </c>
      <c r="G780" s="15" t="str">
        <f>'[1]Reporte Mensual'!F777</f>
        <v>2.3.9.8.02</v>
      </c>
      <c r="H780" s="15" t="str">
        <f>'[1]Reporte Mensual'!G777</f>
        <v>FILTRO SOLDABLE DE 1/4" P/COMPRESOR- EMERSON - TD 082S</v>
      </c>
      <c r="I780" s="15" t="str">
        <f>'[1]Reporte Mensual'!H777</f>
        <v>UD</v>
      </c>
      <c r="J780" s="17">
        <f>'[1]Reporte Mensual'!I777</f>
        <v>0</v>
      </c>
      <c r="K780" s="18">
        <f>'[1]Reporte Mensual'!R777</f>
        <v>2</v>
      </c>
      <c r="L780" s="17">
        <f t="shared" si="25"/>
        <v>0</v>
      </c>
    </row>
    <row r="781" spans="1:12" ht="60.75" x14ac:dyDescent="0.25">
      <c r="A781" s="14">
        <f>'[1]Reporte Mensual'!A778</f>
        <v>773</v>
      </c>
      <c r="B781" s="15">
        <f>'[1]Reporte Mensual'!B778</f>
        <v>5487</v>
      </c>
      <c r="C781" s="15" t="str">
        <f>'[1]Reporte Mensual'!C778</f>
        <v>ELECTRICOS</v>
      </c>
      <c r="D781" s="16">
        <f>VLOOKUP(A781,[1]Hoja1!$D$5:$E$1824,2,FALSE)</f>
        <v>45905</v>
      </c>
      <c r="E781" s="16">
        <f t="shared" si="24"/>
        <v>45905</v>
      </c>
      <c r="F781" s="15" t="str">
        <f>'[1]Reporte Mensual'!E778</f>
        <v>2.3.9.6.01</v>
      </c>
      <c r="G781" s="15" t="str">
        <f>'[1]Reporte Mensual'!F778</f>
        <v>2.3.9.6.01</v>
      </c>
      <c r="H781" s="15" t="str">
        <f>'[1]Reporte Mensual'!G778</f>
        <v>BOMBILLO FLUORESCENTE ESPIRAL COMPACTA AUTOBALASTRADA, 65W (6500K-LUZ BLANCA) - VOLTEK-46830</v>
      </c>
      <c r="I781" s="15" t="str">
        <f>'[1]Reporte Mensual'!H778</f>
        <v>UD</v>
      </c>
      <c r="J781" s="17">
        <f>'[1]Reporte Mensual'!I778</f>
        <v>257.95980000000003</v>
      </c>
      <c r="K781" s="18">
        <f>'[1]Reporte Mensual'!R778</f>
        <v>116</v>
      </c>
      <c r="L781" s="17">
        <f t="shared" si="25"/>
        <v>29923.336800000005</v>
      </c>
    </row>
    <row r="782" spans="1:12" ht="21" x14ac:dyDescent="0.25">
      <c r="A782" s="14">
        <f>'[1]Reporte Mensual'!A779</f>
        <v>774</v>
      </c>
      <c r="B782" s="15">
        <f>'[1]Reporte Mensual'!B779</f>
        <v>5488</v>
      </c>
      <c r="C782" s="15" t="str">
        <f>'[1]Reporte Mensual'!C779</f>
        <v>ELECTRICOS</v>
      </c>
      <c r="D782" s="16">
        <f>VLOOKUP(A782,[1]Hoja1!$D$5:$E$1824,2,FALSE)</f>
        <v>45905</v>
      </c>
      <c r="E782" s="16">
        <f t="shared" si="24"/>
        <v>45905</v>
      </c>
      <c r="F782" s="15" t="str">
        <f>'[1]Reporte Mensual'!E779</f>
        <v>2.3.9.6.01</v>
      </c>
      <c r="G782" s="15" t="str">
        <f>'[1]Reporte Mensual'!F779</f>
        <v>2.3.9.6.01</v>
      </c>
      <c r="H782" s="15" t="str">
        <f>'[1]Reporte Mensual'!G779</f>
        <v>BOMBILLO LED 12W, E 27, (6500K-LUZ BLANCA)</v>
      </c>
      <c r="I782" s="15" t="str">
        <f>'[1]Reporte Mensual'!H779</f>
        <v>UD</v>
      </c>
      <c r="J782" s="17">
        <f>'[1]Reporte Mensual'!I779</f>
        <v>92.828318666666675</v>
      </c>
      <c r="K782" s="18">
        <f>'[1]Reporte Mensual'!R779</f>
        <v>764</v>
      </c>
      <c r="L782" s="17">
        <f t="shared" si="25"/>
        <v>70920.835461333336</v>
      </c>
    </row>
    <row r="783" spans="1:12" ht="21" x14ac:dyDescent="0.25">
      <c r="A783" s="14">
        <f>'[1]Reporte Mensual'!A780</f>
        <v>775</v>
      </c>
      <c r="B783" s="15">
        <f>'[1]Reporte Mensual'!B780</f>
        <v>5489</v>
      </c>
      <c r="C783" s="15" t="str">
        <f>'[1]Reporte Mensual'!C780</f>
        <v>ELECTRICOS</v>
      </c>
      <c r="D783" s="16">
        <f>VLOOKUP(A783,[1]Hoja1!$D$5:$E$1824,2,FALSE)</f>
        <v>45905</v>
      </c>
      <c r="E783" s="16">
        <f t="shared" si="24"/>
        <v>45905</v>
      </c>
      <c r="F783" s="15" t="str">
        <f>'[1]Reporte Mensual'!E780</f>
        <v>2.3.9.6.01</v>
      </c>
      <c r="G783" s="15" t="str">
        <f>'[1]Reporte Mensual'!F780</f>
        <v>2.3.9.6.01</v>
      </c>
      <c r="H783" s="15" t="str">
        <f>'[1]Reporte Mensual'!G780</f>
        <v>BOMBILLO LED 5W, E 27, (6500K-LUZ BLANCA)</v>
      </c>
      <c r="I783" s="15" t="str">
        <f>'[1]Reporte Mensual'!H780</f>
        <v>UD</v>
      </c>
      <c r="J783" s="17">
        <f>'[1]Reporte Mensual'!I780</f>
        <v>0</v>
      </c>
      <c r="K783" s="18">
        <f>'[1]Reporte Mensual'!R780</f>
        <v>197</v>
      </c>
      <c r="L783" s="17">
        <f t="shared" si="25"/>
        <v>0</v>
      </c>
    </row>
    <row r="784" spans="1:12" ht="21" x14ac:dyDescent="0.25">
      <c r="A784" s="14">
        <f>'[1]Reporte Mensual'!A781</f>
        <v>776</v>
      </c>
      <c r="B784" s="15">
        <f>'[1]Reporte Mensual'!B781</f>
        <v>5490</v>
      </c>
      <c r="C784" s="15" t="str">
        <f>'[1]Reporte Mensual'!C781</f>
        <v>ELECTRICOS</v>
      </c>
      <c r="D784" s="16">
        <f>VLOOKUP(A784,[1]Hoja1!$D$5:$E$1824,2,FALSE)</f>
        <v>45905</v>
      </c>
      <c r="E784" s="16">
        <f t="shared" si="24"/>
        <v>45905</v>
      </c>
      <c r="F784" s="15" t="str">
        <f>'[1]Reporte Mensual'!E781</f>
        <v>2.3.9.6.01</v>
      </c>
      <c r="G784" s="15" t="str">
        <f>'[1]Reporte Mensual'!F781</f>
        <v>2.3.9.6.01</v>
      </c>
      <c r="H784" s="15" t="str">
        <f>'[1]Reporte Mensual'!G781</f>
        <v>BOMBILLO LED 9W, E 27, (6500K-LUZ BLANCA)</v>
      </c>
      <c r="I784" s="15" t="str">
        <f>'[1]Reporte Mensual'!H781</f>
        <v>UD</v>
      </c>
      <c r="J784" s="17">
        <f>'[1]Reporte Mensual'!I781</f>
        <v>0</v>
      </c>
      <c r="K784" s="18">
        <f>'[1]Reporte Mensual'!R781</f>
        <v>207</v>
      </c>
      <c r="L784" s="17">
        <f t="shared" si="25"/>
        <v>0</v>
      </c>
    </row>
    <row r="785" spans="1:12" ht="21" x14ac:dyDescent="0.25">
      <c r="A785" s="14">
        <f>'[1]Reporte Mensual'!A782</f>
        <v>777</v>
      </c>
      <c r="B785" s="15">
        <f>'[1]Reporte Mensual'!B782</f>
        <v>5491</v>
      </c>
      <c r="C785" s="15" t="str">
        <f>'[1]Reporte Mensual'!C782</f>
        <v>ELECTRICOS</v>
      </c>
      <c r="D785" s="16">
        <f>VLOOKUP(A785,[1]Hoja1!$D$5:$E$1824,2,FALSE)</f>
        <v>45905</v>
      </c>
      <c r="E785" s="16">
        <f t="shared" si="24"/>
        <v>45905</v>
      </c>
      <c r="F785" s="15" t="str">
        <f>'[1]Reporte Mensual'!E782</f>
        <v>2.3.9.6.01</v>
      </c>
      <c r="G785" s="15" t="str">
        <f>'[1]Reporte Mensual'!F782</f>
        <v>2.3.9.6.01</v>
      </c>
      <c r="H785" s="15" t="str">
        <f>'[1]Reporte Mensual'!G782</f>
        <v>BOMBILLO LED 15W, E 27, (6500K-LUZ BLANCA)</v>
      </c>
      <c r="I785" s="15" t="str">
        <f>'[1]Reporte Mensual'!H782</f>
        <v>UD</v>
      </c>
      <c r="J785" s="17">
        <f>'[1]Reporte Mensual'!I782</f>
        <v>94.494399999999999</v>
      </c>
      <c r="K785" s="18">
        <f>'[1]Reporte Mensual'!R782</f>
        <v>599</v>
      </c>
      <c r="L785" s="17">
        <f t="shared" si="25"/>
        <v>56602.145599999996</v>
      </c>
    </row>
    <row r="786" spans="1:12" ht="40.5" x14ac:dyDescent="0.25">
      <c r="A786" s="14">
        <f>'[1]Reporte Mensual'!A783</f>
        <v>778</v>
      </c>
      <c r="B786" s="15">
        <f>'[1]Reporte Mensual'!B783</f>
        <v>5492</v>
      </c>
      <c r="C786" s="15" t="str">
        <f>'[1]Reporte Mensual'!C783</f>
        <v>ELECTRICOS</v>
      </c>
      <c r="D786" s="16">
        <f>VLOOKUP(A786,[1]Hoja1!$D$5:$E$1824,2,FALSE)</f>
        <v>45905</v>
      </c>
      <c r="E786" s="16">
        <f t="shared" si="24"/>
        <v>45905</v>
      </c>
      <c r="F786" s="15" t="str">
        <f>'[1]Reporte Mensual'!E783</f>
        <v>2.3.9.6.01</v>
      </c>
      <c r="G786" s="15" t="str">
        <f>'[1]Reporte Mensual'!F783</f>
        <v>2.3.9.6.01</v>
      </c>
      <c r="H786" s="15" t="str">
        <f>'[1]Reporte Mensual'!G783</f>
        <v>BOMBILLO LED LIGHTING  1500W, E40, 220-240V, 6.20A - MH-BT</v>
      </c>
      <c r="I786" s="15" t="str">
        <f>'[1]Reporte Mensual'!H783</f>
        <v>UD</v>
      </c>
      <c r="J786" s="17">
        <f>'[1]Reporte Mensual'!I783</f>
        <v>2227.84</v>
      </c>
      <c r="K786" s="18">
        <f>'[1]Reporte Mensual'!R783</f>
        <v>10</v>
      </c>
      <c r="L786" s="17">
        <f t="shared" si="25"/>
        <v>22278.400000000001</v>
      </c>
    </row>
    <row r="787" spans="1:12" ht="40.5" x14ac:dyDescent="0.25">
      <c r="A787" s="14">
        <f>'[1]Reporte Mensual'!A784</f>
        <v>779</v>
      </c>
      <c r="B787" s="15">
        <f>'[1]Reporte Mensual'!B784</f>
        <v>5493</v>
      </c>
      <c r="C787" s="15" t="str">
        <f>'[1]Reporte Mensual'!C784</f>
        <v>ELECTRICOS</v>
      </c>
      <c r="D787" s="16">
        <f>VLOOKUP(A787,[1]Hoja1!$D$5:$E$1824,2,FALSE)</f>
        <v>45905</v>
      </c>
      <c r="E787" s="16">
        <f t="shared" si="24"/>
        <v>45905</v>
      </c>
      <c r="F787" s="15" t="str">
        <f>'[1]Reporte Mensual'!E784</f>
        <v>2.3.9.6.01</v>
      </c>
      <c r="G787" s="15" t="str">
        <f>'[1]Reporte Mensual'!F784</f>
        <v>2.3.9.6.01</v>
      </c>
      <c r="H787" s="15" t="str">
        <f>'[1]Reporte Mensual'!G784</f>
        <v>LAMPARA NEGRA APLIGUP DE PARED PARA PARQUEO-KX-1007</v>
      </c>
      <c r="I787" s="15" t="str">
        <f>'[1]Reporte Mensual'!H784</f>
        <v>UD</v>
      </c>
      <c r="J787" s="17">
        <f>'[1]Reporte Mensual'!I784</f>
        <v>0</v>
      </c>
      <c r="K787" s="18">
        <f>'[1]Reporte Mensual'!R784</f>
        <v>8</v>
      </c>
      <c r="L787" s="17">
        <f t="shared" si="25"/>
        <v>0</v>
      </c>
    </row>
    <row r="788" spans="1:12" ht="40.5" x14ac:dyDescent="0.25">
      <c r="A788" s="14">
        <f>'[1]Reporte Mensual'!A785</f>
        <v>780</v>
      </c>
      <c r="B788" s="15">
        <f>'[1]Reporte Mensual'!B785</f>
        <v>5494</v>
      </c>
      <c r="C788" s="15" t="str">
        <f>'[1]Reporte Mensual'!C785</f>
        <v>ELECTRICOS</v>
      </c>
      <c r="D788" s="16">
        <f>VLOOKUP(A788,[1]Hoja1!$D$5:$E$1824,2,FALSE)</f>
        <v>45905</v>
      </c>
      <c r="E788" s="16">
        <f t="shared" si="24"/>
        <v>45905</v>
      </c>
      <c r="F788" s="15" t="str">
        <f>'[1]Reporte Mensual'!E785</f>
        <v>2.3.9.6.01</v>
      </c>
      <c r="G788" s="15" t="str">
        <f>'[1]Reporte Mensual'!F785</f>
        <v>2.3.9.6.01</v>
      </c>
      <c r="H788" s="15" t="str">
        <f>'[1]Reporte Mensual'!G785</f>
        <v>BOMBILLO PLUSRITE METAL HALIDE INCANDECENTE 400W</v>
      </c>
      <c r="I788" s="15" t="str">
        <f>'[1]Reporte Mensual'!H785</f>
        <v>UD</v>
      </c>
      <c r="J788" s="17">
        <f>'[1]Reporte Mensual'!I785</f>
        <v>2227.84</v>
      </c>
      <c r="K788" s="18">
        <f>'[1]Reporte Mensual'!R785</f>
        <v>17</v>
      </c>
      <c r="L788" s="17">
        <f t="shared" si="25"/>
        <v>37873.279999999999</v>
      </c>
    </row>
    <row r="789" spans="1:12" ht="40.5" x14ac:dyDescent="0.25">
      <c r="A789" s="14">
        <f>'[1]Reporte Mensual'!A786</f>
        <v>781</v>
      </c>
      <c r="B789" s="15">
        <f>'[1]Reporte Mensual'!B786</f>
        <v>5495</v>
      </c>
      <c r="C789" s="15" t="str">
        <f>'[1]Reporte Mensual'!C786</f>
        <v>ELECTRICOS</v>
      </c>
      <c r="D789" s="16">
        <f>VLOOKUP(A789,[1]Hoja1!$D$5:$E$1824,2,FALSE)</f>
        <v>45905</v>
      </c>
      <c r="E789" s="16">
        <f t="shared" si="24"/>
        <v>45905</v>
      </c>
      <c r="F789" s="15" t="str">
        <f>'[1]Reporte Mensual'!E786</f>
        <v>2.3.9.6.01</v>
      </c>
      <c r="G789" s="15" t="str">
        <f>'[1]Reporte Mensual'!F786</f>
        <v>2.3.9.6.01</v>
      </c>
      <c r="H789" s="15" t="str">
        <f>'[1]Reporte Mensual'!G786</f>
        <v xml:space="preserve">BOMBILLO LED PARA EXTENSION GUIRNALDA TOSCANA 2W - 2200K </v>
      </c>
      <c r="I789" s="15" t="str">
        <f>'[1]Reporte Mensual'!H786</f>
        <v>UD</v>
      </c>
      <c r="J789" s="17">
        <f>'[1]Reporte Mensual'!I786</f>
        <v>123.6404</v>
      </c>
      <c r="K789" s="18">
        <f>'[1]Reporte Mensual'!R786</f>
        <v>140</v>
      </c>
      <c r="L789" s="17">
        <f t="shared" si="25"/>
        <v>17309.655999999999</v>
      </c>
    </row>
    <row r="790" spans="1:12" ht="40.5" x14ac:dyDescent="0.25">
      <c r="A790" s="14">
        <f>'[1]Reporte Mensual'!A787</f>
        <v>782</v>
      </c>
      <c r="B790" s="15">
        <f>'[1]Reporte Mensual'!B787</f>
        <v>5496</v>
      </c>
      <c r="C790" s="15" t="str">
        <f>'[1]Reporte Mensual'!C787</f>
        <v>ELECTRICOS</v>
      </c>
      <c r="D790" s="16">
        <f>VLOOKUP(A790,[1]Hoja1!$D$5:$E$1824,2,FALSE)</f>
        <v>45905</v>
      </c>
      <c r="E790" s="16">
        <f t="shared" si="24"/>
        <v>45905</v>
      </c>
      <c r="F790" s="15" t="str">
        <f>'[1]Reporte Mensual'!E787</f>
        <v>2.3.9.6.01</v>
      </c>
      <c r="G790" s="15" t="str">
        <f>'[1]Reporte Mensual'!F787</f>
        <v>2.3.9.6.01</v>
      </c>
      <c r="H790" s="15" t="str">
        <f>'[1]Reporte Mensual'!G787</f>
        <v>TUBO FLUORESCENTE T8 TIPO U SYLVANIA 32W (6500K) LUZ BLANCA</v>
      </c>
      <c r="I790" s="15" t="str">
        <f>'[1]Reporte Mensual'!H787</f>
        <v>UD</v>
      </c>
      <c r="J790" s="17">
        <f>'[1]Reporte Mensual'!I787</f>
        <v>174.05</v>
      </c>
      <c r="K790" s="18">
        <f>'[1]Reporte Mensual'!R787</f>
        <v>82</v>
      </c>
      <c r="L790" s="17">
        <f t="shared" si="25"/>
        <v>14272.1</v>
      </c>
    </row>
    <row r="791" spans="1:12" ht="21" x14ac:dyDescent="0.25">
      <c r="A791" s="14">
        <f>'[1]Reporte Mensual'!A788</f>
        <v>783</v>
      </c>
      <c r="B791" s="15">
        <f>'[1]Reporte Mensual'!B788</f>
        <v>5497</v>
      </c>
      <c r="C791" s="15" t="str">
        <f>'[1]Reporte Mensual'!C788</f>
        <v>ELECTRICOS</v>
      </c>
      <c r="D791" s="16">
        <f>VLOOKUP(A791,[1]Hoja1!$D$5:$E$1824,2,FALSE)</f>
        <v>45905</v>
      </c>
      <c r="E791" s="16">
        <f t="shared" si="24"/>
        <v>45905</v>
      </c>
      <c r="F791" s="15" t="str">
        <f>'[1]Reporte Mensual'!E788</f>
        <v>2.3.9.6.01</v>
      </c>
      <c r="G791" s="15" t="str">
        <f>'[1]Reporte Mensual'!F788</f>
        <v>2.3.9.6.01</v>
      </c>
      <c r="H791" s="15" t="str">
        <f>'[1]Reporte Mensual'!G788</f>
        <v>LAMPARA HALOGENO 1000W, 120V, G22 - OSRAM</v>
      </c>
      <c r="I791" s="15" t="str">
        <f>'[1]Reporte Mensual'!H788</f>
        <v>UD</v>
      </c>
      <c r="J791" s="17">
        <f>'[1]Reporte Mensual'!I788</f>
        <v>0</v>
      </c>
      <c r="K791" s="18">
        <f>'[1]Reporte Mensual'!R788</f>
        <v>47</v>
      </c>
      <c r="L791" s="17">
        <f t="shared" si="25"/>
        <v>0</v>
      </c>
    </row>
    <row r="792" spans="1:12" ht="40.5" x14ac:dyDescent="0.25">
      <c r="A792" s="14">
        <f>'[1]Reporte Mensual'!A789</f>
        <v>784</v>
      </c>
      <c r="B792" s="15">
        <f>'[1]Reporte Mensual'!B789</f>
        <v>5498</v>
      </c>
      <c r="C792" s="15" t="str">
        <f>'[1]Reporte Mensual'!C789</f>
        <v>ELECTRICOS</v>
      </c>
      <c r="D792" s="16">
        <f>VLOOKUP(A792,[1]Hoja1!$D$5:$E$1824,2,FALSE)</f>
        <v>45905</v>
      </c>
      <c r="E792" s="16">
        <f t="shared" si="24"/>
        <v>45905</v>
      </c>
      <c r="F792" s="15" t="str">
        <f>'[1]Reporte Mensual'!E789</f>
        <v>2.3.9.6.01</v>
      </c>
      <c r="G792" s="15" t="str">
        <f>'[1]Reporte Mensual'!F789</f>
        <v>2.3.9.6.01</v>
      </c>
      <c r="H792" s="15" t="str">
        <f>'[1]Reporte Mensual'!G789</f>
        <v>BOMBILLO PARA LAMPARA 5W TIPO VELA - LUZ AMARILLA</v>
      </c>
      <c r="I792" s="15" t="str">
        <f>'[1]Reporte Mensual'!H789</f>
        <v>UD</v>
      </c>
      <c r="J792" s="17">
        <f>'[1]Reporte Mensual'!I789</f>
        <v>0</v>
      </c>
      <c r="K792" s="18">
        <f>'[1]Reporte Mensual'!R789</f>
        <v>148</v>
      </c>
      <c r="L792" s="17">
        <f t="shared" si="25"/>
        <v>0</v>
      </c>
    </row>
    <row r="793" spans="1:12" ht="21" x14ac:dyDescent="0.25">
      <c r="A793" s="14">
        <f>'[1]Reporte Mensual'!A790</f>
        <v>785</v>
      </c>
      <c r="B793" s="15">
        <f>'[1]Reporte Mensual'!B790</f>
        <v>5499</v>
      </c>
      <c r="C793" s="15" t="str">
        <f>'[1]Reporte Mensual'!C790</f>
        <v>ELECTRICOS</v>
      </c>
      <c r="D793" s="16">
        <f>VLOOKUP(A793,[1]Hoja1!$D$5:$E$1824,2,FALSE)</f>
        <v>45905</v>
      </c>
      <c r="E793" s="16">
        <f t="shared" si="24"/>
        <v>45905</v>
      </c>
      <c r="F793" s="15" t="str">
        <f>'[1]Reporte Mensual'!E790</f>
        <v>2.3.9.6.01</v>
      </c>
      <c r="G793" s="15" t="str">
        <f>'[1]Reporte Mensual'!F790</f>
        <v>2.3.9.6.01</v>
      </c>
      <c r="H793" s="15" t="str">
        <f>'[1]Reporte Mensual'!G790</f>
        <v xml:space="preserve">BOMBILLO LED 2W MR16 GU5.3 (LUZ VERDE) </v>
      </c>
      <c r="I793" s="15" t="str">
        <f>'[1]Reporte Mensual'!H790</f>
        <v>UD</v>
      </c>
      <c r="J793" s="17">
        <f>'[1]Reporte Mensual'!I790</f>
        <v>0</v>
      </c>
      <c r="K793" s="18">
        <f>'[1]Reporte Mensual'!R790</f>
        <v>18</v>
      </c>
      <c r="L793" s="17">
        <f t="shared" si="25"/>
        <v>0</v>
      </c>
    </row>
    <row r="794" spans="1:12" ht="21" x14ac:dyDescent="0.25">
      <c r="A794" s="14">
        <f>'[1]Reporte Mensual'!A791</f>
        <v>786</v>
      </c>
      <c r="B794" s="15">
        <f>'[1]Reporte Mensual'!B791</f>
        <v>5500</v>
      </c>
      <c r="C794" s="15" t="str">
        <f>'[1]Reporte Mensual'!C791</f>
        <v>ELECTRICOS</v>
      </c>
      <c r="D794" s="16">
        <f>VLOOKUP(A794,[1]Hoja1!$D$5:$E$1824,2,FALSE)</f>
        <v>45905</v>
      </c>
      <c r="E794" s="16">
        <f t="shared" si="24"/>
        <v>45905</v>
      </c>
      <c r="F794" s="15" t="str">
        <f>'[1]Reporte Mensual'!E791</f>
        <v>2.3.9.6.01</v>
      </c>
      <c r="G794" s="15" t="str">
        <f>'[1]Reporte Mensual'!F791</f>
        <v>2.3.9.6.01</v>
      </c>
      <c r="H794" s="15" t="str">
        <f>'[1]Reporte Mensual'!G791</f>
        <v>BOMBILLO LED 25W,110-125V, (6500K-LUZ BLANCA)</v>
      </c>
      <c r="I794" s="15" t="str">
        <f>'[1]Reporte Mensual'!H791</f>
        <v>UD</v>
      </c>
      <c r="J794" s="17">
        <f>'[1]Reporte Mensual'!I791</f>
        <v>118</v>
      </c>
      <c r="K794" s="18">
        <f>'[1]Reporte Mensual'!R791</f>
        <v>18</v>
      </c>
      <c r="L794" s="17">
        <f t="shared" si="25"/>
        <v>2124</v>
      </c>
    </row>
    <row r="795" spans="1:12" ht="21" x14ac:dyDescent="0.25">
      <c r="A795" s="14">
        <f>'[1]Reporte Mensual'!A792</f>
        <v>787</v>
      </c>
      <c r="B795" s="15">
        <f>'[1]Reporte Mensual'!B792</f>
        <v>5501</v>
      </c>
      <c r="C795" s="15" t="str">
        <f>'[1]Reporte Mensual'!C792</f>
        <v>ELECTRICOS</v>
      </c>
      <c r="D795" s="16">
        <f>VLOOKUP(A795,[1]Hoja1!$D$5:$E$1824,2,FALSE)</f>
        <v>45905</v>
      </c>
      <c r="E795" s="16">
        <f t="shared" si="24"/>
        <v>45905</v>
      </c>
      <c r="F795" s="15" t="str">
        <f>'[1]Reporte Mensual'!E792</f>
        <v>2.3.9.6.01</v>
      </c>
      <c r="G795" s="15" t="str">
        <f>'[1]Reporte Mensual'!F792</f>
        <v>2.3.9.6.01</v>
      </c>
      <c r="H795" s="15" t="str">
        <f>'[1]Reporte Mensual'!G792</f>
        <v>CONECTOR DE ENCHUFE MACHO 120V A 15AMP UND</v>
      </c>
      <c r="I795" s="15" t="str">
        <f>'[1]Reporte Mensual'!H792</f>
        <v>UD</v>
      </c>
      <c r="J795" s="17">
        <f>'[1]Reporte Mensual'!I792</f>
        <v>0</v>
      </c>
      <c r="K795" s="18">
        <f>'[1]Reporte Mensual'!R792</f>
        <v>0</v>
      </c>
      <c r="L795" s="17">
        <f t="shared" si="25"/>
        <v>0</v>
      </c>
    </row>
    <row r="796" spans="1:12" ht="21" x14ac:dyDescent="0.25">
      <c r="A796" s="14">
        <f>'[1]Reporte Mensual'!A793</f>
        <v>788</v>
      </c>
      <c r="B796" s="15">
        <f>'[1]Reporte Mensual'!B793</f>
        <v>5502</v>
      </c>
      <c r="C796" s="15" t="str">
        <f>'[1]Reporte Mensual'!C793</f>
        <v>ELECTRICOS</v>
      </c>
      <c r="D796" s="16">
        <f>VLOOKUP(A796,[1]Hoja1!$D$5:$E$1824,2,FALSE)</f>
        <v>45905</v>
      </c>
      <c r="E796" s="16">
        <f t="shared" si="24"/>
        <v>45905</v>
      </c>
      <c r="F796" s="15" t="str">
        <f>'[1]Reporte Mensual'!E793</f>
        <v>2.3.9.6.01</v>
      </c>
      <c r="G796" s="15" t="str">
        <f>'[1]Reporte Mensual'!F793</f>
        <v>2.3.9.6.01</v>
      </c>
      <c r="H796" s="15" t="str">
        <f>'[1]Reporte Mensual'!G793</f>
        <v>BASE FOTOCELDA</v>
      </c>
      <c r="I796" s="15" t="str">
        <f>'[1]Reporte Mensual'!H793</f>
        <v>UD</v>
      </c>
      <c r="J796" s="17">
        <f>'[1]Reporte Mensual'!I793</f>
        <v>155.94880000000001</v>
      </c>
      <c r="K796" s="18">
        <f>'[1]Reporte Mensual'!R793</f>
        <v>140</v>
      </c>
      <c r="L796" s="17">
        <f t="shared" si="25"/>
        <v>21832.832000000002</v>
      </c>
    </row>
    <row r="797" spans="1:12" ht="21" x14ac:dyDescent="0.25">
      <c r="A797" s="14">
        <f>'[1]Reporte Mensual'!A794</f>
        <v>789</v>
      </c>
      <c r="B797" s="15">
        <f>'[1]Reporte Mensual'!B794</f>
        <v>5503</v>
      </c>
      <c r="C797" s="15" t="str">
        <f>'[1]Reporte Mensual'!C794</f>
        <v>ELECTRICOS</v>
      </c>
      <c r="D797" s="16">
        <f>VLOOKUP(A797,[1]Hoja1!$D$5:$E$1824,2,FALSE)</f>
        <v>45905</v>
      </c>
      <c r="E797" s="16">
        <f t="shared" si="24"/>
        <v>45905</v>
      </c>
      <c r="F797" s="15" t="str">
        <f>'[1]Reporte Mensual'!E794</f>
        <v>2.3.9.6.01</v>
      </c>
      <c r="G797" s="15" t="str">
        <f>'[1]Reporte Mensual'!F794</f>
        <v>2.3.9.6.01</v>
      </c>
      <c r="H797" s="15" t="str">
        <f>'[1]Reporte Mensual'!G794</f>
        <v>FOTOCELDAS</v>
      </c>
      <c r="I797" s="15" t="str">
        <f>'[1]Reporte Mensual'!H794</f>
        <v>UD</v>
      </c>
      <c r="J797" s="17">
        <f>'[1]Reporte Mensual'!I794</f>
        <v>257.59400000000005</v>
      </c>
      <c r="K797" s="18">
        <f>'[1]Reporte Mensual'!R794</f>
        <v>93</v>
      </c>
      <c r="L797" s="17">
        <f t="shared" si="25"/>
        <v>23956.242000000006</v>
      </c>
    </row>
    <row r="798" spans="1:12" ht="21" x14ac:dyDescent="0.25">
      <c r="A798" s="14">
        <f>'[1]Reporte Mensual'!A795</f>
        <v>790</v>
      </c>
      <c r="B798" s="15">
        <f>'[1]Reporte Mensual'!B795</f>
        <v>5504</v>
      </c>
      <c r="C798" s="15" t="str">
        <f>'[1]Reporte Mensual'!C795</f>
        <v>ELECTRICOS</v>
      </c>
      <c r="D798" s="16">
        <f>VLOOKUP(A798,[1]Hoja1!$D$5:$E$1824,2,FALSE)</f>
        <v>45905</v>
      </c>
      <c r="E798" s="16">
        <f t="shared" si="24"/>
        <v>45905</v>
      </c>
      <c r="F798" s="15" t="str">
        <f>'[1]Reporte Mensual'!E795</f>
        <v>2.3.9.6.01</v>
      </c>
      <c r="G798" s="15" t="str">
        <f>'[1]Reporte Mensual'!F795</f>
        <v>2.3.9.6.01</v>
      </c>
      <c r="H798" s="15" t="str">
        <f>'[1]Reporte Mensual'!G795</f>
        <v>KIT DE FOTOCELDA + BASE</v>
      </c>
      <c r="I798" s="15" t="str">
        <f>'[1]Reporte Mensual'!H795</f>
        <v>UD</v>
      </c>
      <c r="J798" s="17">
        <f>'[1]Reporte Mensual'!I795</f>
        <v>478.98559999999998</v>
      </c>
      <c r="K798" s="18">
        <f>'[1]Reporte Mensual'!R795</f>
        <v>0</v>
      </c>
      <c r="L798" s="17">
        <f t="shared" si="25"/>
        <v>0</v>
      </c>
    </row>
    <row r="799" spans="1:12" ht="21" x14ac:dyDescent="0.25">
      <c r="A799" s="14">
        <f>'[1]Reporte Mensual'!A796</f>
        <v>791</v>
      </c>
      <c r="B799" s="15">
        <f>'[1]Reporte Mensual'!B796</f>
        <v>5505</v>
      </c>
      <c r="C799" s="15" t="str">
        <f>'[1]Reporte Mensual'!C796</f>
        <v>ELECTRICOS</v>
      </c>
      <c r="D799" s="16">
        <f>VLOOKUP(A799,[1]Hoja1!$D$5:$E$1824,2,FALSE)</f>
        <v>45905</v>
      </c>
      <c r="E799" s="16">
        <f t="shared" si="24"/>
        <v>45905</v>
      </c>
      <c r="F799" s="15" t="str">
        <f>'[1]Reporte Mensual'!E796</f>
        <v>2.3.9.6.01</v>
      </c>
      <c r="G799" s="15" t="str">
        <f>'[1]Reporte Mensual'!F796</f>
        <v>2.3.9.6.01</v>
      </c>
      <c r="H799" s="15" t="str">
        <f>'[1]Reporte Mensual'!G796</f>
        <v xml:space="preserve">ADAPTADOR DE ROSCA E40 A E27 </v>
      </c>
      <c r="I799" s="15" t="str">
        <f>'[1]Reporte Mensual'!H796</f>
        <v>UD</v>
      </c>
      <c r="J799" s="17">
        <f>'[1]Reporte Mensual'!I796</f>
        <v>0</v>
      </c>
      <c r="K799" s="18">
        <f>'[1]Reporte Mensual'!R796</f>
        <v>50</v>
      </c>
      <c r="L799" s="17">
        <f t="shared" si="25"/>
        <v>0</v>
      </c>
    </row>
    <row r="800" spans="1:12" ht="21" x14ac:dyDescent="0.25">
      <c r="A800" s="14">
        <f>'[1]Reporte Mensual'!A797</f>
        <v>792</v>
      </c>
      <c r="B800" s="15">
        <f>'[1]Reporte Mensual'!B797</f>
        <v>5506</v>
      </c>
      <c r="C800" s="15" t="str">
        <f>'[1]Reporte Mensual'!C797</f>
        <v>ELECTRICOS</v>
      </c>
      <c r="D800" s="16">
        <f>VLOOKUP(A800,[1]Hoja1!$D$5:$E$1824,2,FALSE)</f>
        <v>45905</v>
      </c>
      <c r="E800" s="16">
        <f t="shared" si="24"/>
        <v>45905</v>
      </c>
      <c r="F800" s="15" t="str">
        <f>'[1]Reporte Mensual'!E797</f>
        <v>2.3.9.6.01</v>
      </c>
      <c r="G800" s="15" t="str">
        <f>'[1]Reporte Mensual'!F797</f>
        <v>2.3.9.6.01</v>
      </c>
      <c r="H800" s="15" t="str">
        <f>'[1]Reporte Mensual'!G797</f>
        <v>CAJA PLASTICA 2X4 AMARILLA</v>
      </c>
      <c r="I800" s="15" t="str">
        <f>'[1]Reporte Mensual'!H797</f>
        <v>UD</v>
      </c>
      <c r="J800" s="17">
        <f>'[1]Reporte Mensual'!I797</f>
        <v>0</v>
      </c>
      <c r="K800" s="18">
        <f>'[1]Reporte Mensual'!R797</f>
        <v>34</v>
      </c>
      <c r="L800" s="17">
        <f t="shared" si="25"/>
        <v>0</v>
      </c>
    </row>
    <row r="801" spans="1:12" ht="40.5" x14ac:dyDescent="0.25">
      <c r="A801" s="14">
        <f>'[1]Reporte Mensual'!A798</f>
        <v>793</v>
      </c>
      <c r="B801" s="15">
        <f>'[1]Reporte Mensual'!B798</f>
        <v>5507</v>
      </c>
      <c r="C801" s="15" t="str">
        <f>'[1]Reporte Mensual'!C798</f>
        <v>ELECTRICOS</v>
      </c>
      <c r="D801" s="16">
        <f>VLOOKUP(A801,[1]Hoja1!$D$5:$E$1824,2,FALSE)</f>
        <v>45905</v>
      </c>
      <c r="E801" s="16">
        <f t="shared" si="24"/>
        <v>45905</v>
      </c>
      <c r="F801" s="15" t="str">
        <f>'[1]Reporte Mensual'!E798</f>
        <v>2.3.9.6.01</v>
      </c>
      <c r="G801" s="15" t="str">
        <f>'[1]Reporte Mensual'!F798</f>
        <v>2.3.9.6.01</v>
      </c>
      <c r="H801" s="15" t="str">
        <f>'[1]Reporte Mensual'!G798</f>
        <v>LAMPARA LED 18W (6500K-LUZ BLANCA) REDONDA SUPERFICIE</v>
      </c>
      <c r="I801" s="15" t="str">
        <f>'[1]Reporte Mensual'!H798</f>
        <v>UD</v>
      </c>
      <c r="J801" s="17">
        <f>'[1]Reporte Mensual'!I798</f>
        <v>348.572</v>
      </c>
      <c r="K801" s="18">
        <f>'[1]Reporte Mensual'!R798</f>
        <v>238</v>
      </c>
      <c r="L801" s="17">
        <f t="shared" si="25"/>
        <v>82960.135999999999</v>
      </c>
    </row>
    <row r="802" spans="1:12" ht="40.5" x14ac:dyDescent="0.25">
      <c r="A802" s="14">
        <f>'[1]Reporte Mensual'!A799</f>
        <v>794</v>
      </c>
      <c r="B802" s="15">
        <f>'[1]Reporte Mensual'!B799</f>
        <v>5508</v>
      </c>
      <c r="C802" s="15" t="str">
        <f>'[1]Reporte Mensual'!C799</f>
        <v>ELECTRICOS</v>
      </c>
      <c r="D802" s="16">
        <f>VLOOKUP(A802,[1]Hoja1!$D$5:$E$1824,2,FALSE)</f>
        <v>45905</v>
      </c>
      <c r="E802" s="16">
        <f t="shared" si="24"/>
        <v>45905</v>
      </c>
      <c r="F802" s="15" t="str">
        <f>'[1]Reporte Mensual'!E799</f>
        <v>2.3.9.6.01</v>
      </c>
      <c r="G802" s="15" t="str">
        <f>'[1]Reporte Mensual'!F799</f>
        <v>2.3.9.6.01</v>
      </c>
      <c r="H802" s="15" t="str">
        <f>'[1]Reporte Mensual'!G799</f>
        <v>LAMPARA LED 18W (6500K-LUZ BLANCA) CUADRADA SUPERFICIE</v>
      </c>
      <c r="I802" s="15" t="str">
        <f>'[1]Reporte Mensual'!H799</f>
        <v>UD</v>
      </c>
      <c r="J802" s="17">
        <f>'[1]Reporte Mensual'!I799</f>
        <v>226.96120000000005</v>
      </c>
      <c r="K802" s="18">
        <f>'[1]Reporte Mensual'!R799</f>
        <v>286</v>
      </c>
      <c r="L802" s="17">
        <f t="shared" si="25"/>
        <v>64910.903200000015</v>
      </c>
    </row>
    <row r="803" spans="1:12" ht="40.5" x14ac:dyDescent="0.25">
      <c r="A803" s="14">
        <f>'[1]Reporte Mensual'!A800</f>
        <v>795</v>
      </c>
      <c r="B803" s="15">
        <f>'[1]Reporte Mensual'!B800</f>
        <v>5509</v>
      </c>
      <c r="C803" s="15" t="str">
        <f>'[1]Reporte Mensual'!C800</f>
        <v>ELECTRICOS</v>
      </c>
      <c r="D803" s="16">
        <f>VLOOKUP(A803,[1]Hoja1!$D$5:$E$1824,2,FALSE)</f>
        <v>45905</v>
      </c>
      <c r="E803" s="16">
        <f t="shared" si="24"/>
        <v>45905</v>
      </c>
      <c r="F803" s="15" t="str">
        <f>'[1]Reporte Mensual'!E800</f>
        <v>2.3.9.6.01</v>
      </c>
      <c r="G803" s="15" t="str">
        <f>'[1]Reporte Mensual'!F800</f>
        <v>2.3.9.6.01</v>
      </c>
      <c r="H803" s="15" t="str">
        <f>'[1]Reporte Mensual'!G800</f>
        <v>LAMPARA LED 18W (6500K-LUZ BLANCA) REDONDA EMPORABLE</v>
      </c>
      <c r="I803" s="15" t="str">
        <f>'[1]Reporte Mensual'!H800</f>
        <v>UD</v>
      </c>
      <c r="J803" s="17">
        <f>'[1]Reporte Mensual'!I800</f>
        <v>194.93600000000001</v>
      </c>
      <c r="K803" s="18">
        <f>'[1]Reporte Mensual'!R800</f>
        <v>51</v>
      </c>
      <c r="L803" s="17">
        <f t="shared" si="25"/>
        <v>9941.7360000000008</v>
      </c>
    </row>
    <row r="804" spans="1:12" ht="40.5" x14ac:dyDescent="0.25">
      <c r="A804" s="14">
        <f>'[1]Reporte Mensual'!A801</f>
        <v>796</v>
      </c>
      <c r="B804" s="15">
        <f>'[1]Reporte Mensual'!B801</f>
        <v>5510</v>
      </c>
      <c r="C804" s="15" t="str">
        <f>'[1]Reporte Mensual'!C801</f>
        <v>ELECTRICOS</v>
      </c>
      <c r="D804" s="16">
        <f>VLOOKUP(A804,[1]Hoja1!$D$5:$E$1824,2,FALSE)</f>
        <v>45905</v>
      </c>
      <c r="E804" s="16">
        <f t="shared" si="24"/>
        <v>45905</v>
      </c>
      <c r="F804" s="15" t="str">
        <f>'[1]Reporte Mensual'!E801</f>
        <v>2.3.9.6.01</v>
      </c>
      <c r="G804" s="15" t="str">
        <f>'[1]Reporte Mensual'!F801</f>
        <v>2.3.9.6.01</v>
      </c>
      <c r="H804" s="15" t="str">
        <f>'[1]Reporte Mensual'!G801</f>
        <v>LAMPARA LED 24W (6500K-LUZ BLANCA) REDONDA SUPERFICIE</v>
      </c>
      <c r="I804" s="15" t="str">
        <f>'[1]Reporte Mensual'!H801</f>
        <v>UD</v>
      </c>
      <c r="J804" s="17">
        <f>'[1]Reporte Mensual'!I801</f>
        <v>0</v>
      </c>
      <c r="K804" s="18">
        <f>'[1]Reporte Mensual'!R801</f>
        <v>24</v>
      </c>
      <c r="L804" s="17">
        <f t="shared" si="25"/>
        <v>0</v>
      </c>
    </row>
    <row r="805" spans="1:12" ht="40.5" x14ac:dyDescent="0.25">
      <c r="A805" s="14">
        <f>'[1]Reporte Mensual'!A802</f>
        <v>797</v>
      </c>
      <c r="B805" s="15">
        <f>'[1]Reporte Mensual'!B802</f>
        <v>5511</v>
      </c>
      <c r="C805" s="15" t="str">
        <f>'[1]Reporte Mensual'!C802</f>
        <v>ELECTRICOS</v>
      </c>
      <c r="D805" s="16">
        <f>VLOOKUP(A805,[1]Hoja1!$D$5:$E$1824,2,FALSE)</f>
        <v>45905</v>
      </c>
      <c r="E805" s="16">
        <f t="shared" si="24"/>
        <v>45905</v>
      </c>
      <c r="F805" s="15" t="str">
        <f>'[1]Reporte Mensual'!E802</f>
        <v>2.3.9.6.01</v>
      </c>
      <c r="G805" s="15" t="str">
        <f>'[1]Reporte Mensual'!F802</f>
        <v>2.3.9.6.01</v>
      </c>
      <c r="H805" s="15" t="str">
        <f>'[1]Reporte Mensual'!G802</f>
        <v>LAMPARA LED 24W (6500K-LUZ BLANCA) REDONDA EMPOTRADA</v>
      </c>
      <c r="I805" s="15" t="str">
        <f>'[1]Reporte Mensual'!H802</f>
        <v>UD</v>
      </c>
      <c r="J805" s="17">
        <f>'[1]Reporte Mensual'!I802</f>
        <v>442.5</v>
      </c>
      <c r="K805" s="18">
        <f>'[1]Reporte Mensual'!R802</f>
        <v>147</v>
      </c>
      <c r="L805" s="17">
        <f t="shared" si="25"/>
        <v>65047.5</v>
      </c>
    </row>
    <row r="806" spans="1:12" ht="40.5" x14ac:dyDescent="0.25">
      <c r="A806" s="14">
        <f>'[1]Reporte Mensual'!A803</f>
        <v>798</v>
      </c>
      <c r="B806" s="15">
        <f>'[1]Reporte Mensual'!B803</f>
        <v>5512</v>
      </c>
      <c r="C806" s="15" t="str">
        <f>'[1]Reporte Mensual'!C803</f>
        <v>ELECTRICOS</v>
      </c>
      <c r="D806" s="16">
        <f>VLOOKUP(A806,[1]Hoja1!$D$5:$E$1824,2,FALSE)</f>
        <v>45905</v>
      </c>
      <c r="E806" s="16">
        <f t="shared" si="24"/>
        <v>45905</v>
      </c>
      <c r="F806" s="15" t="str">
        <f>'[1]Reporte Mensual'!E803</f>
        <v>2.3.9.6.01</v>
      </c>
      <c r="G806" s="15" t="str">
        <f>'[1]Reporte Mensual'!F803</f>
        <v>2.3.9.6.01</v>
      </c>
      <c r="H806" s="15" t="str">
        <f>'[1]Reporte Mensual'!G803</f>
        <v>LAMPARA-REFLEDOR LED RJB CON MEMORIA-200W RECTANGULAR EXTERIOR</v>
      </c>
      <c r="I806" s="15" t="str">
        <f>'[1]Reporte Mensual'!H803</f>
        <v>UD</v>
      </c>
      <c r="J806" s="17">
        <f>'[1]Reporte Mensual'!I803</f>
        <v>14160</v>
      </c>
      <c r="K806" s="18">
        <f>'[1]Reporte Mensual'!R803</f>
        <v>7</v>
      </c>
      <c r="L806" s="17">
        <f t="shared" si="25"/>
        <v>99120</v>
      </c>
    </row>
    <row r="807" spans="1:12" ht="40.5" x14ac:dyDescent="0.25">
      <c r="A807" s="14">
        <f>'[1]Reporte Mensual'!A804</f>
        <v>799</v>
      </c>
      <c r="B807" s="15">
        <f>'[1]Reporte Mensual'!B804</f>
        <v>5513</v>
      </c>
      <c r="C807" s="15" t="str">
        <f>'[1]Reporte Mensual'!C804</f>
        <v>ELECTRICOS</v>
      </c>
      <c r="D807" s="16">
        <f>VLOOKUP(A807,[1]Hoja1!$D$5:$E$1824,2,FALSE)</f>
        <v>45905</v>
      </c>
      <c r="E807" s="16">
        <f t="shared" si="24"/>
        <v>45905</v>
      </c>
      <c r="F807" s="15" t="str">
        <f>'[1]Reporte Mensual'!E804</f>
        <v>2.3.9.6.01</v>
      </c>
      <c r="G807" s="15" t="str">
        <f>'[1]Reporte Mensual'!F804</f>
        <v>2.3.9.6.01</v>
      </c>
      <c r="H807" s="15" t="str">
        <f>'[1]Reporte Mensual'!G804</f>
        <v>LAMPARA REFLECTOR LED 200W (6500K-LUZ BLANCA) CON FOTOCELDA INCLUIDA-RC-52</v>
      </c>
      <c r="I807" s="15" t="str">
        <f>'[1]Reporte Mensual'!H804</f>
        <v>UD</v>
      </c>
      <c r="J807" s="17">
        <f>'[1]Reporte Mensual'!I804</f>
        <v>3045.1787999999997</v>
      </c>
      <c r="K807" s="18">
        <f>'[1]Reporte Mensual'!R804</f>
        <v>26</v>
      </c>
      <c r="L807" s="17">
        <f t="shared" si="25"/>
        <v>79174.648799999995</v>
      </c>
    </row>
    <row r="808" spans="1:12" ht="40.5" x14ac:dyDescent="0.25">
      <c r="A808" s="14">
        <f>'[1]Reporte Mensual'!A805</f>
        <v>800</v>
      </c>
      <c r="B808" s="15">
        <f>'[1]Reporte Mensual'!B805</f>
        <v>5514</v>
      </c>
      <c r="C808" s="15" t="str">
        <f>'[1]Reporte Mensual'!C805</f>
        <v>ELECTRICOS</v>
      </c>
      <c r="D808" s="16">
        <f>VLOOKUP(A808,[1]Hoja1!$D$5:$E$1824,2,FALSE)</f>
        <v>45905</v>
      </c>
      <c r="E808" s="16">
        <f t="shared" si="24"/>
        <v>45905</v>
      </c>
      <c r="F808" s="15" t="str">
        <f>'[1]Reporte Mensual'!E805</f>
        <v>2.3.9.6.01</v>
      </c>
      <c r="G808" s="15" t="str">
        <f>'[1]Reporte Mensual'!F805</f>
        <v>2.3.9.6.01</v>
      </c>
      <c r="H808" s="15" t="str">
        <f>'[1]Reporte Mensual'!G805</f>
        <v>LAMPARA REFLECTOR LED 200W (6500K-LUZ BLANCA) CON FOTOCELDA INCLUIDA-BD-79-GY</v>
      </c>
      <c r="I808" s="15" t="str">
        <f>'[1]Reporte Mensual'!H805</f>
        <v>UD</v>
      </c>
      <c r="J808" s="17">
        <f>'[1]Reporte Mensual'!I805</f>
        <v>3045.1787999999997</v>
      </c>
      <c r="K808" s="18">
        <f>'[1]Reporte Mensual'!R805</f>
        <v>10</v>
      </c>
      <c r="L808" s="17">
        <f t="shared" si="25"/>
        <v>30451.787999999997</v>
      </c>
    </row>
    <row r="809" spans="1:12" ht="40.5" x14ac:dyDescent="0.25">
      <c r="A809" s="14">
        <f>'[1]Reporte Mensual'!A806</f>
        <v>801</v>
      </c>
      <c r="B809" s="15">
        <f>'[1]Reporte Mensual'!B806</f>
        <v>5515</v>
      </c>
      <c r="C809" s="15" t="str">
        <f>'[1]Reporte Mensual'!C806</f>
        <v>ELECTRICOS</v>
      </c>
      <c r="D809" s="16">
        <f>VLOOKUP(A809,[1]Hoja1!$D$5:$E$1824,2,FALSE)</f>
        <v>45905</v>
      </c>
      <c r="E809" s="16">
        <f t="shared" si="24"/>
        <v>45905</v>
      </c>
      <c r="F809" s="15" t="str">
        <f>'[1]Reporte Mensual'!E806</f>
        <v>2.3.9.6.01</v>
      </c>
      <c r="G809" s="15" t="str">
        <f>'[1]Reporte Mensual'!F806</f>
        <v>2.3.9.6.01</v>
      </c>
      <c r="H809" s="15" t="str">
        <f>'[1]Reporte Mensual'!G806</f>
        <v>REFLECTOR LED 150W (6500K-LUZ BLANCA) CON FOTOCELDA INCLUIDA</v>
      </c>
      <c r="I809" s="15" t="str">
        <f>'[1]Reporte Mensual'!H806</f>
        <v>UD</v>
      </c>
      <c r="J809" s="17">
        <f>'[1]Reporte Mensual'!I806</f>
        <v>2743.0279999999998</v>
      </c>
      <c r="K809" s="18">
        <f>'[1]Reporte Mensual'!R806</f>
        <v>64</v>
      </c>
      <c r="L809" s="17">
        <f t="shared" si="25"/>
        <v>175553.79199999999</v>
      </c>
    </row>
    <row r="810" spans="1:12" ht="40.5" x14ac:dyDescent="0.25">
      <c r="A810" s="14">
        <f>'[1]Reporte Mensual'!A807</f>
        <v>802</v>
      </c>
      <c r="B810" s="15">
        <f>'[1]Reporte Mensual'!B807</f>
        <v>5516</v>
      </c>
      <c r="C810" s="15" t="str">
        <f>'[1]Reporte Mensual'!C807</f>
        <v>ELECTRICOS</v>
      </c>
      <c r="D810" s="16">
        <f>VLOOKUP(A810,[1]Hoja1!$D$5:$E$1824,2,FALSE)</f>
        <v>45905</v>
      </c>
      <c r="E810" s="16">
        <f t="shared" si="24"/>
        <v>45905</v>
      </c>
      <c r="F810" s="15" t="str">
        <f>'[1]Reporte Mensual'!E807</f>
        <v>2.3.9.6.01</v>
      </c>
      <c r="G810" s="15" t="str">
        <f>'[1]Reporte Mensual'!F807</f>
        <v>2.3.9.6.01</v>
      </c>
      <c r="H810" s="15" t="str">
        <f>'[1]Reporte Mensual'!G807</f>
        <v>LAMPARA REFLECTOR 150W, (7000K-LUZ BLANCA)-TM-JYZ - EMPOTRABLE</v>
      </c>
      <c r="I810" s="15" t="str">
        <f>'[1]Reporte Mensual'!H807</f>
        <v>UD</v>
      </c>
      <c r="J810" s="17">
        <f>'[1]Reporte Mensual'!I807</f>
        <v>2743.0279999999998</v>
      </c>
      <c r="K810" s="18">
        <f>'[1]Reporte Mensual'!R807</f>
        <v>5</v>
      </c>
      <c r="L810" s="17">
        <f t="shared" si="25"/>
        <v>13715.14</v>
      </c>
    </row>
    <row r="811" spans="1:12" ht="40.5" x14ac:dyDescent="0.25">
      <c r="A811" s="14">
        <f>'[1]Reporte Mensual'!A808</f>
        <v>803</v>
      </c>
      <c r="B811" s="15">
        <f>'[1]Reporte Mensual'!B808</f>
        <v>5517</v>
      </c>
      <c r="C811" s="15" t="str">
        <f>'[1]Reporte Mensual'!C808</f>
        <v>ELECTRICOS</v>
      </c>
      <c r="D811" s="16">
        <f>VLOOKUP(A811,[1]Hoja1!$D$5:$E$1824,2,FALSE)</f>
        <v>45905</v>
      </c>
      <c r="E811" s="16">
        <f t="shared" si="24"/>
        <v>45905</v>
      </c>
      <c r="F811" s="15" t="str">
        <f>'[1]Reporte Mensual'!E808</f>
        <v>2.3.9.6.01</v>
      </c>
      <c r="G811" s="15" t="str">
        <f>'[1]Reporte Mensual'!F808</f>
        <v>2.3.9.6.01</v>
      </c>
      <c r="H811" s="15" t="str">
        <f>'[1]Reporte Mensual'!G808</f>
        <v>LAMPARA REFLECTOR - LED FLOOOD LIGHT, (6500K-LUZ BLANCA)</v>
      </c>
      <c r="I811" s="15" t="str">
        <f>'[1]Reporte Mensual'!H808</f>
        <v>UD</v>
      </c>
      <c r="J811" s="17">
        <f>'[1]Reporte Mensual'!I808</f>
        <v>2743.0279999999998</v>
      </c>
      <c r="K811" s="18">
        <f>'[1]Reporte Mensual'!R808</f>
        <v>1</v>
      </c>
      <c r="L811" s="17">
        <f t="shared" si="25"/>
        <v>2743.0279999999998</v>
      </c>
    </row>
    <row r="812" spans="1:12" ht="40.5" x14ac:dyDescent="0.25">
      <c r="A812" s="14">
        <f>'[1]Reporte Mensual'!A809</f>
        <v>804</v>
      </c>
      <c r="B812" s="15">
        <f>'[1]Reporte Mensual'!B809</f>
        <v>5518</v>
      </c>
      <c r="C812" s="15" t="str">
        <f>'[1]Reporte Mensual'!C809</f>
        <v>ELECTRICOS</v>
      </c>
      <c r="D812" s="16">
        <f>VLOOKUP(A812,[1]Hoja1!$D$5:$E$1824,2,FALSE)</f>
        <v>45905</v>
      </c>
      <c r="E812" s="16">
        <f t="shared" si="24"/>
        <v>45905</v>
      </c>
      <c r="F812" s="15" t="str">
        <f>'[1]Reporte Mensual'!E809</f>
        <v>2.3.9.6.01</v>
      </c>
      <c r="G812" s="15" t="str">
        <f>'[1]Reporte Mensual'!F809</f>
        <v>2.3.9.6.01</v>
      </c>
      <c r="H812" s="15" t="str">
        <f>'[1]Reporte Mensual'!G809</f>
        <v>LAMPARA-REFLEDOR LED RJB CON MEMORIA-150W (3X50W)- RECTANGULAR CON CONTROL NEGRO</v>
      </c>
      <c r="I812" s="15" t="str">
        <f>'[1]Reporte Mensual'!H809</f>
        <v>UD</v>
      </c>
      <c r="J812" s="17">
        <f>'[1]Reporte Mensual'!I809</f>
        <v>2743.0279999999998</v>
      </c>
      <c r="K812" s="18">
        <f>'[1]Reporte Mensual'!R809</f>
        <v>15</v>
      </c>
      <c r="L812" s="17">
        <f t="shared" si="25"/>
        <v>41145.42</v>
      </c>
    </row>
    <row r="813" spans="1:12" ht="40.5" x14ac:dyDescent="0.25">
      <c r="A813" s="14">
        <f>'[1]Reporte Mensual'!A810</f>
        <v>805</v>
      </c>
      <c r="B813" s="15">
        <f>'[1]Reporte Mensual'!B810</f>
        <v>5519</v>
      </c>
      <c r="C813" s="15" t="str">
        <f>'[1]Reporte Mensual'!C810</f>
        <v>ELECTRICOS</v>
      </c>
      <c r="D813" s="16">
        <f>VLOOKUP(A813,[1]Hoja1!$D$5:$E$1824,2,FALSE)</f>
        <v>45905</v>
      </c>
      <c r="E813" s="16">
        <f t="shared" si="24"/>
        <v>45905</v>
      </c>
      <c r="F813" s="15" t="str">
        <f>'[1]Reporte Mensual'!E810</f>
        <v>2.3.9.6.01</v>
      </c>
      <c r="G813" s="15" t="str">
        <f>'[1]Reporte Mensual'!F810</f>
        <v>2.3.9.6.01</v>
      </c>
      <c r="H813" s="15" t="str">
        <f>'[1]Reporte Mensual'!G810</f>
        <v>EXTENSION GUIRNALDA TOSCANA 24'-CABLE NEGRO -S14-2700K CON 10 BOMBILLOS</v>
      </c>
      <c r="I813" s="15" t="str">
        <f>'[1]Reporte Mensual'!H810</f>
        <v>UD</v>
      </c>
      <c r="J813" s="17">
        <f>'[1]Reporte Mensual'!I810</f>
        <v>123.6404</v>
      </c>
      <c r="K813" s="18">
        <f>'[1]Reporte Mensual'!R810</f>
        <v>14</v>
      </c>
      <c r="L813" s="17">
        <f t="shared" si="25"/>
        <v>1730.9656</v>
      </c>
    </row>
    <row r="814" spans="1:12" ht="40.5" x14ac:dyDescent="0.25">
      <c r="A814" s="14">
        <f>'[1]Reporte Mensual'!A811</f>
        <v>806</v>
      </c>
      <c r="B814" s="15">
        <f>'[1]Reporte Mensual'!B811</f>
        <v>5520</v>
      </c>
      <c r="C814" s="15" t="str">
        <f>'[1]Reporte Mensual'!C811</f>
        <v>ELECTRICOS</v>
      </c>
      <c r="D814" s="16">
        <f>VLOOKUP(A814,[1]Hoja1!$D$5:$E$1824,2,FALSE)</f>
        <v>45905</v>
      </c>
      <c r="E814" s="16">
        <f t="shared" si="24"/>
        <v>45905</v>
      </c>
      <c r="F814" s="15" t="str">
        <f>'[1]Reporte Mensual'!E811</f>
        <v>2.3.9.6.01</v>
      </c>
      <c r="G814" s="15" t="str">
        <f>'[1]Reporte Mensual'!F811</f>
        <v>2.3.9.6.01</v>
      </c>
      <c r="H814" s="15" t="str">
        <f>'[1]Reporte Mensual'!G811</f>
        <v>REFLECTOR LED 100W (6500K-LUZ BLANCA) CON FOTOCELDA INCLUIDA</v>
      </c>
      <c r="I814" s="15" t="str">
        <f>'[1]Reporte Mensual'!H811</f>
        <v>UD</v>
      </c>
      <c r="J814" s="17">
        <f>'[1]Reporte Mensual'!I811</f>
        <v>1538.6020000000001</v>
      </c>
      <c r="K814" s="18">
        <f>'[1]Reporte Mensual'!R811</f>
        <v>61</v>
      </c>
      <c r="L814" s="17">
        <f t="shared" si="25"/>
        <v>93854.722000000009</v>
      </c>
    </row>
    <row r="815" spans="1:12" ht="21" x14ac:dyDescent="0.25">
      <c r="A815" s="14">
        <f>'[1]Reporte Mensual'!A812</f>
        <v>807</v>
      </c>
      <c r="B815" s="15">
        <f>'[1]Reporte Mensual'!B812</f>
        <v>5521</v>
      </c>
      <c r="C815" s="15" t="str">
        <f>'[1]Reporte Mensual'!C812</f>
        <v>IMPRESOS</v>
      </c>
      <c r="D815" s="16">
        <f>VLOOKUP(A815,[1]Hoja1!$D$5:$E$1824,2,FALSE)</f>
        <v>45905</v>
      </c>
      <c r="E815" s="16">
        <f t="shared" si="24"/>
        <v>45905</v>
      </c>
      <c r="F815" s="15" t="str">
        <f>'[1]Reporte Mensual'!E812</f>
        <v>2.2.2.2.01</v>
      </c>
      <c r="G815" s="15" t="str">
        <f>'[1]Reporte Mensual'!F812</f>
        <v>2.2.2.2.01</v>
      </c>
      <c r="H815" s="15" t="str">
        <f>'[1]Reporte Mensual'!G812</f>
        <v>INVITACIONES TAMAÑO 5X7 EN OPALINA</v>
      </c>
      <c r="I815" s="15" t="str">
        <f>'[1]Reporte Mensual'!H812</f>
        <v>UD</v>
      </c>
      <c r="J815" s="17">
        <f>'[1]Reporte Mensual'!I812</f>
        <v>0</v>
      </c>
      <c r="K815" s="18">
        <f>'[1]Reporte Mensual'!R812</f>
        <v>0</v>
      </c>
      <c r="L815" s="17">
        <f t="shared" si="25"/>
        <v>0</v>
      </c>
    </row>
    <row r="816" spans="1:12" ht="60.75" x14ac:dyDescent="0.25">
      <c r="A816" s="14">
        <f>'[1]Reporte Mensual'!A813</f>
        <v>808</v>
      </c>
      <c r="B816" s="15">
        <f>'[1]Reporte Mensual'!B813</f>
        <v>5522</v>
      </c>
      <c r="C816" s="15" t="str">
        <f>'[1]Reporte Mensual'!C813</f>
        <v>EQUIPOS</v>
      </c>
      <c r="D816" s="16">
        <f>VLOOKUP(A816,[1]Hoja1!$D$5:$E$1824,2,FALSE)</f>
        <v>45905</v>
      </c>
      <c r="E816" s="16">
        <f t="shared" si="24"/>
        <v>45905</v>
      </c>
      <c r="F816" s="15" t="str">
        <f>'[1]Reporte Mensual'!E813</f>
        <v>2.6.1.3.01</v>
      </c>
      <c r="G816" s="15" t="str">
        <f>'[1]Reporte Mensual'!F813</f>
        <v>2.6.1.3.01</v>
      </c>
      <c r="H816" s="15" t="str">
        <f>'[1]Reporte Mensual'!G813</f>
        <v>SCANNER HP SCANJET PRO 2000 S2, S/N: CN4C38B208J, CN4C3B206Z, CN4C3B207Q, CN4C3B208P, CN4C3B07P, CN4C3B207X, CN4C3B2062, CNA4C3B207T,</v>
      </c>
      <c r="I816" s="15" t="str">
        <f>'[1]Reporte Mensual'!H813</f>
        <v>UD</v>
      </c>
      <c r="J816" s="17">
        <f>'[1]Reporte Mensual'!I813</f>
        <v>0</v>
      </c>
      <c r="K816" s="18">
        <f>'[1]Reporte Mensual'!R813</f>
        <v>0</v>
      </c>
      <c r="L816" s="17">
        <f t="shared" si="25"/>
        <v>0</v>
      </c>
    </row>
    <row r="817" spans="1:12" ht="60.75" x14ac:dyDescent="0.25">
      <c r="A817" s="14">
        <f>'[1]Reporte Mensual'!A814</f>
        <v>809</v>
      </c>
      <c r="B817" s="15">
        <f>'[1]Reporte Mensual'!B814</f>
        <v>5523</v>
      </c>
      <c r="C817" s="15" t="str">
        <f>'[1]Reporte Mensual'!C814</f>
        <v>IMPRESOS</v>
      </c>
      <c r="D817" s="16">
        <f>VLOOKUP(A817,[1]Hoja1!$D$5:$E$1824,2,FALSE)</f>
        <v>45908</v>
      </c>
      <c r="E817" s="16">
        <f t="shared" si="24"/>
        <v>45908</v>
      </c>
      <c r="F817" s="15" t="str">
        <f>'[1]Reporte Mensual'!E814</f>
        <v>2.2.2.2.01</v>
      </c>
      <c r="G817" s="15" t="str">
        <f>'[1]Reporte Mensual'!F814</f>
        <v>2.2.2.2.01</v>
      </c>
      <c r="H817" s="15" t="str">
        <f>'[1]Reporte Mensual'!G814</f>
        <v>SOMBRILLAS TIPO PARAGUAS XXXI BIENAL
(UNA CAPA, COLOR BLANCO O NARANJA, APERTURA AUTOMATICA, IMPRESOS A 2 COLORES  4 PANALES</v>
      </c>
      <c r="I817" s="15" t="str">
        <f>'[1]Reporte Mensual'!H814</f>
        <v>UD</v>
      </c>
      <c r="J817" s="17">
        <f>'[1]Reporte Mensual'!I814</f>
        <v>0</v>
      </c>
      <c r="K817" s="18">
        <f>'[1]Reporte Mensual'!R814</f>
        <v>0</v>
      </c>
      <c r="L817" s="17">
        <f t="shared" si="25"/>
        <v>0</v>
      </c>
    </row>
    <row r="818" spans="1:12" ht="101.25" x14ac:dyDescent="0.25">
      <c r="A818" s="14">
        <f>'[1]Reporte Mensual'!A815</f>
        <v>810</v>
      </c>
      <c r="B818" s="15">
        <f>'[1]Reporte Mensual'!B815</f>
        <v>5524</v>
      </c>
      <c r="C818" s="15" t="str">
        <f>'[1]Reporte Mensual'!C815</f>
        <v>IMPRESOS</v>
      </c>
      <c r="D818" s="16">
        <f>VLOOKUP(A818,[1]Hoja1!$D$5:$E$1824,2,FALSE)</f>
        <v>45908</v>
      </c>
      <c r="E818" s="16">
        <f t="shared" si="24"/>
        <v>45908</v>
      </c>
      <c r="F818" s="15" t="str">
        <f>'[1]Reporte Mensual'!E815</f>
        <v>2.2.2.2.01</v>
      </c>
      <c r="G818" s="15" t="str">
        <f>'[1]Reporte Mensual'!F815</f>
        <v>2.2.2.2.01</v>
      </c>
      <c r="H818" s="15" t="str">
        <f>'[1]Reporte Mensual'!G815</f>
        <v>BOLSAS DE POLIPROPILENO
MEDIDAS: 14" X 14" CO
COLOR: AMARILLO
IMPRESOS: EN DIF FULL COLOR EN LA PARTE FRONTAL, 1 CARA</v>
      </c>
      <c r="I818" s="15" t="str">
        <f>'[1]Reporte Mensual'!H815</f>
        <v>UD</v>
      </c>
      <c r="J818" s="17">
        <f>'[1]Reporte Mensual'!I815</f>
        <v>0</v>
      </c>
      <c r="K818" s="18">
        <f>'[1]Reporte Mensual'!R815</f>
        <v>0</v>
      </c>
      <c r="L818" s="17">
        <f t="shared" si="25"/>
        <v>0</v>
      </c>
    </row>
    <row r="819" spans="1:12" ht="121.5" x14ac:dyDescent="0.25">
      <c r="A819" s="14">
        <f>'[1]Reporte Mensual'!A816</f>
        <v>811</v>
      </c>
      <c r="B819" s="15">
        <f>'[1]Reporte Mensual'!B816</f>
        <v>5525</v>
      </c>
      <c r="C819" s="15" t="str">
        <f>'[1]Reporte Mensual'!C816</f>
        <v>EQUIPOS</v>
      </c>
      <c r="D819" s="16">
        <f>VLOOKUP(A819,[1]Hoja1!$D$5:$E$1824,2,FALSE)</f>
        <v>45908</v>
      </c>
      <c r="E819" s="16">
        <f t="shared" si="24"/>
        <v>45908</v>
      </c>
      <c r="F819" s="15" t="str">
        <f>'[1]Reporte Mensual'!E816</f>
        <v>2.3.9.9.04</v>
      </c>
      <c r="G819" s="15" t="str">
        <f>'[1]Reporte Mensual'!F816</f>
        <v>2.3.9.9.04</v>
      </c>
      <c r="H819" s="15" t="str">
        <f>'[1]Reporte Mensual'!G816</f>
        <v>BICAP TENIS J40795 RAPTOR S3 TEXTIL RESISTENTE, #40 HECHO EN TEXIL HEAVY DUTY RESISTENTE A LA ABRASION, LIGERA IMPERMIABLE, TRANSPIRABLES, FLEXIBLE PUNTERA EN COMPOSITE, PLANTILLA ANTIPERFORANTE NO METALICA,  ANTIESTATICA ABSORCION DE IMPACTO,</v>
      </c>
      <c r="I819" s="15" t="str">
        <f>'[1]Reporte Mensual'!H816</f>
        <v>UD</v>
      </c>
      <c r="J819" s="17">
        <f>'[1]Reporte Mensual'!I816</f>
        <v>3875.9223999999999</v>
      </c>
      <c r="K819" s="18">
        <f>'[1]Reporte Mensual'!R816</f>
        <v>0</v>
      </c>
      <c r="L819" s="17">
        <f t="shared" si="25"/>
        <v>0</v>
      </c>
    </row>
    <row r="820" spans="1:12" ht="121.5" x14ac:dyDescent="0.25">
      <c r="A820" s="14">
        <f>'[1]Reporte Mensual'!A817</f>
        <v>812</v>
      </c>
      <c r="B820" s="15">
        <f>'[1]Reporte Mensual'!B817</f>
        <v>5526</v>
      </c>
      <c r="C820" s="15" t="str">
        <f>'[1]Reporte Mensual'!C817</f>
        <v>EQUIPOS</v>
      </c>
      <c r="D820" s="16">
        <f>VLOOKUP(A820,[1]Hoja1!$D$5:$E$1824,2,FALSE)</f>
        <v>45908</v>
      </c>
      <c r="E820" s="16">
        <f t="shared" si="24"/>
        <v>45908</v>
      </c>
      <c r="F820" s="15" t="str">
        <f>'[1]Reporte Mensual'!E817</f>
        <v>2.3.9.9.04</v>
      </c>
      <c r="G820" s="15" t="str">
        <f>'[1]Reporte Mensual'!F817</f>
        <v>2.3.9.9.04</v>
      </c>
      <c r="H820" s="15" t="str">
        <f>'[1]Reporte Mensual'!G817</f>
        <v>BICAP TENIS J40795 RAPTOR S3 TEXTIL RESISTENTE, #42 HECHO EN TEXIL HEAVY DUTY RESISTENTE A LA ABRASION, LIGERA IMPERMIABLE, TRANSPIRABLES, FLEXIBLE PUNTERA EN COMPOSITE, PLANTILLA ANTIPERFORANTE NO METALICA,  ANTIESTATICA ABSORCION DE IMPACTO,</v>
      </c>
      <c r="I820" s="15" t="str">
        <f>'[1]Reporte Mensual'!H817</f>
        <v>UD</v>
      </c>
      <c r="J820" s="17">
        <f>'[1]Reporte Mensual'!I817</f>
        <v>3875.9223999999999</v>
      </c>
      <c r="K820" s="18">
        <f>'[1]Reporte Mensual'!R817</f>
        <v>0</v>
      </c>
      <c r="L820" s="17">
        <f t="shared" si="25"/>
        <v>0</v>
      </c>
    </row>
    <row r="821" spans="1:12" ht="121.5" x14ac:dyDescent="0.25">
      <c r="A821" s="14">
        <f>'[1]Reporte Mensual'!A818</f>
        <v>813</v>
      </c>
      <c r="B821" s="15">
        <f>'[1]Reporte Mensual'!B818</f>
        <v>5527</v>
      </c>
      <c r="C821" s="15" t="str">
        <f>'[1]Reporte Mensual'!C818</f>
        <v>EQUIPOS</v>
      </c>
      <c r="D821" s="16">
        <f>VLOOKUP(A821,[1]Hoja1!$D$5:$E$1824,2,FALSE)</f>
        <v>45908</v>
      </c>
      <c r="E821" s="16">
        <f t="shared" si="24"/>
        <v>45908</v>
      </c>
      <c r="F821" s="15" t="str">
        <f>'[1]Reporte Mensual'!E818</f>
        <v>2.3.9.9.04</v>
      </c>
      <c r="G821" s="15" t="str">
        <f>'[1]Reporte Mensual'!F818</f>
        <v>2.3.9.9.04</v>
      </c>
      <c r="H821" s="15" t="str">
        <f>'[1]Reporte Mensual'!G818</f>
        <v>BICAP BOTAS DIELETRICA PS 60718 S3 SRC, #39 PUNTERA COMPOSITE, PLANTILLA ANTI-PERFORANTE NO METALICA, A PRUEBA DE AGUA PLANTILLA MEMORYFOAM CONFORT, SUELA PU/TPU ANTIDESLIZANTE Y RESITENTE A LOS ACEITES E HIDROCARBUROS, SHOCK ABSRBE EN EL TALON.</v>
      </c>
      <c r="I821" s="15" t="str">
        <f>'[1]Reporte Mensual'!H818</f>
        <v>UD</v>
      </c>
      <c r="J821" s="17">
        <f>'[1]Reporte Mensual'!I818</f>
        <v>5146.0271999999995</v>
      </c>
      <c r="K821" s="18">
        <f>'[1]Reporte Mensual'!R818</f>
        <v>0</v>
      </c>
      <c r="L821" s="17">
        <f t="shared" si="25"/>
        <v>0</v>
      </c>
    </row>
    <row r="822" spans="1:12" ht="121.5" x14ac:dyDescent="0.25">
      <c r="A822" s="14">
        <f>'[1]Reporte Mensual'!A819</f>
        <v>814</v>
      </c>
      <c r="B822" s="15">
        <f>'[1]Reporte Mensual'!B819</f>
        <v>5528</v>
      </c>
      <c r="C822" s="15" t="str">
        <f>'[1]Reporte Mensual'!C819</f>
        <v>EQUIPOS</v>
      </c>
      <c r="D822" s="16">
        <f>VLOOKUP(A822,[1]Hoja1!$D$5:$E$1824,2,FALSE)</f>
        <v>45908</v>
      </c>
      <c r="E822" s="16">
        <f t="shared" si="24"/>
        <v>45908</v>
      </c>
      <c r="F822" s="15" t="str">
        <f>'[1]Reporte Mensual'!E819</f>
        <v>2.3.9.9.04</v>
      </c>
      <c r="G822" s="15" t="str">
        <f>'[1]Reporte Mensual'!F819</f>
        <v>2.3.9.9.04</v>
      </c>
      <c r="H822" s="15" t="str">
        <f>'[1]Reporte Mensual'!G819</f>
        <v>BICAP BOTAS DIELETRICA PS 60718 S3 SRC, #40 PUNTERA COMPOSITE, PLANTILLA ANTI-PERFORANTE NO METALICA, A PRUEBA DE AGUA PLANTILLA MEMORYFOAM CONFORT, SUELA PU/TPU ANTIDESLIZANTE Y RESITENTE A LOS ACEITES E HIDROCARBUROS, SHOCK ABSRBE EN EL TALON.</v>
      </c>
      <c r="I822" s="15" t="str">
        <f>'[1]Reporte Mensual'!H819</f>
        <v>UD</v>
      </c>
      <c r="J822" s="17">
        <f>'[1]Reporte Mensual'!I819</f>
        <v>5146.0271999999995</v>
      </c>
      <c r="K822" s="18">
        <f>'[1]Reporte Mensual'!R819</f>
        <v>0</v>
      </c>
      <c r="L822" s="17">
        <f t="shared" si="25"/>
        <v>0</v>
      </c>
    </row>
    <row r="823" spans="1:12" ht="121.5" x14ac:dyDescent="0.25">
      <c r="A823" s="14">
        <f>'[1]Reporte Mensual'!A820</f>
        <v>815</v>
      </c>
      <c r="B823" s="15">
        <f>'[1]Reporte Mensual'!B820</f>
        <v>5529</v>
      </c>
      <c r="C823" s="15" t="str">
        <f>'[1]Reporte Mensual'!C820</f>
        <v>EQUIPOS</v>
      </c>
      <c r="D823" s="16">
        <f>VLOOKUP(A823,[1]Hoja1!$D$5:$E$1824,2,FALSE)</f>
        <v>45908</v>
      </c>
      <c r="E823" s="16">
        <f t="shared" si="24"/>
        <v>45908</v>
      </c>
      <c r="F823" s="15" t="str">
        <f>'[1]Reporte Mensual'!E820</f>
        <v>2.3.9.9.04</v>
      </c>
      <c r="G823" s="15" t="str">
        <f>'[1]Reporte Mensual'!F820</f>
        <v>2.3.9.9.04</v>
      </c>
      <c r="H823" s="15" t="str">
        <f>'[1]Reporte Mensual'!G820</f>
        <v>BICAP BOTAS DIELETRICA PS 60718 S3 SRC, #41 PUNTERA COMPOSITE, PLANTILLA ANTI-PERFORANTE NO METALICA, A PRUEBA DE AGUA PLANTILLA MEMORYFOAM CONFORT, SUELA PU/TPU ANTIDESLIZANTE Y RESITENTE A LOS ACEITES E HIDROCARBUROS, SHOCK ABSRBE EN EL TALON.</v>
      </c>
      <c r="I823" s="15" t="str">
        <f>'[1]Reporte Mensual'!H820</f>
        <v>UD</v>
      </c>
      <c r="J823" s="17">
        <f>'[1]Reporte Mensual'!I820</f>
        <v>5146.0271999999995</v>
      </c>
      <c r="K823" s="18">
        <f>'[1]Reporte Mensual'!R820</f>
        <v>0</v>
      </c>
      <c r="L823" s="17">
        <f t="shared" si="25"/>
        <v>0</v>
      </c>
    </row>
    <row r="824" spans="1:12" ht="121.5" x14ac:dyDescent="0.25">
      <c r="A824" s="14">
        <f>'[1]Reporte Mensual'!A821</f>
        <v>816</v>
      </c>
      <c r="B824" s="15">
        <f>'[1]Reporte Mensual'!B821</f>
        <v>5530</v>
      </c>
      <c r="C824" s="15" t="str">
        <f>'[1]Reporte Mensual'!C821</f>
        <v>EQUIPOS</v>
      </c>
      <c r="D824" s="16">
        <f>VLOOKUP(A824,[1]Hoja1!$D$5:$E$1824,2,FALSE)</f>
        <v>45908</v>
      </c>
      <c r="E824" s="16">
        <f t="shared" si="24"/>
        <v>45908</v>
      </c>
      <c r="F824" s="15" t="str">
        <f>'[1]Reporte Mensual'!E821</f>
        <v>2.3.9.9.04</v>
      </c>
      <c r="G824" s="15" t="str">
        <f>'[1]Reporte Mensual'!F821</f>
        <v>2.3.9.9.04</v>
      </c>
      <c r="H824" s="15" t="str">
        <f>'[1]Reporte Mensual'!G821</f>
        <v>BICAP BOTAS DIELETRICA PS 60718 S3 SRC, #42 PUNTERA COMPOSITE, PLANTILLA ANTI-PERFORANTE NO METALICA, A PRUEBA DE AGUA PLANTILLA MEMORYFOAM CONFORT, SUELA PU/TPU ANTIDESLIZANTE Y RESITENTE A LOS ACEITES E HIDROCARBUROS, SHOCK ABSRBE EN EL TALON.</v>
      </c>
      <c r="I824" s="15" t="str">
        <f>'[1]Reporte Mensual'!H821</f>
        <v>UD</v>
      </c>
      <c r="J824" s="17">
        <f>'[1]Reporte Mensual'!I821</f>
        <v>5146.0271999999995</v>
      </c>
      <c r="K824" s="18">
        <f>'[1]Reporte Mensual'!R821</f>
        <v>0</v>
      </c>
      <c r="L824" s="17">
        <f t="shared" si="25"/>
        <v>0</v>
      </c>
    </row>
    <row r="825" spans="1:12" ht="121.5" x14ac:dyDescent="0.25">
      <c r="A825" s="14">
        <f>'[1]Reporte Mensual'!A822</f>
        <v>817</v>
      </c>
      <c r="B825" s="15">
        <f>'[1]Reporte Mensual'!B822</f>
        <v>5531</v>
      </c>
      <c r="C825" s="15" t="str">
        <f>'[1]Reporte Mensual'!C822</f>
        <v>EQUIPOS</v>
      </c>
      <c r="D825" s="16">
        <f>VLOOKUP(A825,[1]Hoja1!$D$5:$E$1824,2,FALSE)</f>
        <v>45908</v>
      </c>
      <c r="E825" s="16">
        <f t="shared" si="24"/>
        <v>45908</v>
      </c>
      <c r="F825" s="15" t="str">
        <f>'[1]Reporte Mensual'!E822</f>
        <v>2.3.9.9.04</v>
      </c>
      <c r="G825" s="15" t="str">
        <f>'[1]Reporte Mensual'!F822</f>
        <v>2.3.9.9.04</v>
      </c>
      <c r="H825" s="15" t="str">
        <f>'[1]Reporte Mensual'!G822</f>
        <v>BICAP BOTAS DIELETRICA PS 60718 S3 SRC, #44 PUNTERA COMPOSITE, PLANTILLA ANTI-PERFORANTE NO METALICA, A PRUEBA DE AGUA PLANTILLA MEMORYFOAM CONFORT, SUELA PU/TPU ANTIDESLIZANTE Y RESITENTE A LOS ACEITES E HIDROCARBUROS, SHOCK ABSRBE EN EL TALON.</v>
      </c>
      <c r="I825" s="15" t="str">
        <f>'[1]Reporte Mensual'!H822</f>
        <v>UD</v>
      </c>
      <c r="J825" s="17">
        <f>'[1]Reporte Mensual'!I822</f>
        <v>5146.0271999999995</v>
      </c>
      <c r="K825" s="18">
        <f>'[1]Reporte Mensual'!R822</f>
        <v>0</v>
      </c>
      <c r="L825" s="17">
        <f t="shared" si="25"/>
        <v>0</v>
      </c>
    </row>
    <row r="826" spans="1:12" ht="121.5" x14ac:dyDescent="0.25">
      <c r="A826" s="14">
        <f>'[1]Reporte Mensual'!A823</f>
        <v>818</v>
      </c>
      <c r="B826" s="15">
        <f>'[1]Reporte Mensual'!B823</f>
        <v>5532</v>
      </c>
      <c r="C826" s="15" t="str">
        <f>'[1]Reporte Mensual'!C823</f>
        <v>EQUIPOS</v>
      </c>
      <c r="D826" s="16">
        <f>VLOOKUP(A826,[1]Hoja1!$D$5:$E$1824,2,FALSE)</f>
        <v>45908</v>
      </c>
      <c r="E826" s="16">
        <f t="shared" si="24"/>
        <v>45908</v>
      </c>
      <c r="F826" s="15" t="str">
        <f>'[1]Reporte Mensual'!E823</f>
        <v>2.3.9.9.04</v>
      </c>
      <c r="G826" s="15" t="str">
        <f>'[1]Reporte Mensual'!F823</f>
        <v>2.3.9.9.04</v>
      </c>
      <c r="H826" s="15" t="str">
        <f>'[1]Reporte Mensual'!G823</f>
        <v>BICAP BOTAS DIELETRICA PS 60718 S3 SRC, #45 PUNTERA COMPOSITE, PLANTILLA ANTI-PERFORANTE NO METALICA, A PRUEBA DE AGUA PLANTILLA MEMORYFOAM CONFORT, SUELA PU/TPU ANTIDESLIZANTE Y RESITENTE A LOS ACEITES E HIDROCARBUROS, SHOCK ABSRBE EN EL TALON.</v>
      </c>
      <c r="I826" s="15" t="str">
        <f>'[1]Reporte Mensual'!H823</f>
        <v>UD</v>
      </c>
      <c r="J826" s="17">
        <f>'[1]Reporte Mensual'!I823</f>
        <v>5146.0271999999995</v>
      </c>
      <c r="K826" s="18">
        <f>'[1]Reporte Mensual'!R823</f>
        <v>0</v>
      </c>
      <c r="L826" s="17">
        <f t="shared" si="25"/>
        <v>0</v>
      </c>
    </row>
    <row r="827" spans="1:12" ht="21" x14ac:dyDescent="0.25">
      <c r="A827" s="14">
        <f>'[1]Reporte Mensual'!A824</f>
        <v>819</v>
      </c>
      <c r="B827" s="15">
        <f>'[1]Reporte Mensual'!B824</f>
        <v>5533</v>
      </c>
      <c r="C827" s="15" t="str">
        <f>'[1]Reporte Mensual'!C824</f>
        <v>IMPRESOS</v>
      </c>
      <c r="D827" s="16">
        <f>VLOOKUP(A827,[1]Hoja1!$D$5:$E$1824,2,FALSE)</f>
        <v>45903</v>
      </c>
      <c r="E827" s="16">
        <f t="shared" si="24"/>
        <v>45903</v>
      </c>
      <c r="F827" s="15" t="str">
        <f>'[1]Reporte Mensual'!E824</f>
        <v>2.3.2.2.01</v>
      </c>
      <c r="G827" s="15" t="str">
        <f>'[1]Reporte Mensual'!F824</f>
        <v>2.3.2.2.01</v>
      </c>
      <c r="H827" s="15" t="str">
        <f>'[1]Reporte Mensual'!G824</f>
        <v>BANDERAS 4X6 PIES CON LOGO INSTITUCIONAL LAZO</v>
      </c>
      <c r="I827" s="15" t="str">
        <f>'[1]Reporte Mensual'!H824</f>
        <v>UD</v>
      </c>
      <c r="J827" s="17">
        <f>'[1]Reporte Mensual'!I824</f>
        <v>4956</v>
      </c>
      <c r="K827" s="18">
        <f>'[1]Reporte Mensual'!R824</f>
        <v>0</v>
      </c>
      <c r="L827" s="17">
        <f t="shared" si="25"/>
        <v>0</v>
      </c>
    </row>
    <row r="828" spans="1:12" ht="21" x14ac:dyDescent="0.25">
      <c r="A828" s="14">
        <f>'[1]Reporte Mensual'!A825</f>
        <v>820</v>
      </c>
      <c r="B828" s="15">
        <f>'[1]Reporte Mensual'!B825</f>
        <v>5534</v>
      </c>
      <c r="C828" s="15" t="str">
        <f>'[1]Reporte Mensual'!C825</f>
        <v>IMPRESOS</v>
      </c>
      <c r="D828" s="16">
        <f>VLOOKUP(A828,[1]Hoja1!$D$5:$E$1824,2,FALSE)</f>
        <v>45910</v>
      </c>
      <c r="E828" s="16">
        <f t="shared" si="24"/>
        <v>45910</v>
      </c>
      <c r="F828" s="15" t="str">
        <f>'[1]Reporte Mensual'!E825</f>
        <v>2.3.2.2.01</v>
      </c>
      <c r="G828" s="15" t="str">
        <f>'[1]Reporte Mensual'!F825</f>
        <v>2.3.2.2.01</v>
      </c>
      <c r="H828" s="15" t="str">
        <f>'[1]Reporte Mensual'!G825</f>
        <v xml:space="preserve">T-SHIRT DE ALGODON FITE COLOR NEGRO </v>
      </c>
      <c r="I828" s="15" t="str">
        <f>'[1]Reporte Mensual'!H825</f>
        <v>UD</v>
      </c>
      <c r="J828" s="17">
        <f>'[1]Reporte Mensual'!I825</f>
        <v>684.4</v>
      </c>
      <c r="K828" s="18">
        <f>'[1]Reporte Mensual'!R825</f>
        <v>0</v>
      </c>
      <c r="L828" s="17">
        <f t="shared" si="25"/>
        <v>0</v>
      </c>
    </row>
    <row r="829" spans="1:12" ht="21" x14ac:dyDescent="0.25">
      <c r="A829" s="14">
        <f>'[1]Reporte Mensual'!A826</f>
        <v>821</v>
      </c>
      <c r="B829" s="15">
        <f>'[1]Reporte Mensual'!B826</f>
        <v>5535</v>
      </c>
      <c r="C829" s="15" t="str">
        <f>'[1]Reporte Mensual'!C826</f>
        <v>IMPRESOS</v>
      </c>
      <c r="D829" s="16">
        <f>VLOOKUP(A829,[1]Hoja1!$D$5:$E$1824,2,FALSE)</f>
        <v>45910</v>
      </c>
      <c r="E829" s="16">
        <f t="shared" si="24"/>
        <v>45910</v>
      </c>
      <c r="F829" s="15" t="str">
        <f>'[1]Reporte Mensual'!E826</f>
        <v>2.3.2.2.01</v>
      </c>
      <c r="G829" s="15" t="str">
        <f>'[1]Reporte Mensual'!F826</f>
        <v>2.3.2.2.01</v>
      </c>
      <c r="H829" s="15" t="str">
        <f>'[1]Reporte Mensual'!G826</f>
        <v xml:space="preserve">SOBRE TAMAÑO 9X9 PARA INVITACIONES </v>
      </c>
      <c r="I829" s="15" t="str">
        <f>'[1]Reporte Mensual'!H826</f>
        <v>UD</v>
      </c>
      <c r="J829" s="17">
        <f>'[1]Reporte Mensual'!I826</f>
        <v>295</v>
      </c>
      <c r="K829" s="18">
        <f>'[1]Reporte Mensual'!R826</f>
        <v>0</v>
      </c>
      <c r="L829" s="17">
        <f t="shared" si="25"/>
        <v>0</v>
      </c>
    </row>
    <row r="830" spans="1:12" ht="60.75" x14ac:dyDescent="0.25">
      <c r="A830" s="14">
        <f>'[1]Reporte Mensual'!A827</f>
        <v>822</v>
      </c>
      <c r="B830" s="15">
        <f>'[1]Reporte Mensual'!B827</f>
        <v>5536</v>
      </c>
      <c r="C830" s="15" t="str">
        <f>'[1]Reporte Mensual'!C827</f>
        <v>IMPRESOS</v>
      </c>
      <c r="D830" s="16">
        <f>VLOOKUP(A830,[1]Hoja1!$D$5:$E$1824,2,FALSE)</f>
        <v>45911</v>
      </c>
      <c r="E830" s="16">
        <f t="shared" si="24"/>
        <v>45911</v>
      </c>
      <c r="F830" s="15" t="str">
        <f>'[1]Reporte Mensual'!E827</f>
        <v>2.3.2.2.01</v>
      </c>
      <c r="G830" s="15" t="str">
        <f>'[1]Reporte Mensual'!F827</f>
        <v>2.3.2.2.01</v>
      </c>
      <c r="H830" s="15" t="str">
        <f>'[1]Reporte Mensual'!G827</f>
        <v xml:space="preserve">LIBRETAS ECOLOGICAS CON BORDES AMARILLO TAMAÑO 5,5 X 6´´ PORTADA IMPRESA A FULL COLOR 100 HOJAS RAYADAS A BLANCO Y NEGRO </v>
      </c>
      <c r="I830" s="15" t="str">
        <f>'[1]Reporte Mensual'!H827</f>
        <v>UD</v>
      </c>
      <c r="J830" s="17">
        <f>'[1]Reporte Mensual'!I827</f>
        <v>280.83999999999997</v>
      </c>
      <c r="K830" s="18">
        <f>'[1]Reporte Mensual'!R827</f>
        <v>0</v>
      </c>
      <c r="L830" s="17">
        <f t="shared" si="25"/>
        <v>0</v>
      </c>
    </row>
    <row r="831" spans="1:12" ht="121.5" x14ac:dyDescent="0.25">
      <c r="A831" s="14">
        <f>'[1]Reporte Mensual'!A828</f>
        <v>823</v>
      </c>
      <c r="B831" s="15">
        <f>'[1]Reporte Mensual'!B828</f>
        <v>5537</v>
      </c>
      <c r="C831" s="15" t="str">
        <f>'[1]Reporte Mensual'!C828</f>
        <v>IMPRESOS</v>
      </c>
      <c r="D831" s="16">
        <f>VLOOKUP(A831,[1]Hoja1!$D$5:$E$1824,2,FALSE)</f>
        <v>45911</v>
      </c>
      <c r="E831" s="16">
        <f t="shared" si="24"/>
        <v>45911</v>
      </c>
      <c r="F831" s="15" t="str">
        <f>'[1]Reporte Mensual'!E828</f>
        <v>2.3.2.2.01</v>
      </c>
      <c r="G831" s="15" t="str">
        <f>'[1]Reporte Mensual'!F828</f>
        <v>2.3.2.2.01</v>
      </c>
      <c r="H831" s="15" t="str">
        <f>'[1]Reporte Mensual'!G828</f>
        <v>GORRAS BULL DENIM CON VELCRO AJUSTABLE EN LA PARTE TRASERA ´´SG´´ BORDADAS, COLOR AZUL NOCHE ESTRELLADA, LOGOTIPO 4 X 2 PULGADAS BAJO EL PANORAMA: 27 UNIDADES CON NOMBRE BORDADO ¨SERVICIOS GENERALES¨  3 UNIDADES CON NOMBRE ¨ALMACEN Y SUMINISTRO¨</v>
      </c>
      <c r="I831" s="15" t="str">
        <f>'[1]Reporte Mensual'!H828</f>
        <v>UD</v>
      </c>
      <c r="J831" s="17">
        <f>'[1]Reporte Mensual'!I828</f>
        <v>375.24</v>
      </c>
      <c r="K831" s="18">
        <f>'[1]Reporte Mensual'!R828</f>
        <v>0</v>
      </c>
      <c r="L831" s="17">
        <f t="shared" si="25"/>
        <v>0</v>
      </c>
    </row>
    <row r="832" spans="1:12" ht="101.25" x14ac:dyDescent="0.25">
      <c r="A832" s="14">
        <f>'[1]Reporte Mensual'!A829</f>
        <v>824</v>
      </c>
      <c r="B832" s="15">
        <f>'[1]Reporte Mensual'!B829</f>
        <v>5538</v>
      </c>
      <c r="C832" s="15" t="str">
        <f>'[1]Reporte Mensual'!C829</f>
        <v>IMPRESOS</v>
      </c>
      <c r="D832" s="16">
        <f>VLOOKUP(A832,[1]Hoja1!$D$5:$E$1824,2,FALSE)</f>
        <v>45912</v>
      </c>
      <c r="E832" s="16">
        <f t="shared" si="24"/>
        <v>45912</v>
      </c>
      <c r="F832" s="15" t="str">
        <f>'[1]Reporte Mensual'!E829</f>
        <v>2.3.2.2.01</v>
      </c>
      <c r="G832" s="15" t="str">
        <f>'[1]Reporte Mensual'!F829</f>
        <v>2.3.2.2.01</v>
      </c>
      <c r="H832" s="15" t="str">
        <f>'[1]Reporte Mensual'!G829</f>
        <v>SOMBRILLAS TIPO PARAGUA FIL DOBLE CAPA DE TELA COLOR AMARILLO, CON VARILLA FUERTES Y RESISTENTE DE GRAFICO DE 6 A 8 MM DE GROSOR, APERTURA AUTOMATICA Y MANGO CUBIERTO FOAM NEGRO CON EL LOGO DE LA FIL</v>
      </c>
      <c r="I832" s="15" t="str">
        <f>'[1]Reporte Mensual'!H829</f>
        <v>UD</v>
      </c>
      <c r="J832" s="17">
        <f>'[1]Reporte Mensual'!I829</f>
        <v>1003</v>
      </c>
      <c r="K832" s="18">
        <f>'[1]Reporte Mensual'!R829</f>
        <v>0</v>
      </c>
      <c r="L832" s="17">
        <f t="shared" si="25"/>
        <v>0</v>
      </c>
    </row>
    <row r="833" spans="1:12" ht="81" x14ac:dyDescent="0.25">
      <c r="A833" s="14">
        <f>'[1]Reporte Mensual'!A830</f>
        <v>825</v>
      </c>
      <c r="B833" s="15">
        <f>'[1]Reporte Mensual'!B830</f>
        <v>5539</v>
      </c>
      <c r="C833" s="15" t="str">
        <f>'[1]Reporte Mensual'!C830</f>
        <v>IMPRESOS</v>
      </c>
      <c r="D833" s="16">
        <f>VLOOKUP(A833,[1]Hoja1!$D$5:$E$1824,2,FALSE)</f>
        <v>45912</v>
      </c>
      <c r="E833" s="16">
        <f t="shared" si="24"/>
        <v>45912</v>
      </c>
      <c r="F833" s="15" t="str">
        <f>'[1]Reporte Mensual'!E830</f>
        <v>2.3.2.2.01</v>
      </c>
      <c r="G833" s="15" t="str">
        <f>'[1]Reporte Mensual'!F830</f>
        <v>2.3.2.2.01</v>
      </c>
      <c r="H833" s="15" t="str">
        <f>'[1]Reporte Mensual'!G830</f>
        <v>GORRAS BULL DENIM CON VELCRO AJUSTABLE EN LA PARTE TRASERA FIL. COLOR BLANCO CON FRANJAS AMARILLAS EN EL BORDE FRONTAL CON EL LOGO FIL EN DTF FULL COLOR EN LA PARTE FRONTAL,</v>
      </c>
      <c r="I833" s="15" t="str">
        <f>'[1]Reporte Mensual'!H830</f>
        <v>UD</v>
      </c>
      <c r="J833" s="17">
        <f>'[1]Reporte Mensual'!I830</f>
        <v>311.52</v>
      </c>
      <c r="K833" s="18">
        <f>'[1]Reporte Mensual'!R830</f>
        <v>0</v>
      </c>
      <c r="L833" s="17">
        <f t="shared" si="25"/>
        <v>0</v>
      </c>
    </row>
    <row r="834" spans="1:12" ht="60.75" x14ac:dyDescent="0.25">
      <c r="A834" s="14">
        <f>'[1]Reporte Mensual'!A831</f>
        <v>826</v>
      </c>
      <c r="B834" s="15">
        <f>'[1]Reporte Mensual'!B831</f>
        <v>5540</v>
      </c>
      <c r="C834" s="15" t="str">
        <f>'[1]Reporte Mensual'!C831</f>
        <v>IMPRESOS</v>
      </c>
      <c r="D834" s="16">
        <f>VLOOKUP(A834,[1]Hoja1!$D$5:$E$1824,2,FALSE)</f>
        <v>45912</v>
      </c>
      <c r="E834" s="16">
        <f t="shared" si="24"/>
        <v>45912</v>
      </c>
      <c r="F834" s="15" t="str">
        <f>'[1]Reporte Mensual'!E831</f>
        <v>2.3.2.2.01</v>
      </c>
      <c r="G834" s="15" t="str">
        <f>'[1]Reporte Mensual'!F831</f>
        <v>2.3.2.2.01</v>
      </c>
      <c r="H834" s="15" t="str">
        <f>'[1]Reporte Mensual'!G831</f>
        <v xml:space="preserve">PODIUM DE PVC CON TUBO INOXIDABLE DIMENSIONES 42X24X18 PULG MOD:P0008 + LOGO INCLUIDO </v>
      </c>
      <c r="I834" s="15" t="str">
        <f>'[1]Reporte Mensual'!H831</f>
        <v>UD</v>
      </c>
      <c r="J834" s="17">
        <f>'[1]Reporte Mensual'!I831</f>
        <v>31999.995199999998</v>
      </c>
      <c r="K834" s="18">
        <f>'[1]Reporte Mensual'!R831</f>
        <v>0</v>
      </c>
      <c r="L834" s="17">
        <f t="shared" si="25"/>
        <v>0</v>
      </c>
    </row>
    <row r="835" spans="1:12" ht="40.5" x14ac:dyDescent="0.25">
      <c r="A835" s="14">
        <f>'[1]Reporte Mensual'!A832</f>
        <v>827</v>
      </c>
      <c r="B835" s="15">
        <f>'[1]Reporte Mensual'!B832</f>
        <v>5541</v>
      </c>
      <c r="C835" s="15" t="str">
        <f>'[1]Reporte Mensual'!C832</f>
        <v xml:space="preserve">PINTURA </v>
      </c>
      <c r="D835" s="16">
        <f>VLOOKUP(A835,[1]Hoja1!$D$5:$E$1824,2,FALSE)</f>
        <v>45915</v>
      </c>
      <c r="E835" s="16">
        <f t="shared" si="24"/>
        <v>45915</v>
      </c>
      <c r="F835" s="15" t="str">
        <f>'[1]Reporte Mensual'!E832</f>
        <v>2.3.7.2.06</v>
      </c>
      <c r="G835" s="15" t="str">
        <f>'[1]Reporte Mensual'!F832</f>
        <v>2.3.7.2.06</v>
      </c>
      <c r="H835" s="15" t="str">
        <f>'[1]Reporte Mensual'!G832</f>
        <v>PINTURA CANO ELITE ACRÍLICA SUPERIOR-ROJO POSITIVO</v>
      </c>
      <c r="I835" s="15" t="str">
        <f>'[1]Reporte Mensual'!H832</f>
        <v>GALON</v>
      </c>
      <c r="J835" s="17">
        <f>'[1]Reporte Mensual'!I832</f>
        <v>910.96</v>
      </c>
      <c r="K835" s="18">
        <f>'[1]Reporte Mensual'!R832</f>
        <v>33</v>
      </c>
      <c r="L835" s="17">
        <f t="shared" si="25"/>
        <v>30061.68</v>
      </c>
    </row>
    <row r="836" spans="1:12" ht="40.5" x14ac:dyDescent="0.25">
      <c r="A836" s="14">
        <f>'[1]Reporte Mensual'!A833</f>
        <v>828</v>
      </c>
      <c r="B836" s="15">
        <f>'[1]Reporte Mensual'!B833</f>
        <v>5542</v>
      </c>
      <c r="C836" s="15" t="str">
        <f>'[1]Reporte Mensual'!C833</f>
        <v xml:space="preserve">PINTURA </v>
      </c>
      <c r="D836" s="16">
        <f>VLOOKUP(A836,[1]Hoja1!$D$5:$E$1824,2,FALSE)</f>
        <v>45915</v>
      </c>
      <c r="E836" s="16">
        <f t="shared" si="24"/>
        <v>45915</v>
      </c>
      <c r="F836" s="15" t="str">
        <f>'[1]Reporte Mensual'!E833</f>
        <v>2.3.7.2.06</v>
      </c>
      <c r="G836" s="15" t="str">
        <f>'[1]Reporte Mensual'!F833</f>
        <v>2.3.7.2.06</v>
      </c>
      <c r="H836" s="15" t="str">
        <f>'[1]Reporte Mensual'!G833</f>
        <v>PINTURA CANO ELITE ACRILICA SUPERIOR-AMARILLO POSITIVO</v>
      </c>
      <c r="I836" s="15" t="str">
        <f>'[1]Reporte Mensual'!H833</f>
        <v>GALON</v>
      </c>
      <c r="J836" s="17">
        <f>'[1]Reporte Mensual'!I833</f>
        <v>910.96</v>
      </c>
      <c r="K836" s="18">
        <f>'[1]Reporte Mensual'!R833</f>
        <v>34</v>
      </c>
      <c r="L836" s="17">
        <f t="shared" si="25"/>
        <v>30972.639999999999</v>
      </c>
    </row>
    <row r="837" spans="1:12" ht="21" x14ac:dyDescent="0.25">
      <c r="A837" s="14">
        <f>'[1]Reporte Mensual'!A834</f>
        <v>829</v>
      </c>
      <c r="B837" s="15">
        <f>'[1]Reporte Mensual'!B834</f>
        <v>5543</v>
      </c>
      <c r="C837" s="15" t="str">
        <f>'[1]Reporte Mensual'!C834</f>
        <v xml:space="preserve">PINTURA </v>
      </c>
      <c r="D837" s="16">
        <f>VLOOKUP(A837,[1]Hoja1!$D$5:$E$1824,2,FALSE)</f>
        <v>45915</v>
      </c>
      <c r="E837" s="16">
        <f t="shared" si="24"/>
        <v>45915</v>
      </c>
      <c r="F837" s="15" t="str">
        <f>'[1]Reporte Mensual'!E834</f>
        <v>2.3.7.2.06</v>
      </c>
      <c r="G837" s="15" t="str">
        <f>'[1]Reporte Mensual'!F834</f>
        <v>2.3.7.2.06</v>
      </c>
      <c r="H837" s="15" t="str">
        <f>'[1]Reporte Mensual'!G834</f>
        <v>PINTURA CANO ELITE ACRÍLICA SUPERIOR-NARANJA</v>
      </c>
      <c r="I837" s="15" t="str">
        <f>'[1]Reporte Mensual'!H834</f>
        <v>GALON</v>
      </c>
      <c r="J837" s="17">
        <f>'[1]Reporte Mensual'!I834</f>
        <v>910.96</v>
      </c>
      <c r="K837" s="18">
        <f>'[1]Reporte Mensual'!R834</f>
        <v>18</v>
      </c>
      <c r="L837" s="17">
        <f t="shared" si="25"/>
        <v>16397.28</v>
      </c>
    </row>
    <row r="838" spans="1:12" ht="40.5" x14ac:dyDescent="0.25">
      <c r="A838" s="14">
        <f>'[1]Reporte Mensual'!A835</f>
        <v>830</v>
      </c>
      <c r="B838" s="15">
        <f>'[1]Reporte Mensual'!B835</f>
        <v>5544</v>
      </c>
      <c r="C838" s="15" t="str">
        <f>'[1]Reporte Mensual'!C835</f>
        <v xml:space="preserve">PINTURA </v>
      </c>
      <c r="D838" s="16">
        <f>VLOOKUP(A838,[1]Hoja1!$D$5:$E$1824,2,FALSE)</f>
        <v>45915</v>
      </c>
      <c r="E838" s="16">
        <f t="shared" si="24"/>
        <v>45915</v>
      </c>
      <c r="F838" s="15" t="str">
        <f>'[1]Reporte Mensual'!E835</f>
        <v>2.3.7.2.06</v>
      </c>
      <c r="G838" s="15" t="str">
        <f>'[1]Reporte Mensual'!F835</f>
        <v>2.3.7.2.06</v>
      </c>
      <c r="H838" s="15" t="str">
        <f>'[1]Reporte Mensual'!G835</f>
        <v>PINTURA CANO ELITE ACRILICA SUPERIOR-VERDE POSITIVO</v>
      </c>
      <c r="I838" s="15" t="str">
        <f>'[1]Reporte Mensual'!H835</f>
        <v>GALON</v>
      </c>
      <c r="J838" s="17">
        <f>'[1]Reporte Mensual'!I835</f>
        <v>910.96</v>
      </c>
      <c r="K838" s="18">
        <f>'[1]Reporte Mensual'!R835</f>
        <v>18</v>
      </c>
      <c r="L838" s="17">
        <f t="shared" si="25"/>
        <v>16397.28</v>
      </c>
    </row>
    <row r="839" spans="1:12" ht="21" x14ac:dyDescent="0.25">
      <c r="A839" s="14">
        <f>'[1]Reporte Mensual'!A836</f>
        <v>831</v>
      </c>
      <c r="B839" s="15">
        <f>'[1]Reporte Mensual'!B836</f>
        <v>5545</v>
      </c>
      <c r="C839" s="15" t="str">
        <f>'[1]Reporte Mensual'!C836</f>
        <v xml:space="preserve">PINTURA </v>
      </c>
      <c r="D839" s="16">
        <f>VLOOKUP(A839,[1]Hoja1!$D$5:$E$1824,2,FALSE)</f>
        <v>45915</v>
      </c>
      <c r="E839" s="16">
        <f t="shared" si="24"/>
        <v>45915</v>
      </c>
      <c r="F839" s="15" t="str">
        <f>'[1]Reporte Mensual'!E836</f>
        <v>2.3.7.2.06</v>
      </c>
      <c r="G839" s="15" t="str">
        <f>'[1]Reporte Mensual'!F836</f>
        <v>2.3.7.2.06</v>
      </c>
      <c r="H839" s="15" t="str">
        <f>'[1]Reporte Mensual'!G836</f>
        <v>PINTURA CANO ELITE ACRÍLICA SUPERIOR, BLANCO 00</v>
      </c>
      <c r="I839" s="15" t="str">
        <f>'[1]Reporte Mensual'!H836</f>
        <v>GALON</v>
      </c>
      <c r="J839" s="17">
        <f>'[1]Reporte Mensual'!I836</f>
        <v>910.96</v>
      </c>
      <c r="K839" s="18">
        <f>'[1]Reporte Mensual'!R836</f>
        <v>20</v>
      </c>
      <c r="L839" s="17">
        <f t="shared" si="25"/>
        <v>18219.2</v>
      </c>
    </row>
    <row r="840" spans="1:12" ht="21" x14ac:dyDescent="0.25">
      <c r="A840" s="14">
        <f>'[1]Reporte Mensual'!A837</f>
        <v>832</v>
      </c>
      <c r="B840" s="15">
        <f>'[1]Reporte Mensual'!B837</f>
        <v>5546</v>
      </c>
      <c r="C840" s="15" t="str">
        <f>'[1]Reporte Mensual'!C837</f>
        <v xml:space="preserve">PINTURA </v>
      </c>
      <c r="D840" s="16">
        <f>VLOOKUP(A840,[1]Hoja1!$D$5:$E$1824,2,FALSE)</f>
        <v>45915</v>
      </c>
      <c r="E840" s="16">
        <f t="shared" si="24"/>
        <v>45915</v>
      </c>
      <c r="F840" s="15" t="str">
        <f>'[1]Reporte Mensual'!E837</f>
        <v>2.3.7.2.06</v>
      </c>
      <c r="G840" s="15" t="str">
        <f>'[1]Reporte Mensual'!F837</f>
        <v>2.3.7.2.06</v>
      </c>
      <c r="H840" s="15" t="str">
        <f>'[1]Reporte Mensual'!G837</f>
        <v>PINTURA CANO ELITE ACRILICA SUPERIOR NEGRA</v>
      </c>
      <c r="I840" s="15" t="str">
        <f>'[1]Reporte Mensual'!H837</f>
        <v>GALON</v>
      </c>
      <c r="J840" s="17">
        <f>'[1]Reporte Mensual'!I837</f>
        <v>910.96</v>
      </c>
      <c r="K840" s="18">
        <f>'[1]Reporte Mensual'!R837</f>
        <v>20</v>
      </c>
      <c r="L840" s="17">
        <f t="shared" si="25"/>
        <v>18219.2</v>
      </c>
    </row>
    <row r="841" spans="1:12" ht="21" x14ac:dyDescent="0.25">
      <c r="A841" s="14">
        <f>'[1]Reporte Mensual'!A838</f>
        <v>833</v>
      </c>
      <c r="B841" s="15">
        <f>'[1]Reporte Mensual'!B838</f>
        <v>5547</v>
      </c>
      <c r="C841" s="15" t="str">
        <f>'[1]Reporte Mensual'!C838</f>
        <v xml:space="preserve">PINTURA </v>
      </c>
      <c r="D841" s="16">
        <f>VLOOKUP(A841,[1]Hoja1!$D$5:$E$1824,2,FALSE)</f>
        <v>45915</v>
      </c>
      <c r="E841" s="16">
        <f t="shared" si="24"/>
        <v>45915</v>
      </c>
      <c r="F841" s="15" t="str">
        <f>'[1]Reporte Mensual'!E838</f>
        <v>2.3.7.2.06</v>
      </c>
      <c r="G841" s="15" t="str">
        <f>'[1]Reporte Mensual'!F838</f>
        <v>2.3.7.2.06</v>
      </c>
      <c r="H841" s="15" t="str">
        <f>'[1]Reporte Mensual'!G838</f>
        <v>PINTURA ESMALTE, AMARILLO TRÁFICO. GALÓN</v>
      </c>
      <c r="I841" s="15" t="str">
        <f>'[1]Reporte Mensual'!H838</f>
        <v>UD</v>
      </c>
      <c r="J841" s="17">
        <f>'[1]Reporte Mensual'!I838</f>
        <v>1108.02</v>
      </c>
      <c r="K841" s="18">
        <f>'[1]Reporte Mensual'!R838</f>
        <v>0</v>
      </c>
      <c r="L841" s="17">
        <f t="shared" si="25"/>
        <v>0</v>
      </c>
    </row>
    <row r="842" spans="1:12" ht="21" x14ac:dyDescent="0.25">
      <c r="A842" s="14">
        <f>'[1]Reporte Mensual'!A839</f>
        <v>834</v>
      </c>
      <c r="B842" s="15">
        <f>'[1]Reporte Mensual'!B839</f>
        <v>5548</v>
      </c>
      <c r="C842" s="15" t="str">
        <f>'[1]Reporte Mensual'!C839</f>
        <v xml:space="preserve">PINTURA </v>
      </c>
      <c r="D842" s="16">
        <f>VLOOKUP(A842,[1]Hoja1!$D$5:$E$1824,2,FALSE)</f>
        <v>45915</v>
      </c>
      <c r="E842" s="16">
        <f t="shared" ref="E842:E905" si="26">D842</f>
        <v>45915</v>
      </c>
      <c r="F842" s="15" t="str">
        <f>'[1]Reporte Mensual'!E839</f>
        <v>2.3.7.2.06</v>
      </c>
      <c r="G842" s="15" t="str">
        <f>'[1]Reporte Mensual'!F839</f>
        <v>2.3.7.2.06</v>
      </c>
      <c r="H842" s="15" t="str">
        <f>'[1]Reporte Mensual'!G839</f>
        <v>PINTURA CANO PRO-PRIMER ACRILICO-BLANCO C00</v>
      </c>
      <c r="I842" s="15" t="str">
        <f>'[1]Reporte Mensual'!H839</f>
        <v>GALON</v>
      </c>
      <c r="J842" s="17">
        <f>'[1]Reporte Mensual'!I839</f>
        <v>558.14</v>
      </c>
      <c r="K842" s="18">
        <f>'[1]Reporte Mensual'!R839</f>
        <v>34</v>
      </c>
      <c r="L842" s="17">
        <f t="shared" ref="L842:L905" si="27">IFERROR(J842*K842,"")</f>
        <v>18976.759999999998</v>
      </c>
    </row>
    <row r="843" spans="1:12" ht="21" x14ac:dyDescent="0.25">
      <c r="A843" s="14">
        <f>'[1]Reporte Mensual'!A840</f>
        <v>835</v>
      </c>
      <c r="B843" s="15">
        <f>'[1]Reporte Mensual'!B840</f>
        <v>5549</v>
      </c>
      <c r="C843" s="15" t="str">
        <f>'[1]Reporte Mensual'!C840</f>
        <v xml:space="preserve">PINTURA </v>
      </c>
      <c r="D843" s="16">
        <f>VLOOKUP(A843,[1]Hoja1!$D$5:$E$1824,2,FALSE)</f>
        <v>45915</v>
      </c>
      <c r="E843" s="16">
        <f t="shared" si="26"/>
        <v>45915</v>
      </c>
      <c r="F843" s="15" t="str">
        <f>'[1]Reporte Mensual'!E840</f>
        <v>2.3.7.2.06</v>
      </c>
      <c r="G843" s="15" t="str">
        <f>'[1]Reporte Mensual'!F840</f>
        <v>2.3.7.2.06</v>
      </c>
      <c r="H843" s="15" t="str">
        <f>'[1]Reporte Mensual'!G840</f>
        <v>MASILLA PARA PINTAR, CUBETAS DE 5 GAL.</v>
      </c>
      <c r="I843" s="15" t="str">
        <f>'[1]Reporte Mensual'!H840</f>
        <v>UD</v>
      </c>
      <c r="J843" s="17">
        <f>'[1]Reporte Mensual'!I840</f>
        <v>1.72634</v>
      </c>
      <c r="K843" s="18">
        <f>'[1]Reporte Mensual'!R840</f>
        <v>1</v>
      </c>
      <c r="L843" s="17">
        <f t="shared" si="27"/>
        <v>1.72634</v>
      </c>
    </row>
    <row r="844" spans="1:12" ht="21" x14ac:dyDescent="0.25">
      <c r="A844" s="14">
        <f>'[1]Reporte Mensual'!A841</f>
        <v>836</v>
      </c>
      <c r="B844" s="15">
        <f>'[1]Reporte Mensual'!B841</f>
        <v>5550</v>
      </c>
      <c r="C844" s="15" t="str">
        <f>'[1]Reporte Mensual'!C841</f>
        <v xml:space="preserve">PINTURA </v>
      </c>
      <c r="D844" s="16">
        <f>VLOOKUP(A844,[1]Hoja1!$D$5:$E$1824,2,FALSE)</f>
        <v>45915</v>
      </c>
      <c r="E844" s="16">
        <f t="shared" si="26"/>
        <v>45915</v>
      </c>
      <c r="F844" s="15" t="str">
        <f>'[1]Reporte Mensual'!E841</f>
        <v>2.3.7.2.06</v>
      </c>
      <c r="G844" s="15" t="str">
        <f>'[1]Reporte Mensual'!F841</f>
        <v>2.3.7.2.06</v>
      </c>
      <c r="H844" s="15" t="str">
        <f>'[1]Reporte Mensual'!G841</f>
        <v>DISOLVENTE DE PINTURA (LITROS)</v>
      </c>
      <c r="I844" s="15" t="str">
        <f>'[1]Reporte Mensual'!H841</f>
        <v>UD</v>
      </c>
      <c r="J844" s="17">
        <f>'[1]Reporte Mensual'!I841</f>
        <v>274.94</v>
      </c>
      <c r="K844" s="18">
        <f>'[1]Reporte Mensual'!R841</f>
        <v>0</v>
      </c>
      <c r="L844" s="17">
        <f t="shared" si="27"/>
        <v>0</v>
      </c>
    </row>
    <row r="845" spans="1:12" ht="40.5" x14ac:dyDescent="0.25">
      <c r="A845" s="14">
        <f>'[1]Reporte Mensual'!A842</f>
        <v>837</v>
      </c>
      <c r="B845" s="15">
        <f>'[1]Reporte Mensual'!B842</f>
        <v>5551</v>
      </c>
      <c r="C845" s="15" t="str">
        <f>'[1]Reporte Mensual'!C842</f>
        <v>IMPRESOS</v>
      </c>
      <c r="D845" s="16">
        <f>VLOOKUP(A845,[1]Hoja1!$D$5:$E$1824,2,FALSE)</f>
        <v>45915</v>
      </c>
      <c r="E845" s="16">
        <f t="shared" si="26"/>
        <v>45915</v>
      </c>
      <c r="F845" s="15" t="str">
        <f>'[1]Reporte Mensual'!E842</f>
        <v>2.3.9.9.05</v>
      </c>
      <c r="G845" s="15" t="str">
        <f>'[1]Reporte Mensual'!F842</f>
        <v>2.3.9.9.05</v>
      </c>
      <c r="H845" s="15" t="str">
        <f>'[1]Reporte Mensual'!G842</f>
        <v>T-SHIRT DE ALGODON FIL COLOR AMARILLO SIZE: S-(250) M-(500) L-(200) XL-(50)</v>
      </c>
      <c r="I845" s="15" t="str">
        <f>'[1]Reporte Mensual'!H842</f>
        <v>UD</v>
      </c>
      <c r="J845" s="17">
        <f>'[1]Reporte Mensual'!I842</f>
        <v>578.20000000000005</v>
      </c>
      <c r="K845" s="18">
        <f>'[1]Reporte Mensual'!R842</f>
        <v>0</v>
      </c>
      <c r="L845" s="17">
        <f t="shared" si="27"/>
        <v>0</v>
      </c>
    </row>
    <row r="846" spans="1:12" ht="40.5" x14ac:dyDescent="0.25">
      <c r="A846" s="14">
        <f>'[1]Reporte Mensual'!A843</f>
        <v>838</v>
      </c>
      <c r="B846" s="15">
        <f>'[1]Reporte Mensual'!B843</f>
        <v>5552</v>
      </c>
      <c r="C846" s="15" t="str">
        <f>'[1]Reporte Mensual'!C843</f>
        <v>IMPRESOS</v>
      </c>
      <c r="D846" s="16">
        <f>VLOOKUP(A846,[1]Hoja1!$D$5:$E$1824,2,FALSE)</f>
        <v>45915</v>
      </c>
      <c r="E846" s="16">
        <f t="shared" si="26"/>
        <v>45915</v>
      </c>
      <c r="F846" s="15" t="str">
        <f>'[1]Reporte Mensual'!E843</f>
        <v>2.3.9.9.05</v>
      </c>
      <c r="G846" s="15" t="str">
        <f>'[1]Reporte Mensual'!F843</f>
        <v>2.3.9.9.05</v>
      </c>
      <c r="H846" s="15" t="str">
        <f>'[1]Reporte Mensual'!G843</f>
        <v>T-SHIRT EN DRY FIT FIL COLOR BLANCO SIZE: S-(30) M-(50) L-(50) XL- (20)</v>
      </c>
      <c r="I846" s="15" t="str">
        <f>'[1]Reporte Mensual'!H843</f>
        <v>UD</v>
      </c>
      <c r="J846" s="17">
        <f>'[1]Reporte Mensual'!I843</f>
        <v>584.1</v>
      </c>
      <c r="K846" s="18">
        <f>'[1]Reporte Mensual'!R843</f>
        <v>0</v>
      </c>
      <c r="L846" s="17">
        <f t="shared" si="27"/>
        <v>0</v>
      </c>
    </row>
    <row r="847" spans="1:12" ht="81" x14ac:dyDescent="0.25">
      <c r="A847" s="14">
        <f>'[1]Reporte Mensual'!A844</f>
        <v>839</v>
      </c>
      <c r="B847" s="15">
        <f>'[1]Reporte Mensual'!B844</f>
        <v>5553</v>
      </c>
      <c r="C847" s="15" t="str">
        <f>'[1]Reporte Mensual'!C844</f>
        <v>EQUIPOS</v>
      </c>
      <c r="D847" s="16">
        <f>VLOOKUP(A847,[1]Hoja1!$D$5:$E$1824,2,FALSE)</f>
        <v>45916</v>
      </c>
      <c r="E847" s="16">
        <f t="shared" si="26"/>
        <v>45916</v>
      </c>
      <c r="F847" s="15" t="str">
        <f>'[1]Reporte Mensual'!E844</f>
        <v>2.2.5.3.03</v>
      </c>
      <c r="G847" s="15" t="str">
        <f>'[1]Reporte Mensual'!F844</f>
        <v>2.2.5.3.03</v>
      </c>
      <c r="H847" s="15" t="str">
        <f>'[1]Reporte Mensual'!G844</f>
        <v>ALQUILER DE RADIOS DE COMUNICACION DEL 10 DE SEPTIEMBRE DEL 2025 AL 8 DE OCTUBRE DEL 2025. INCLUYE RADIO COMPLETO, CARGADOR, PROGRAMACION Y AURICULARES TIPO HANDSFREE,</v>
      </c>
      <c r="I847" s="15" t="str">
        <f>'[1]Reporte Mensual'!H844</f>
        <v>UD</v>
      </c>
      <c r="J847" s="17">
        <f>'[1]Reporte Mensual'!I844</f>
        <v>5377.85</v>
      </c>
      <c r="K847" s="18">
        <f>'[1]Reporte Mensual'!R844</f>
        <v>145</v>
      </c>
      <c r="L847" s="17">
        <f t="shared" si="27"/>
        <v>779788.25</v>
      </c>
    </row>
    <row r="848" spans="1:12" ht="21" x14ac:dyDescent="0.25">
      <c r="A848" s="14">
        <f>'[1]Reporte Mensual'!A845</f>
        <v>840</v>
      </c>
      <c r="B848" s="15">
        <f>'[1]Reporte Mensual'!B845</f>
        <v>5554</v>
      </c>
      <c r="C848" s="15" t="str">
        <f>'[1]Reporte Mensual'!C845</f>
        <v>FERRETERIA</v>
      </c>
      <c r="D848" s="16">
        <f>VLOOKUP(A848,[1]Hoja1!$D$5:$E$1824,2,FALSE)</f>
        <v>45916</v>
      </c>
      <c r="E848" s="16">
        <f t="shared" si="26"/>
        <v>45916</v>
      </c>
      <c r="F848" s="15" t="str">
        <f>'[1]Reporte Mensual'!E845</f>
        <v>2.6.5.2.01</v>
      </c>
      <c r="G848" s="15" t="str">
        <f>'[1]Reporte Mensual'!F845</f>
        <v>2.6.5.2.01</v>
      </c>
      <c r="H848" s="15" t="str">
        <f>'[1]Reporte Mensual'!G845</f>
        <v xml:space="preserve">BOMBA CENTRIFUGA P/CISTERNA 1,5HP TRUPER </v>
      </c>
      <c r="I848" s="15" t="str">
        <f>'[1]Reporte Mensual'!H845</f>
        <v>UD</v>
      </c>
      <c r="J848" s="17">
        <f>'[1]Reporte Mensual'!I845</f>
        <v>21240</v>
      </c>
      <c r="K848" s="18">
        <f>'[1]Reporte Mensual'!R845</f>
        <v>0</v>
      </c>
      <c r="L848" s="17">
        <f t="shared" si="27"/>
        <v>0</v>
      </c>
    </row>
    <row r="849" spans="1:12" ht="40.5" x14ac:dyDescent="0.25">
      <c r="A849" s="14">
        <f>'[1]Reporte Mensual'!A846</f>
        <v>841</v>
      </c>
      <c r="B849" s="15">
        <f>'[1]Reporte Mensual'!B846</f>
        <v>5555</v>
      </c>
      <c r="C849" s="15" t="str">
        <f>'[1]Reporte Mensual'!C846</f>
        <v>IMPRESOS</v>
      </c>
      <c r="D849" s="16">
        <f>VLOOKUP(A849,[1]Hoja1!$D$5:$E$1824,2,FALSE)</f>
        <v>45917</v>
      </c>
      <c r="E849" s="16">
        <f t="shared" si="26"/>
        <v>45917</v>
      </c>
      <c r="F849" s="15" t="str">
        <f>'[1]Reporte Mensual'!E846</f>
        <v>2.3.2.2.01</v>
      </c>
      <c r="G849" s="15" t="str">
        <f>'[1]Reporte Mensual'!F846</f>
        <v>2.3.2.2.01</v>
      </c>
      <c r="H849" s="15" t="str">
        <f>'[1]Reporte Mensual'!G846</f>
        <v xml:space="preserve">MANTELES TIPO LICRAS PARA MESA DE 72¨ AZUL MARINO </v>
      </c>
      <c r="I849" s="15" t="str">
        <f>'[1]Reporte Mensual'!H846</f>
        <v>UD</v>
      </c>
      <c r="J849" s="17">
        <f>'[1]Reporte Mensual'!I846</f>
        <v>0</v>
      </c>
      <c r="K849" s="18">
        <f>'[1]Reporte Mensual'!R846</f>
        <v>0</v>
      </c>
      <c r="L849" s="17">
        <f t="shared" si="27"/>
        <v>0</v>
      </c>
    </row>
    <row r="850" spans="1:12" ht="21" x14ac:dyDescent="0.25">
      <c r="A850" s="14">
        <f>'[1]Reporte Mensual'!A847</f>
        <v>842</v>
      </c>
      <c r="B850" s="15">
        <f>'[1]Reporte Mensual'!B847</f>
        <v>5556</v>
      </c>
      <c r="C850" s="15" t="str">
        <f>'[1]Reporte Mensual'!C847</f>
        <v>IMPRESOS</v>
      </c>
      <c r="D850" s="16">
        <f>VLOOKUP(A850,[1]Hoja1!$D$5:$E$1824,2,FALSE)</f>
        <v>45917</v>
      </c>
      <c r="E850" s="16">
        <f t="shared" si="26"/>
        <v>45917</v>
      </c>
      <c r="F850" s="15" t="str">
        <f>'[1]Reporte Mensual'!E847</f>
        <v>2.3.2.2.01</v>
      </c>
      <c r="G850" s="15" t="str">
        <f>'[1]Reporte Mensual'!F847</f>
        <v>2.3.2.2.01</v>
      </c>
      <c r="H850" s="15" t="str">
        <f>'[1]Reporte Mensual'!G847</f>
        <v>MANTELES TIPO LICRAS PARA MESA DE 72¨ NEGROS</v>
      </c>
      <c r="I850" s="15" t="str">
        <f>'[1]Reporte Mensual'!H847</f>
        <v>UD</v>
      </c>
      <c r="J850" s="17">
        <f>'[1]Reporte Mensual'!I847</f>
        <v>0</v>
      </c>
      <c r="K850" s="18">
        <f>'[1]Reporte Mensual'!R847</f>
        <v>0</v>
      </c>
      <c r="L850" s="17">
        <f t="shared" si="27"/>
        <v>0</v>
      </c>
    </row>
    <row r="851" spans="1:12" ht="40.5" x14ac:dyDescent="0.25">
      <c r="A851" s="14">
        <f>'[1]Reporte Mensual'!A848</f>
        <v>843</v>
      </c>
      <c r="B851" s="15">
        <f>'[1]Reporte Mensual'!B848</f>
        <v>5557</v>
      </c>
      <c r="C851" s="15" t="str">
        <f>'[1]Reporte Mensual'!C848</f>
        <v>IMPRESOS</v>
      </c>
      <c r="D851" s="16">
        <f>VLOOKUP(A851,[1]Hoja1!$D$5:$E$1824,2,FALSE)</f>
        <v>45917</v>
      </c>
      <c r="E851" s="16">
        <f t="shared" si="26"/>
        <v>45917</v>
      </c>
      <c r="F851" s="15" t="str">
        <f>'[1]Reporte Mensual'!E848</f>
        <v>2.3.2.2.01</v>
      </c>
      <c r="G851" s="15" t="str">
        <f>'[1]Reporte Mensual'!F848</f>
        <v>2.3.2.2.01</v>
      </c>
      <c r="H851" s="15" t="str">
        <f>'[1]Reporte Mensual'!G848</f>
        <v>MANTELES PARA MESAS DE 48 CON BAMBALINAS¨ (20 NARANJAS, 20 AMARILLOS Y 10 AZUL ROYAL)</v>
      </c>
      <c r="I851" s="15" t="str">
        <f>'[1]Reporte Mensual'!H848</f>
        <v>UD</v>
      </c>
      <c r="J851" s="17">
        <f>'[1]Reporte Mensual'!I848</f>
        <v>0</v>
      </c>
      <c r="K851" s="18">
        <f>'[1]Reporte Mensual'!R848</f>
        <v>0</v>
      </c>
      <c r="L851" s="17">
        <f t="shared" si="27"/>
        <v>0</v>
      </c>
    </row>
    <row r="852" spans="1:12" ht="40.5" x14ac:dyDescent="0.25">
      <c r="A852" s="14">
        <f>'[1]Reporte Mensual'!A849</f>
        <v>844</v>
      </c>
      <c r="B852" s="15">
        <f>'[1]Reporte Mensual'!B849</f>
        <v>5558</v>
      </c>
      <c r="C852" s="15" t="str">
        <f>'[1]Reporte Mensual'!C849</f>
        <v>IMPRESOS</v>
      </c>
      <c r="D852" s="16">
        <f>VLOOKUP(A852,[1]Hoja1!$D$5:$E$1824,2,FALSE)</f>
        <v>45917</v>
      </c>
      <c r="E852" s="16">
        <f t="shared" si="26"/>
        <v>45917</v>
      </c>
      <c r="F852" s="15" t="str">
        <f>'[1]Reporte Mensual'!E849</f>
        <v>2.3.2.2.01</v>
      </c>
      <c r="G852" s="15" t="str">
        <f>'[1]Reporte Mensual'!F849</f>
        <v>2.3.2.2.01</v>
      </c>
      <c r="H852" s="15" t="str">
        <f>'[1]Reporte Mensual'!G849</f>
        <v xml:space="preserve">MANTELES PARA MESAS DE 49,25¨ X 29,5 AZUL ROYAL HASTA EL PISO </v>
      </c>
      <c r="I852" s="15" t="str">
        <f>'[1]Reporte Mensual'!H849</f>
        <v>UD</v>
      </c>
      <c r="J852" s="17">
        <f>'[1]Reporte Mensual'!I849</f>
        <v>0</v>
      </c>
      <c r="K852" s="18">
        <f>'[1]Reporte Mensual'!R849</f>
        <v>0</v>
      </c>
      <c r="L852" s="17">
        <f t="shared" si="27"/>
        <v>0</v>
      </c>
    </row>
    <row r="853" spans="1:12" ht="21" x14ac:dyDescent="0.25">
      <c r="A853" s="14">
        <f>'[1]Reporte Mensual'!A850</f>
        <v>845</v>
      </c>
      <c r="B853" s="15">
        <f>'[1]Reporte Mensual'!B850</f>
        <v>5559</v>
      </c>
      <c r="C853" s="15" t="str">
        <f>'[1]Reporte Mensual'!C850</f>
        <v>EQUIPOS</v>
      </c>
      <c r="D853" s="16">
        <f>VLOOKUP(A853,[1]Hoja1!$D$5:$E$1824,2,FALSE)</f>
        <v>45917</v>
      </c>
      <c r="E853" s="16">
        <f t="shared" si="26"/>
        <v>45917</v>
      </c>
      <c r="F853" s="15" t="str">
        <f>'[1]Reporte Mensual'!E850</f>
        <v>2.3.9.9.05</v>
      </c>
      <c r="G853" s="15" t="str">
        <f>'[1]Reporte Mensual'!F850</f>
        <v>2.3.9.9.05</v>
      </c>
      <c r="H853" s="15" t="str">
        <f>'[1]Reporte Mensual'!G850</f>
        <v>PALETA  1X1,20X0,15 PEAD NEGRA</v>
      </c>
      <c r="I853" s="15" t="str">
        <f>'[1]Reporte Mensual'!H850</f>
        <v>UD</v>
      </c>
      <c r="J853" s="17">
        <f>'[1]Reporte Mensual'!I850</f>
        <v>8024</v>
      </c>
      <c r="K853" s="18">
        <f>'[1]Reporte Mensual'!R850</f>
        <v>10</v>
      </c>
      <c r="L853" s="17">
        <f t="shared" si="27"/>
        <v>80240</v>
      </c>
    </row>
    <row r="854" spans="1:12" ht="21" x14ac:dyDescent="0.25">
      <c r="A854" s="14">
        <f>'[1]Reporte Mensual'!A851</f>
        <v>846</v>
      </c>
      <c r="B854" s="15">
        <f>'[1]Reporte Mensual'!B851</f>
        <v>5560</v>
      </c>
      <c r="C854" s="15" t="str">
        <f>'[1]Reporte Mensual'!C851</f>
        <v>EQUIPOS</v>
      </c>
      <c r="D854" s="16">
        <f>VLOOKUP(A854,[1]Hoja1!$D$5:$E$1824,2,FALSE)</f>
        <v>45917</v>
      </c>
      <c r="E854" s="16">
        <f t="shared" si="26"/>
        <v>45917</v>
      </c>
      <c r="F854" s="15" t="str">
        <f>'[1]Reporte Mensual'!E851</f>
        <v>2.3.9.9.05</v>
      </c>
      <c r="G854" s="15" t="str">
        <f>'[1]Reporte Mensual'!F851</f>
        <v>2.3.9.9.05</v>
      </c>
      <c r="H854" s="15" t="str">
        <f>'[1]Reporte Mensual'!G851</f>
        <v>PALETA 1X1,20X0,165MT, 4E PEAD NEGRA</v>
      </c>
      <c r="I854" s="15" t="str">
        <f>'[1]Reporte Mensual'!H851</f>
        <v>UD</v>
      </c>
      <c r="J854" s="17">
        <f>'[1]Reporte Mensual'!I851</f>
        <v>8024</v>
      </c>
      <c r="K854" s="18">
        <f>'[1]Reporte Mensual'!R851</f>
        <v>6</v>
      </c>
      <c r="L854" s="17">
        <f t="shared" si="27"/>
        <v>48144</v>
      </c>
    </row>
    <row r="855" spans="1:12" ht="21" x14ac:dyDescent="0.25">
      <c r="A855" s="14">
        <f>'[1]Reporte Mensual'!A852</f>
        <v>847</v>
      </c>
      <c r="B855" s="15">
        <f>'[1]Reporte Mensual'!B852</f>
        <v>0</v>
      </c>
      <c r="C855" s="15">
        <f>'[1]Reporte Mensual'!C852</f>
        <v>0</v>
      </c>
      <c r="D855" s="16" t="e">
        <f>VLOOKUP(A855,[1]Hoja1!$D$5:$E$1824,2,FALSE)</f>
        <v>#N/A</v>
      </c>
      <c r="E855" s="16" t="e">
        <f t="shared" si="26"/>
        <v>#N/A</v>
      </c>
      <c r="F855" s="15">
        <f>'[1]Reporte Mensual'!E852</f>
        <v>0</v>
      </c>
      <c r="G855" s="15">
        <f>'[1]Reporte Mensual'!F852</f>
        <v>0</v>
      </c>
      <c r="H855" s="15">
        <f>'[1]Reporte Mensual'!G852</f>
        <v>0</v>
      </c>
      <c r="I855" s="15">
        <f>'[1]Reporte Mensual'!H852</f>
        <v>0</v>
      </c>
      <c r="J855" s="17" t="str">
        <f>'[1]Reporte Mensual'!I852</f>
        <v/>
      </c>
      <c r="K855" s="18">
        <f>'[1]Reporte Mensual'!R852</f>
        <v>0</v>
      </c>
      <c r="L855" s="17" t="str">
        <f t="shared" si="27"/>
        <v/>
      </c>
    </row>
    <row r="856" spans="1:12" ht="21" x14ac:dyDescent="0.25">
      <c r="A856" s="14">
        <f>'[1]Reporte Mensual'!A853</f>
        <v>848</v>
      </c>
      <c r="B856" s="15">
        <f>'[1]Reporte Mensual'!B853</f>
        <v>5562</v>
      </c>
      <c r="C856" s="15" t="str">
        <f>'[1]Reporte Mensual'!C853</f>
        <v>ELECTRICOS</v>
      </c>
      <c r="D856" s="16">
        <f>VLOOKUP(A856,[1]Hoja1!$D$5:$E$1824,2,FALSE)</f>
        <v>45917</v>
      </c>
      <c r="E856" s="16">
        <f t="shared" si="26"/>
        <v>45917</v>
      </c>
      <c r="F856" s="15" t="str">
        <f>'[1]Reporte Mensual'!E853</f>
        <v>2.3.9.6.01</v>
      </c>
      <c r="G856" s="15" t="str">
        <f>'[1]Reporte Mensual'!F853</f>
        <v>2.3.9.6.01</v>
      </c>
      <c r="H856" s="15" t="str">
        <f>'[1]Reporte Mensual'!G853</f>
        <v>ALAMBRE  BARRYFLEX AWG#8</v>
      </c>
      <c r="I856" s="15" t="str">
        <f>'[1]Reporte Mensual'!H853</f>
        <v>PIES</v>
      </c>
      <c r="J856" s="17">
        <f>'[1]Reporte Mensual'!I853</f>
        <v>32.650599999999997</v>
      </c>
      <c r="K856" s="18">
        <f>'[1]Reporte Mensual'!R853</f>
        <v>900</v>
      </c>
      <c r="L856" s="17">
        <f t="shared" si="27"/>
        <v>29385.539999999997</v>
      </c>
    </row>
    <row r="857" spans="1:12" ht="21" x14ac:dyDescent="0.25">
      <c r="A857" s="14">
        <f>'[1]Reporte Mensual'!A854</f>
        <v>849</v>
      </c>
      <c r="B857" s="15">
        <f>'[1]Reporte Mensual'!B854</f>
        <v>5563</v>
      </c>
      <c r="C857" s="15" t="str">
        <f>'[1]Reporte Mensual'!C854</f>
        <v>ELECTRICOS</v>
      </c>
      <c r="D857" s="16">
        <f>VLOOKUP(A857,[1]Hoja1!$D$5:$E$1824,2,FALSE)</f>
        <v>45917</v>
      </c>
      <c r="E857" s="16">
        <f t="shared" si="26"/>
        <v>45917</v>
      </c>
      <c r="F857" s="15" t="str">
        <f>'[1]Reporte Mensual'!E854</f>
        <v>2.3.9.6.01</v>
      </c>
      <c r="G857" s="15" t="str">
        <f>'[1]Reporte Mensual'!F854</f>
        <v>2.3.9.6.01</v>
      </c>
      <c r="H857" s="15" t="str">
        <f>'[1]Reporte Mensual'!G854</f>
        <v>ALAMBRE STD #4 (FT)</v>
      </c>
      <c r="I857" s="15" t="str">
        <f>'[1]Reporte Mensual'!H854</f>
        <v>PIES</v>
      </c>
      <c r="J857" s="17">
        <f>'[1]Reporte Mensual'!I854</f>
        <v>80.051199999999994</v>
      </c>
      <c r="K857" s="18">
        <f>'[1]Reporte Mensual'!R854</f>
        <v>0</v>
      </c>
      <c r="L857" s="17">
        <f t="shared" si="27"/>
        <v>0</v>
      </c>
    </row>
    <row r="858" spans="1:12" ht="21" x14ac:dyDescent="0.25">
      <c r="A858" s="14">
        <f>'[1]Reporte Mensual'!A855</f>
        <v>850</v>
      </c>
      <c r="B858" s="15">
        <f>'[1]Reporte Mensual'!B855</f>
        <v>5564</v>
      </c>
      <c r="C858" s="15" t="str">
        <f>'[1]Reporte Mensual'!C855</f>
        <v>ELECTRICOS</v>
      </c>
      <c r="D858" s="16">
        <f>VLOOKUP(A858,[1]Hoja1!$D$5:$E$1824,2,FALSE)</f>
        <v>45917</v>
      </c>
      <c r="E858" s="16">
        <f t="shared" si="26"/>
        <v>45917</v>
      </c>
      <c r="F858" s="15" t="str">
        <f>'[1]Reporte Mensual'!E855</f>
        <v>2.3.9.6.01</v>
      </c>
      <c r="G858" s="15" t="str">
        <f>'[1]Reporte Mensual'!F855</f>
        <v>2.3.9.6.01</v>
      </c>
      <c r="H858" s="15" t="str">
        <f>'[1]Reporte Mensual'!G855</f>
        <v>ALAMBRE STD #6 (FT)</v>
      </c>
      <c r="I858" s="15" t="str">
        <f>'[1]Reporte Mensual'!H855</f>
        <v>PIES</v>
      </c>
      <c r="J858" s="17">
        <f>'[1]Reporte Mensual'!I855</f>
        <v>49.866800000000005</v>
      </c>
      <c r="K858" s="18">
        <f>'[1]Reporte Mensual'!R855</f>
        <v>0</v>
      </c>
      <c r="L858" s="17">
        <f t="shared" si="27"/>
        <v>0</v>
      </c>
    </row>
    <row r="859" spans="1:12" ht="21" x14ac:dyDescent="0.25">
      <c r="A859" s="14">
        <f>'[1]Reporte Mensual'!A856</f>
        <v>851</v>
      </c>
      <c r="B859" s="15">
        <f>'[1]Reporte Mensual'!B856</f>
        <v>5565</v>
      </c>
      <c r="C859" s="15" t="str">
        <f>'[1]Reporte Mensual'!C856</f>
        <v>ELECTRICOS</v>
      </c>
      <c r="D859" s="16">
        <f>VLOOKUP(A859,[1]Hoja1!$D$5:$E$1824,2,FALSE)</f>
        <v>45917</v>
      </c>
      <c r="E859" s="16">
        <f t="shared" si="26"/>
        <v>45917</v>
      </c>
      <c r="F859" s="15" t="str">
        <f>'[1]Reporte Mensual'!E856</f>
        <v>2.3.9.6.01</v>
      </c>
      <c r="G859" s="15" t="str">
        <f>'[1]Reporte Mensual'!F856</f>
        <v>2.3.9.6.01</v>
      </c>
      <c r="H859" s="15" t="str">
        <f>'[1]Reporte Mensual'!G856</f>
        <v>CAJA DE BREAKER 8/16 - METALICA</v>
      </c>
      <c r="I859" s="15" t="str">
        <f>'[1]Reporte Mensual'!H856</f>
        <v>UD</v>
      </c>
      <c r="J859" s="17">
        <f>'[1]Reporte Mensual'!I856</f>
        <v>4238.0526</v>
      </c>
      <c r="K859" s="18">
        <f>'[1]Reporte Mensual'!R856</f>
        <v>6</v>
      </c>
      <c r="L859" s="17">
        <f t="shared" si="27"/>
        <v>25428.315600000002</v>
      </c>
    </row>
    <row r="860" spans="1:12" ht="21" x14ac:dyDescent="0.25">
      <c r="A860" s="14">
        <f>'[1]Reporte Mensual'!A857</f>
        <v>852</v>
      </c>
      <c r="B860" s="15">
        <f>'[1]Reporte Mensual'!B857</f>
        <v>5566</v>
      </c>
      <c r="C860" s="15" t="str">
        <f>'[1]Reporte Mensual'!C857</f>
        <v>FERRETERIA</v>
      </c>
      <c r="D860" s="16">
        <f>VLOOKUP(A860,[1]Hoja1!$D$5:$E$1824,2,FALSE)</f>
        <v>45938</v>
      </c>
      <c r="E860" s="16">
        <f t="shared" si="26"/>
        <v>45938</v>
      </c>
      <c r="F860" s="15" t="str">
        <f>'[1]Reporte Mensual'!E857</f>
        <v>2.6.5.6.01</v>
      </c>
      <c r="G860" s="15" t="str">
        <f>'[1]Reporte Mensual'!F857</f>
        <v>2.6.5.6.01</v>
      </c>
      <c r="H860" s="15" t="str">
        <f>'[1]Reporte Mensual'!G857</f>
        <v>TORNILLOS DIABLITO 8X 10, CAJA, 500/1</v>
      </c>
      <c r="I860" s="15" t="str">
        <f>'[1]Reporte Mensual'!H857</f>
        <v>CAJA</v>
      </c>
      <c r="J860" s="17">
        <f>'[1]Reporte Mensual'!I857</f>
        <v>1.4985999999999999</v>
      </c>
      <c r="K860" s="18">
        <f>'[1]Reporte Mensual'!R857</f>
        <v>10</v>
      </c>
      <c r="L860" s="17">
        <f t="shared" si="27"/>
        <v>14.985999999999999</v>
      </c>
    </row>
    <row r="861" spans="1:12" ht="40.5" x14ac:dyDescent="0.25">
      <c r="A861" s="14">
        <f>'[1]Reporte Mensual'!A858</f>
        <v>853</v>
      </c>
      <c r="B861" s="15">
        <f>'[1]Reporte Mensual'!B858</f>
        <v>5567</v>
      </c>
      <c r="C861" s="15" t="str">
        <f>'[1]Reporte Mensual'!C858</f>
        <v>ELECTRICOS</v>
      </c>
      <c r="D861" s="16">
        <f>VLOOKUP(A861,[1]Hoja1!$D$5:$E$1824,2,FALSE)</f>
        <v>45917</v>
      </c>
      <c r="E861" s="16">
        <f t="shared" si="26"/>
        <v>45917</v>
      </c>
      <c r="F861" s="15" t="str">
        <f>'[1]Reporte Mensual'!E858</f>
        <v>2.3.9.6.01</v>
      </c>
      <c r="G861" s="15" t="str">
        <f>'[1]Reporte Mensual'!F858</f>
        <v>2.3.9.6.01</v>
      </c>
      <c r="H861" s="15" t="str">
        <f>'[1]Reporte Mensual'!G858</f>
        <v>LAMPARA FLUORESCENTE, 200W, (3000K - LUZ BLANCA), 85-265V, P/CALLE</v>
      </c>
      <c r="I861" s="15" t="str">
        <f>'[1]Reporte Mensual'!H858</f>
        <v>UD</v>
      </c>
      <c r="J861" s="17">
        <f>'[1]Reporte Mensual'!I858</f>
        <v>3121.0056</v>
      </c>
      <c r="K861" s="18">
        <f>'[1]Reporte Mensual'!R858</f>
        <v>15</v>
      </c>
      <c r="L861" s="17">
        <f t="shared" si="27"/>
        <v>46815.084000000003</v>
      </c>
    </row>
    <row r="862" spans="1:12" ht="21" x14ac:dyDescent="0.25">
      <c r="A862" s="14">
        <f>'[1]Reporte Mensual'!A859</f>
        <v>854</v>
      </c>
      <c r="B862" s="15">
        <f>'[1]Reporte Mensual'!B859</f>
        <v>5568</v>
      </c>
      <c r="C862" s="15" t="str">
        <f>'[1]Reporte Mensual'!C859</f>
        <v>ELECTRICOS</v>
      </c>
      <c r="D862" s="16">
        <f>VLOOKUP(A862,[1]Hoja1!$D$5:$E$1824,2,FALSE)</f>
        <v>45917</v>
      </c>
      <c r="E862" s="16">
        <f t="shared" si="26"/>
        <v>45917</v>
      </c>
      <c r="F862" s="15" t="str">
        <f>'[1]Reporte Mensual'!E859</f>
        <v>2.3.9.6.01</v>
      </c>
      <c r="G862" s="15" t="str">
        <f>'[1]Reporte Mensual'!F859</f>
        <v>2.3.9.6.01</v>
      </c>
      <c r="H862" s="15" t="str">
        <f>'[1]Reporte Mensual'!G859</f>
        <v xml:space="preserve">LUCES DE EMERGENCIA LED </v>
      </c>
      <c r="I862" s="15" t="str">
        <f>'[1]Reporte Mensual'!H859</f>
        <v>UD</v>
      </c>
      <c r="J862" s="17">
        <f>'[1]Reporte Mensual'!I859</f>
        <v>396.09060000000005</v>
      </c>
      <c r="K862" s="18">
        <f>'[1]Reporte Mensual'!R859</f>
        <v>16</v>
      </c>
      <c r="L862" s="17">
        <f t="shared" si="27"/>
        <v>6337.4496000000008</v>
      </c>
    </row>
    <row r="863" spans="1:12" ht="21" x14ac:dyDescent="0.25">
      <c r="A863" s="14">
        <f>'[1]Reporte Mensual'!A860</f>
        <v>855</v>
      </c>
      <c r="B863" s="15">
        <f>'[1]Reporte Mensual'!B860</f>
        <v>5569</v>
      </c>
      <c r="C863" s="15" t="str">
        <f>'[1]Reporte Mensual'!C860</f>
        <v>ELECTRICOS</v>
      </c>
      <c r="D863" s="16">
        <f>VLOOKUP(A863,[1]Hoja1!$D$5:$E$1824,2,FALSE)</f>
        <v>45917</v>
      </c>
      <c r="E863" s="16">
        <f t="shared" si="26"/>
        <v>45917</v>
      </c>
      <c r="F863" s="15" t="str">
        <f>'[1]Reporte Mensual'!E860</f>
        <v>2.3.9.6.01</v>
      </c>
      <c r="G863" s="15" t="str">
        <f>'[1]Reporte Mensual'!F860</f>
        <v>2.3.9.6.01</v>
      </c>
      <c r="H863" s="15" t="str">
        <f>'[1]Reporte Mensual'!G860</f>
        <v>EXTENSION ELECTRICA DE 20 PIES</v>
      </c>
      <c r="I863" s="15" t="str">
        <f>'[1]Reporte Mensual'!H860</f>
        <v>UD</v>
      </c>
      <c r="J863" s="17">
        <f>'[1]Reporte Mensual'!I860</f>
        <v>233.21519999999998</v>
      </c>
      <c r="K863" s="18">
        <f>'[1]Reporte Mensual'!R860</f>
        <v>7</v>
      </c>
      <c r="L863" s="17">
        <f t="shared" si="27"/>
        <v>1632.5063999999998</v>
      </c>
    </row>
    <row r="864" spans="1:12" ht="40.5" x14ac:dyDescent="0.25">
      <c r="A864" s="14">
        <f>'[1]Reporte Mensual'!A861</f>
        <v>856</v>
      </c>
      <c r="B864" s="15">
        <f>'[1]Reporte Mensual'!B861</f>
        <v>5570</v>
      </c>
      <c r="C864" s="15" t="str">
        <f>'[1]Reporte Mensual'!C861</f>
        <v>IMPRESOS</v>
      </c>
      <c r="D864" s="16">
        <f>VLOOKUP(A864,[1]Hoja1!$D$5:$E$1824,2,FALSE)</f>
        <v>45918</v>
      </c>
      <c r="E864" s="16">
        <f t="shared" si="26"/>
        <v>45918</v>
      </c>
      <c r="F864" s="15" t="str">
        <f>'[1]Reporte Mensual'!E861</f>
        <v>2.3.9.9.05</v>
      </c>
      <c r="G864" s="15" t="str">
        <f>'[1]Reporte Mensual'!F861</f>
        <v>2.3.9.9.05</v>
      </c>
      <c r="H864" s="15" t="str">
        <f>'[1]Reporte Mensual'!G861</f>
        <v>TSHIRT DE ALGODON FIL COLOR NEGRO ¨EDECAN¨ 
SIZE: S- (12) M- (25) L- (24) XL - (14)</v>
      </c>
      <c r="I864" s="15" t="str">
        <f>'[1]Reporte Mensual'!H861</f>
        <v>UD</v>
      </c>
      <c r="J864" s="17">
        <f>'[1]Reporte Mensual'!I861</f>
        <v>584.1</v>
      </c>
      <c r="K864" s="18">
        <f>'[1]Reporte Mensual'!R861</f>
        <v>0</v>
      </c>
      <c r="L864" s="17">
        <f t="shared" si="27"/>
        <v>0</v>
      </c>
    </row>
    <row r="865" spans="1:12" ht="40.5" x14ac:dyDescent="0.25">
      <c r="A865" s="14">
        <f>'[1]Reporte Mensual'!A862</f>
        <v>857</v>
      </c>
      <c r="B865" s="15">
        <f>'[1]Reporte Mensual'!B862</f>
        <v>5571</v>
      </c>
      <c r="C865" s="15" t="str">
        <f>'[1]Reporte Mensual'!C862</f>
        <v>IMPRESOS</v>
      </c>
      <c r="D865" s="16">
        <f>VLOOKUP(A865,[1]Hoja1!$D$5:$E$1824,2,FALSE)</f>
        <v>45918</v>
      </c>
      <c r="E865" s="16">
        <f t="shared" si="26"/>
        <v>45918</v>
      </c>
      <c r="F865" s="15" t="str">
        <f>'[1]Reporte Mensual'!E862</f>
        <v>2.3.9.9.05</v>
      </c>
      <c r="G865" s="15" t="str">
        <f>'[1]Reporte Mensual'!F862</f>
        <v>2.3.9.9.05</v>
      </c>
      <c r="H865" s="15" t="str">
        <f>'[1]Reporte Mensual'!G862</f>
        <v>TSHIRT DE ALGODON FIL COLOR NEGRO ¨PROTOCOLO¨ 
SIZE: S- (8) M- (10) L- (6) XL - (2)</v>
      </c>
      <c r="I865" s="15" t="str">
        <f>'[1]Reporte Mensual'!H862</f>
        <v>UD</v>
      </c>
      <c r="J865" s="17">
        <f>'[1]Reporte Mensual'!I862</f>
        <v>584.1</v>
      </c>
      <c r="K865" s="18">
        <f>'[1]Reporte Mensual'!R862</f>
        <v>0</v>
      </c>
      <c r="L865" s="17">
        <f t="shared" si="27"/>
        <v>0</v>
      </c>
    </row>
    <row r="866" spans="1:12" ht="60.75" x14ac:dyDescent="0.25">
      <c r="A866" s="14">
        <f>'[1]Reporte Mensual'!A863</f>
        <v>858</v>
      </c>
      <c r="B866" s="15">
        <f>'[1]Reporte Mensual'!B863</f>
        <v>5572</v>
      </c>
      <c r="C866" s="15" t="str">
        <f>'[1]Reporte Mensual'!C863</f>
        <v>IMPRESOS</v>
      </c>
      <c r="D866" s="16">
        <f>VLOOKUP(A866,[1]Hoja1!$D$5:$E$1824,2,FALSE)</f>
        <v>45918</v>
      </c>
      <c r="E866" s="16">
        <f t="shared" si="26"/>
        <v>45918</v>
      </c>
      <c r="F866" s="15" t="str">
        <f>'[1]Reporte Mensual'!E863</f>
        <v>2.3.9.9.05</v>
      </c>
      <c r="G866" s="15" t="str">
        <f>'[1]Reporte Mensual'!F863</f>
        <v>2.3.9.9.05</v>
      </c>
      <c r="H866" s="15" t="str">
        <f>'[1]Reporte Mensual'!G863</f>
        <v>TSHIRT DE ALGODON FIL COLOR GRIS ¨SERVICIOS GENERALES¨ 
SIZE: S- (40) M- (100) L- (100) XL - (60)</v>
      </c>
      <c r="I866" s="15" t="str">
        <f>'[1]Reporte Mensual'!H863</f>
        <v>UD</v>
      </c>
      <c r="J866" s="17">
        <f>'[1]Reporte Mensual'!I863</f>
        <v>584.1</v>
      </c>
      <c r="K866" s="18">
        <f>'[1]Reporte Mensual'!R863</f>
        <v>0</v>
      </c>
      <c r="L866" s="17">
        <f t="shared" si="27"/>
        <v>0</v>
      </c>
    </row>
    <row r="867" spans="1:12" ht="21" x14ac:dyDescent="0.25">
      <c r="A867" s="14">
        <f>'[1]Reporte Mensual'!A864</f>
        <v>859</v>
      </c>
      <c r="B867" s="15">
        <f>'[1]Reporte Mensual'!B864</f>
        <v>5573</v>
      </c>
      <c r="C867" s="15" t="str">
        <f>'[1]Reporte Mensual'!C864</f>
        <v>ELECTRICOS</v>
      </c>
      <c r="D867" s="16">
        <f>VLOOKUP(A867,[1]Hoja1!$D$5:$E$1824,2,FALSE)</f>
        <v>45918</v>
      </c>
      <c r="E867" s="16">
        <f t="shared" si="26"/>
        <v>45918</v>
      </c>
      <c r="F867" s="15" t="str">
        <f>'[1]Reporte Mensual'!E864</f>
        <v>2.3.9.6.01</v>
      </c>
      <c r="G867" s="15" t="str">
        <f>'[1]Reporte Mensual'!F864</f>
        <v>2.3.9.6.01</v>
      </c>
      <c r="H867" s="15" t="str">
        <f>'[1]Reporte Mensual'!G864</f>
        <v>CONECTOR TIPO UF 1/2</v>
      </c>
      <c r="I867" s="15" t="str">
        <f>'[1]Reporte Mensual'!H864</f>
        <v>UD</v>
      </c>
      <c r="J867" s="17">
        <f>'[1]Reporte Mensual'!I864</f>
        <v>14.75</v>
      </c>
      <c r="K867" s="18">
        <f>'[1]Reporte Mensual'!R864</f>
        <v>150</v>
      </c>
      <c r="L867" s="17">
        <f t="shared" si="27"/>
        <v>2212.5</v>
      </c>
    </row>
    <row r="868" spans="1:12" ht="21" x14ac:dyDescent="0.25">
      <c r="A868" s="14">
        <f>'[1]Reporte Mensual'!A865</f>
        <v>860</v>
      </c>
      <c r="B868" s="15">
        <f>'[1]Reporte Mensual'!B865</f>
        <v>5574</v>
      </c>
      <c r="C868" s="15" t="str">
        <f>'[1]Reporte Mensual'!C865</f>
        <v>ELECTRICOS</v>
      </c>
      <c r="D868" s="16">
        <f>VLOOKUP(A868,[1]Hoja1!$D$5:$E$1824,2,FALSE)</f>
        <v>45918</v>
      </c>
      <c r="E868" s="16">
        <f t="shared" si="26"/>
        <v>45918</v>
      </c>
      <c r="F868" s="15" t="str">
        <f>'[1]Reporte Mensual'!E865</f>
        <v>2.3.9.6.01</v>
      </c>
      <c r="G868" s="15" t="str">
        <f>'[1]Reporte Mensual'!F865</f>
        <v>2.3.9.6.01</v>
      </c>
      <c r="H868" s="15" t="str">
        <f>'[1]Reporte Mensual'!G865</f>
        <v>ENCHUFE 110V</v>
      </c>
      <c r="I868" s="15" t="str">
        <f>'[1]Reporte Mensual'!H865</f>
        <v>UD</v>
      </c>
      <c r="J868" s="17">
        <f>'[1]Reporte Mensual'!I865</f>
        <v>28.91</v>
      </c>
      <c r="K868" s="18">
        <f>'[1]Reporte Mensual'!R865</f>
        <v>135</v>
      </c>
      <c r="L868" s="17">
        <f t="shared" si="27"/>
        <v>3902.85</v>
      </c>
    </row>
    <row r="869" spans="1:12" ht="21" x14ac:dyDescent="0.25">
      <c r="A869" s="14">
        <f>'[1]Reporte Mensual'!A866</f>
        <v>861</v>
      </c>
      <c r="B869" s="15">
        <f>'[1]Reporte Mensual'!B866</f>
        <v>5575</v>
      </c>
      <c r="C869" s="15" t="str">
        <f>'[1]Reporte Mensual'!C866</f>
        <v>ELECTRICOS</v>
      </c>
      <c r="D869" s="16">
        <f>VLOOKUP(A869,[1]Hoja1!$D$5:$E$1824,2,FALSE)</f>
        <v>45918</v>
      </c>
      <c r="E869" s="16">
        <f t="shared" si="26"/>
        <v>45918</v>
      </c>
      <c r="F869" s="15" t="str">
        <f>'[1]Reporte Mensual'!E866</f>
        <v>2.3.9.6.01</v>
      </c>
      <c r="G869" s="15" t="str">
        <f>'[1]Reporte Mensual'!F866</f>
        <v>2.3.9.6.01</v>
      </c>
      <c r="H869" s="15" t="str">
        <f>'[1]Reporte Mensual'!G866</f>
        <v>INTERRUPTOR SIMPLE</v>
      </c>
      <c r="I869" s="15" t="str">
        <f>'[1]Reporte Mensual'!H866</f>
        <v>UD</v>
      </c>
      <c r="J869" s="17">
        <f>'[1]Reporte Mensual'!I866</f>
        <v>54.87</v>
      </c>
      <c r="K869" s="18">
        <f>'[1]Reporte Mensual'!R866</f>
        <v>56</v>
      </c>
      <c r="L869" s="17">
        <f t="shared" si="27"/>
        <v>3072.72</v>
      </c>
    </row>
    <row r="870" spans="1:12" ht="21" x14ac:dyDescent="0.25">
      <c r="A870" s="14">
        <f>'[1]Reporte Mensual'!A867</f>
        <v>862</v>
      </c>
      <c r="B870" s="15">
        <f>'[1]Reporte Mensual'!B867</f>
        <v>5576</v>
      </c>
      <c r="C870" s="15" t="str">
        <f>'[1]Reporte Mensual'!C867</f>
        <v>ELECTRICOS</v>
      </c>
      <c r="D870" s="16">
        <f>VLOOKUP(A870,[1]Hoja1!$D$5:$E$1824,2,FALSE)</f>
        <v>45918</v>
      </c>
      <c r="E870" s="16">
        <f t="shared" si="26"/>
        <v>45918</v>
      </c>
      <c r="F870" s="15" t="str">
        <f>'[1]Reporte Mensual'!E867</f>
        <v>2.3.9.6.01</v>
      </c>
      <c r="G870" s="15" t="str">
        <f>'[1]Reporte Mensual'!F867</f>
        <v>2.3.9.6.01</v>
      </c>
      <c r="H870" s="15" t="str">
        <f>'[1]Reporte Mensual'!G867</f>
        <v>TOMA CORRIENTE 110V</v>
      </c>
      <c r="I870" s="15" t="str">
        <f>'[1]Reporte Mensual'!H867</f>
        <v>UD</v>
      </c>
      <c r="J870" s="17">
        <f>'[1]Reporte Mensual'!I867</f>
        <v>94.99</v>
      </c>
      <c r="K870" s="18">
        <f>'[1]Reporte Mensual'!R867</f>
        <v>30</v>
      </c>
      <c r="L870" s="17">
        <f t="shared" si="27"/>
        <v>2849.7</v>
      </c>
    </row>
    <row r="871" spans="1:12" ht="21" x14ac:dyDescent="0.25">
      <c r="A871" s="14">
        <f>'[1]Reporte Mensual'!A868</f>
        <v>863</v>
      </c>
      <c r="B871" s="15">
        <f>'[1]Reporte Mensual'!B868</f>
        <v>5577</v>
      </c>
      <c r="C871" s="15" t="str">
        <f>'[1]Reporte Mensual'!C868</f>
        <v>ELECTRICOS</v>
      </c>
      <c r="D871" s="16">
        <f>VLOOKUP(A871,[1]Hoja1!$D$5:$E$1824,2,FALSE)</f>
        <v>45918</v>
      </c>
      <c r="E871" s="16">
        <f t="shared" si="26"/>
        <v>45918</v>
      </c>
      <c r="F871" s="15" t="str">
        <f>'[1]Reporte Mensual'!E868</f>
        <v>2.3.9.6.01</v>
      </c>
      <c r="G871" s="15" t="str">
        <f>'[1]Reporte Mensual'!F868</f>
        <v>2.3.9.6.01</v>
      </c>
      <c r="H871" s="15" t="str">
        <f>'[1]Reporte Mensual'!G868</f>
        <v xml:space="preserve">FOCOS LED RECARGABLE PARA CABEZA </v>
      </c>
      <c r="I871" s="15" t="str">
        <f>'[1]Reporte Mensual'!H868</f>
        <v>UD</v>
      </c>
      <c r="J871" s="17">
        <f>'[1]Reporte Mensual'!I868</f>
        <v>295</v>
      </c>
      <c r="K871" s="18">
        <f>'[1]Reporte Mensual'!R868</f>
        <v>0</v>
      </c>
      <c r="L871" s="17">
        <f t="shared" si="27"/>
        <v>0</v>
      </c>
    </row>
    <row r="872" spans="1:12" ht="21" x14ac:dyDescent="0.25">
      <c r="A872" s="14">
        <f>'[1]Reporte Mensual'!A869</f>
        <v>864</v>
      </c>
      <c r="B872" s="15">
        <f>'[1]Reporte Mensual'!B869</f>
        <v>5578</v>
      </c>
      <c r="C872" s="15" t="str">
        <f>'[1]Reporte Mensual'!C869</f>
        <v>ELECTRICOS</v>
      </c>
      <c r="D872" s="16">
        <f>VLOOKUP(A872,[1]Hoja1!$D$5:$E$1824,2,FALSE)</f>
        <v>45918</v>
      </c>
      <c r="E872" s="16">
        <f t="shared" si="26"/>
        <v>45918</v>
      </c>
      <c r="F872" s="15" t="str">
        <f>'[1]Reporte Mensual'!E869</f>
        <v>2.3.9.6.01</v>
      </c>
      <c r="G872" s="15" t="str">
        <f>'[1]Reporte Mensual'!F869</f>
        <v>2.3.9.6.01</v>
      </c>
      <c r="H872" s="15" t="str">
        <f>'[1]Reporte Mensual'!G869</f>
        <v xml:space="preserve">FOTOCELDAS CON BASE </v>
      </c>
      <c r="I872" s="15" t="str">
        <f>'[1]Reporte Mensual'!H869</f>
        <v>UD</v>
      </c>
      <c r="J872" s="17">
        <f>'[1]Reporte Mensual'!I869</f>
        <v>333.94</v>
      </c>
      <c r="K872" s="18">
        <f>'[1]Reporte Mensual'!R869</f>
        <v>20</v>
      </c>
      <c r="L872" s="17">
        <f t="shared" si="27"/>
        <v>6678.8</v>
      </c>
    </row>
    <row r="873" spans="1:12" ht="40.5" x14ac:dyDescent="0.25">
      <c r="A873" s="14">
        <f>'[1]Reporte Mensual'!A870</f>
        <v>865</v>
      </c>
      <c r="B873" s="15">
        <f>'[1]Reporte Mensual'!B870</f>
        <v>5579</v>
      </c>
      <c r="C873" s="15" t="str">
        <f>'[1]Reporte Mensual'!C870</f>
        <v>ELECTRICOS</v>
      </c>
      <c r="D873" s="16">
        <f>VLOOKUP(A873,[1]Hoja1!$D$5:$E$1824,2,FALSE)</f>
        <v>45918</v>
      </c>
      <c r="E873" s="16">
        <f t="shared" si="26"/>
        <v>45918</v>
      </c>
      <c r="F873" s="15" t="str">
        <f>'[1]Reporte Mensual'!E870</f>
        <v>2.3.9.6.01</v>
      </c>
      <c r="G873" s="15" t="str">
        <f>'[1]Reporte Mensual'!F870</f>
        <v>2.3.9.6.01</v>
      </c>
      <c r="H873" s="15" t="str">
        <f>'[1]Reporte Mensual'!G870</f>
        <v>AMPERIMETRO DE GACHO CON ESTUCHE Y ACCESORIO</v>
      </c>
      <c r="I873" s="15" t="str">
        <f>'[1]Reporte Mensual'!H870</f>
        <v>UD</v>
      </c>
      <c r="J873" s="17">
        <f>'[1]Reporte Mensual'!I870</f>
        <v>2935.84</v>
      </c>
      <c r="K873" s="18">
        <f>'[1]Reporte Mensual'!R870</f>
        <v>0</v>
      </c>
      <c r="L873" s="17">
        <f t="shared" si="27"/>
        <v>0</v>
      </c>
    </row>
    <row r="874" spans="1:12" ht="21" x14ac:dyDescent="0.25">
      <c r="A874" s="14">
        <f>'[1]Reporte Mensual'!A871</f>
        <v>866</v>
      </c>
      <c r="B874" s="15">
        <f>'[1]Reporte Mensual'!B871</f>
        <v>5580</v>
      </c>
      <c r="C874" s="15" t="str">
        <f>'[1]Reporte Mensual'!C871</f>
        <v>ELECTRICOS</v>
      </c>
      <c r="D874" s="16">
        <f>VLOOKUP(A874,[1]Hoja1!$D$5:$E$1824,2,FALSE)</f>
        <v>45918</v>
      </c>
      <c r="E874" s="16">
        <f t="shared" si="26"/>
        <v>45918</v>
      </c>
      <c r="F874" s="15" t="str">
        <f>'[1]Reporte Mensual'!E871</f>
        <v>2.3.9.6.01</v>
      </c>
      <c r="G874" s="15" t="str">
        <f>'[1]Reporte Mensual'!F871</f>
        <v>2.3.9.6.01</v>
      </c>
      <c r="H874" s="15" t="str">
        <f>'[1]Reporte Mensual'!G871</f>
        <v>HIDROLAVADORA ELECTRICA 2000 PSI</v>
      </c>
      <c r="I874" s="15" t="str">
        <f>'[1]Reporte Mensual'!H871</f>
        <v>UD</v>
      </c>
      <c r="J874" s="17">
        <f>'[1]Reporte Mensual'!I871</f>
        <v>7006.84</v>
      </c>
      <c r="K874" s="18">
        <f>'[1]Reporte Mensual'!R871</f>
        <v>0</v>
      </c>
      <c r="L874" s="17">
        <f t="shared" si="27"/>
        <v>0</v>
      </c>
    </row>
    <row r="875" spans="1:12" ht="40.5" x14ac:dyDescent="0.25">
      <c r="A875" s="14">
        <f>'[1]Reporte Mensual'!A872</f>
        <v>867</v>
      </c>
      <c r="B875" s="15">
        <f>'[1]Reporte Mensual'!B872</f>
        <v>5581</v>
      </c>
      <c r="C875" s="15" t="str">
        <f>'[1]Reporte Mensual'!C872</f>
        <v>FERRETERIA</v>
      </c>
      <c r="D875" s="16">
        <f>VLOOKUP(A875,[1]Hoja1!$D$5:$E$1824,2,FALSE)</f>
        <v>45918</v>
      </c>
      <c r="E875" s="16">
        <f t="shared" si="26"/>
        <v>45918</v>
      </c>
      <c r="F875" s="15" t="str">
        <f>'[1]Reporte Mensual'!E872</f>
        <v>2.3.9.6.01</v>
      </c>
      <c r="G875" s="15" t="str">
        <f>'[1]Reporte Mensual'!F872</f>
        <v>2.3.9.6.01</v>
      </c>
      <c r="H875" s="15" t="str">
        <f>'[1]Reporte Mensual'!G872</f>
        <v>TIE WRAP (TAIRA)/ABRAZADERA PLASTICAS (4.8mm X 400mm) = 16 PULG (100 PCS/PAQ)</v>
      </c>
      <c r="I875" s="15" t="str">
        <f>'[1]Reporte Mensual'!H872</f>
        <v>PAQUETE</v>
      </c>
      <c r="J875" s="17">
        <f>'[1]Reporte Mensual'!I872</f>
        <v>174.64</v>
      </c>
      <c r="K875" s="18">
        <f>'[1]Reporte Mensual'!R872</f>
        <v>196</v>
      </c>
      <c r="L875" s="17">
        <f t="shared" si="27"/>
        <v>34229.439999999995</v>
      </c>
    </row>
    <row r="876" spans="1:12" ht="40.5" x14ac:dyDescent="0.25">
      <c r="A876" s="14">
        <f>'[1]Reporte Mensual'!A873</f>
        <v>868</v>
      </c>
      <c r="B876" s="15">
        <f>'[1]Reporte Mensual'!B873</f>
        <v>5582</v>
      </c>
      <c r="C876" s="15" t="str">
        <f>'[1]Reporte Mensual'!C873</f>
        <v>ELECTRICOS</v>
      </c>
      <c r="D876" s="16">
        <f>VLOOKUP(A876,[1]Hoja1!$D$5:$E$1824,2,FALSE)</f>
        <v>45919</v>
      </c>
      <c r="E876" s="16">
        <f t="shared" si="26"/>
        <v>45919</v>
      </c>
      <c r="F876" s="15" t="str">
        <f>'[1]Reporte Mensual'!E873</f>
        <v>2.3.9.6.01</v>
      </c>
      <c r="G876" s="15" t="str">
        <f>'[1]Reporte Mensual'!F873</f>
        <v>2.3.9.6.01</v>
      </c>
      <c r="H876" s="15" t="str">
        <f>'[1]Reporte Mensual'!G873</f>
        <v>CABLE TRIPLES 3/0, TRES HILOS ALIMENTADOR A&amp;B (FT)</v>
      </c>
      <c r="I876" s="15" t="str">
        <f>'[1]Reporte Mensual'!H873</f>
        <v>PIES</v>
      </c>
      <c r="J876" s="17">
        <f>'[1]Reporte Mensual'!I873</f>
        <v>130.1422</v>
      </c>
      <c r="K876" s="18">
        <f>'[1]Reporte Mensual'!R873</f>
        <v>700</v>
      </c>
      <c r="L876" s="17">
        <f t="shared" si="27"/>
        <v>91099.540000000008</v>
      </c>
    </row>
    <row r="877" spans="1:12" ht="21" x14ac:dyDescent="0.25">
      <c r="A877" s="14">
        <f>'[1]Reporte Mensual'!A874</f>
        <v>869</v>
      </c>
      <c r="B877" s="15">
        <f>'[1]Reporte Mensual'!B874</f>
        <v>5583</v>
      </c>
      <c r="C877" s="15" t="str">
        <f>'[1]Reporte Mensual'!C874</f>
        <v>ELECTRICOS</v>
      </c>
      <c r="D877" s="16">
        <f>VLOOKUP(A877,[1]Hoja1!$D$5:$E$1824,2,FALSE)</f>
        <v>45919</v>
      </c>
      <c r="E877" s="16">
        <f t="shared" si="26"/>
        <v>45919</v>
      </c>
      <c r="F877" s="15" t="str">
        <f>'[1]Reporte Mensual'!E874</f>
        <v>2.3.9.6.01</v>
      </c>
      <c r="G877" s="15" t="str">
        <f>'[1]Reporte Mensual'!F874</f>
        <v>2.3.9.6.01</v>
      </c>
      <c r="H877" s="15" t="str">
        <f>'[1]Reporte Mensual'!G874</f>
        <v>CONECTOR MECANICO DE BRONCE DE 3/0</v>
      </c>
      <c r="I877" s="15" t="str">
        <f>'[1]Reporte Mensual'!H874</f>
        <v>UD</v>
      </c>
      <c r="J877" s="17">
        <f>'[1]Reporte Mensual'!I874</f>
        <v>265.0634</v>
      </c>
      <c r="K877" s="18">
        <f>'[1]Reporte Mensual'!R874</f>
        <v>0</v>
      </c>
      <c r="L877" s="17">
        <f t="shared" si="27"/>
        <v>0</v>
      </c>
    </row>
    <row r="878" spans="1:12" ht="21" x14ac:dyDescent="0.25">
      <c r="A878" s="14">
        <f>'[1]Reporte Mensual'!A875</f>
        <v>870</v>
      </c>
      <c r="B878" s="15">
        <f>'[1]Reporte Mensual'!B875</f>
        <v>5584</v>
      </c>
      <c r="C878" s="15" t="str">
        <f>'[1]Reporte Mensual'!C875</f>
        <v>ELECTRICOS</v>
      </c>
      <c r="D878" s="16">
        <f>VLOOKUP(A878,[1]Hoja1!$D$5:$E$1824,2,FALSE)</f>
        <v>45918</v>
      </c>
      <c r="E878" s="16">
        <f t="shared" si="26"/>
        <v>45918</v>
      </c>
      <c r="F878" s="15" t="str">
        <f>'[1]Reporte Mensual'!E875</f>
        <v>2.3.9.6.01</v>
      </c>
      <c r="G878" s="15" t="str">
        <f>'[1]Reporte Mensual'!F875</f>
        <v>2.3.9.6.01</v>
      </c>
      <c r="H878" s="15" t="str">
        <f>'[1]Reporte Mensual'!G875</f>
        <v>CAJA DE BREAKER 2/4 - METALICA</v>
      </c>
      <c r="I878" s="15" t="str">
        <f>'[1]Reporte Mensual'!H875</f>
        <v>UD</v>
      </c>
      <c r="J878" s="17">
        <f>'[1]Reporte Mensual'!I875</f>
        <v>687.94</v>
      </c>
      <c r="K878" s="18">
        <f>'[1]Reporte Mensual'!R875</f>
        <v>5</v>
      </c>
      <c r="L878" s="17">
        <f t="shared" si="27"/>
        <v>3439.7000000000003</v>
      </c>
    </row>
    <row r="879" spans="1:12" ht="21" x14ac:dyDescent="0.25">
      <c r="A879" s="14">
        <f>'[1]Reporte Mensual'!A876</f>
        <v>871</v>
      </c>
      <c r="B879" s="15">
        <f>'[1]Reporte Mensual'!B876</f>
        <v>0</v>
      </c>
      <c r="C879" s="15">
        <f>'[1]Reporte Mensual'!C876</f>
        <v>0</v>
      </c>
      <c r="D879" s="16" t="e">
        <f>VLOOKUP(A879,[1]Hoja1!$D$5:$E$1824,2,FALSE)</f>
        <v>#N/A</v>
      </c>
      <c r="E879" s="16" t="e">
        <f t="shared" si="26"/>
        <v>#N/A</v>
      </c>
      <c r="F879" s="15">
        <f>'[1]Reporte Mensual'!E876</f>
        <v>0</v>
      </c>
      <c r="G879" s="15">
        <f>'[1]Reporte Mensual'!F876</f>
        <v>0</v>
      </c>
      <c r="H879" s="15">
        <f>'[1]Reporte Mensual'!G876</f>
        <v>0</v>
      </c>
      <c r="I879" s="15">
        <f>'[1]Reporte Mensual'!H876</f>
        <v>0</v>
      </c>
      <c r="J879" s="17" t="str">
        <f>'[1]Reporte Mensual'!I876</f>
        <v/>
      </c>
      <c r="K879" s="18">
        <f>'[1]Reporte Mensual'!R876</f>
        <v>0</v>
      </c>
      <c r="L879" s="17" t="str">
        <f t="shared" si="27"/>
        <v/>
      </c>
    </row>
    <row r="880" spans="1:12" ht="21" x14ac:dyDescent="0.25">
      <c r="A880" s="14">
        <f>'[1]Reporte Mensual'!A877</f>
        <v>872</v>
      </c>
      <c r="B880" s="15">
        <f>'[1]Reporte Mensual'!B877</f>
        <v>5586</v>
      </c>
      <c r="C880" s="15" t="str">
        <f>'[1]Reporte Mensual'!C877</f>
        <v>ELECTRICOS</v>
      </c>
      <c r="D880" s="16">
        <f>VLOOKUP(A880,[1]Hoja1!$D$5:$E$1824,2,FALSE)</f>
        <v>45918</v>
      </c>
      <c r="E880" s="16">
        <f t="shared" si="26"/>
        <v>45918</v>
      </c>
      <c r="F880" s="15" t="str">
        <f>'[1]Reporte Mensual'!E877</f>
        <v>2.3.9.6.01</v>
      </c>
      <c r="G880" s="15" t="str">
        <f>'[1]Reporte Mensual'!F877</f>
        <v>2.3.9.6.01</v>
      </c>
      <c r="H880" s="15" t="str">
        <f>'[1]Reporte Mensual'!G877</f>
        <v xml:space="preserve">BREAKER 60 AMP DOBLE </v>
      </c>
      <c r="I880" s="15" t="str">
        <f>'[1]Reporte Mensual'!H877</f>
        <v>UD</v>
      </c>
      <c r="J880" s="17">
        <f>'[1]Reporte Mensual'!I877</f>
        <v>658.44</v>
      </c>
      <c r="K880" s="18">
        <f>'[1]Reporte Mensual'!R877</f>
        <v>10</v>
      </c>
      <c r="L880" s="17">
        <f t="shared" si="27"/>
        <v>6584.4000000000005</v>
      </c>
    </row>
    <row r="881" spans="1:12" ht="21" x14ac:dyDescent="0.25">
      <c r="A881" s="14">
        <f>'[1]Reporte Mensual'!A878</f>
        <v>873</v>
      </c>
      <c r="B881" s="15">
        <f>'[1]Reporte Mensual'!B878</f>
        <v>5587</v>
      </c>
      <c r="C881" s="15" t="str">
        <f>'[1]Reporte Mensual'!C878</f>
        <v>ELECTRICOS</v>
      </c>
      <c r="D881" s="16">
        <f>VLOOKUP(A881,[1]Hoja1!$D$5:$E$1824,2,FALSE)</f>
        <v>45918</v>
      </c>
      <c r="E881" s="16">
        <f t="shared" si="26"/>
        <v>45918</v>
      </c>
      <c r="F881" s="15" t="str">
        <f>'[1]Reporte Mensual'!E878</f>
        <v>2.3.9.6.01</v>
      </c>
      <c r="G881" s="15" t="str">
        <f>'[1]Reporte Mensual'!F878</f>
        <v>2.3.9.6.01</v>
      </c>
      <c r="H881" s="15" t="str">
        <f>'[1]Reporte Mensual'!G878</f>
        <v xml:space="preserve">BREAKER 30 AMP DOBLE </v>
      </c>
      <c r="I881" s="15" t="str">
        <f>'[1]Reporte Mensual'!H878</f>
        <v>UD</v>
      </c>
      <c r="J881" s="17">
        <f>'[1]Reporte Mensual'!I878</f>
        <v>658.44</v>
      </c>
      <c r="K881" s="18">
        <f>'[1]Reporte Mensual'!R878</f>
        <v>74</v>
      </c>
      <c r="L881" s="17">
        <f t="shared" si="27"/>
        <v>48724.560000000005</v>
      </c>
    </row>
    <row r="882" spans="1:12" ht="21" x14ac:dyDescent="0.25">
      <c r="A882" s="14">
        <f>'[1]Reporte Mensual'!A879</f>
        <v>874</v>
      </c>
      <c r="B882" s="15">
        <f>'[1]Reporte Mensual'!B879</f>
        <v>5588</v>
      </c>
      <c r="C882" s="15" t="str">
        <f>'[1]Reporte Mensual'!C879</f>
        <v>ELECTRICOS</v>
      </c>
      <c r="D882" s="16">
        <f>VLOOKUP(A882,[1]Hoja1!$D$5:$E$1824,2,FALSE)</f>
        <v>45918</v>
      </c>
      <c r="E882" s="16">
        <f t="shared" si="26"/>
        <v>45918</v>
      </c>
      <c r="F882" s="15" t="str">
        <f>'[1]Reporte Mensual'!E879</f>
        <v>2.3.9.6.01</v>
      </c>
      <c r="G882" s="15" t="str">
        <f>'[1]Reporte Mensual'!F879</f>
        <v>2.3.9.6.01</v>
      </c>
      <c r="H882" s="15" t="str">
        <f>'[1]Reporte Mensual'!G879</f>
        <v xml:space="preserve">BREAKER 20 AMP DOBLE </v>
      </c>
      <c r="I882" s="15" t="str">
        <f>'[1]Reporte Mensual'!H879</f>
        <v>UD</v>
      </c>
      <c r="J882" s="17">
        <f>'[1]Reporte Mensual'!I879</f>
        <v>156.94</v>
      </c>
      <c r="K882" s="18">
        <f>'[1]Reporte Mensual'!R879</f>
        <v>30</v>
      </c>
      <c r="L882" s="17">
        <f t="shared" si="27"/>
        <v>4708.2</v>
      </c>
    </row>
    <row r="883" spans="1:12" ht="21" x14ac:dyDescent="0.25">
      <c r="A883" s="14">
        <f>'[1]Reporte Mensual'!A880</f>
        <v>875</v>
      </c>
      <c r="B883" s="15">
        <f>'[1]Reporte Mensual'!B880</f>
        <v>5589</v>
      </c>
      <c r="C883" s="15" t="str">
        <f>'[1]Reporte Mensual'!C880</f>
        <v>ELECTRICOS</v>
      </c>
      <c r="D883" s="16">
        <f>VLOOKUP(A883,[1]Hoja1!$D$5:$E$1824,2,FALSE)</f>
        <v>45918</v>
      </c>
      <c r="E883" s="16">
        <f t="shared" si="26"/>
        <v>45918</v>
      </c>
      <c r="F883" s="15" t="str">
        <f>'[1]Reporte Mensual'!E880</f>
        <v>2.3.9.6.01</v>
      </c>
      <c r="G883" s="15" t="str">
        <f>'[1]Reporte Mensual'!F880</f>
        <v>2.3.9.6.01</v>
      </c>
      <c r="H883" s="15" t="str">
        <f>'[1]Reporte Mensual'!G880</f>
        <v>BREAKER 20 AMP SENCILLO</v>
      </c>
      <c r="I883" s="15" t="str">
        <f>'[1]Reporte Mensual'!H880</f>
        <v>UD</v>
      </c>
      <c r="J883" s="17">
        <f>'[1]Reporte Mensual'!I880</f>
        <v>75.52</v>
      </c>
      <c r="K883" s="18">
        <f>'[1]Reporte Mensual'!R880</f>
        <v>26</v>
      </c>
      <c r="L883" s="17">
        <f t="shared" si="27"/>
        <v>1963.52</v>
      </c>
    </row>
    <row r="884" spans="1:12" ht="21" x14ac:dyDescent="0.25">
      <c r="A884" s="14">
        <f>'[1]Reporte Mensual'!A881</f>
        <v>876</v>
      </c>
      <c r="B884" s="15">
        <f>'[1]Reporte Mensual'!B881</f>
        <v>5590</v>
      </c>
      <c r="C884" s="15" t="str">
        <f>'[1]Reporte Mensual'!C881</f>
        <v>ELECTRICOS</v>
      </c>
      <c r="D884" s="16">
        <f>VLOOKUP(A884,[1]Hoja1!$D$5:$E$1824,2,FALSE)</f>
        <v>45918</v>
      </c>
      <c r="E884" s="16">
        <f t="shared" si="26"/>
        <v>45918</v>
      </c>
      <c r="F884" s="15" t="str">
        <f>'[1]Reporte Mensual'!E881</f>
        <v>2.3.9.6.01</v>
      </c>
      <c r="G884" s="15" t="str">
        <f>'[1]Reporte Mensual'!F881</f>
        <v>2.3.9.6.01</v>
      </c>
      <c r="H884" s="15" t="str">
        <f>'[1]Reporte Mensual'!G881</f>
        <v xml:space="preserve">BREAKER 40 AMP DOBLE </v>
      </c>
      <c r="I884" s="15" t="str">
        <f>'[1]Reporte Mensual'!H881</f>
        <v>UD</v>
      </c>
      <c r="J884" s="17">
        <f>'[1]Reporte Mensual'!I881</f>
        <v>156.94</v>
      </c>
      <c r="K884" s="18">
        <f>'[1]Reporte Mensual'!R881</f>
        <v>45</v>
      </c>
      <c r="L884" s="17">
        <f t="shared" si="27"/>
        <v>7062.3</v>
      </c>
    </row>
    <row r="885" spans="1:12" ht="21" x14ac:dyDescent="0.25">
      <c r="A885" s="14">
        <f>'[1]Reporte Mensual'!A882</f>
        <v>878</v>
      </c>
      <c r="B885" s="15">
        <f>'[1]Reporte Mensual'!B882</f>
        <v>5592</v>
      </c>
      <c r="C885" s="15" t="str">
        <f>'[1]Reporte Mensual'!C882</f>
        <v>ELECTRICOS</v>
      </c>
      <c r="D885" s="16">
        <f>VLOOKUP(A885,[1]Hoja1!$D$5:$E$1824,2,FALSE)</f>
        <v>45918</v>
      </c>
      <c r="E885" s="16">
        <f t="shared" si="26"/>
        <v>45918</v>
      </c>
      <c r="F885" s="15" t="str">
        <f>'[1]Reporte Mensual'!E882</f>
        <v>2.3.9.6.01</v>
      </c>
      <c r="G885" s="15" t="str">
        <f>'[1]Reporte Mensual'!F882</f>
        <v>2.3.9.6.01</v>
      </c>
      <c r="H885" s="15" t="str">
        <f>'[1]Reporte Mensual'!G882</f>
        <v>CONECTOR MECANICO DE BRONCE DE 8</v>
      </c>
      <c r="I885" s="15" t="str">
        <f>'[1]Reporte Mensual'!H882</f>
        <v>UD</v>
      </c>
      <c r="J885" s="17">
        <f>'[1]Reporte Mensual'!I882</f>
        <v>60.179999999999993</v>
      </c>
      <c r="K885" s="18">
        <f>'[1]Reporte Mensual'!R882</f>
        <v>0</v>
      </c>
      <c r="L885" s="17">
        <f t="shared" si="27"/>
        <v>0</v>
      </c>
    </row>
    <row r="886" spans="1:12" ht="40.5" x14ac:dyDescent="0.25">
      <c r="A886" s="14">
        <f>'[1]Reporte Mensual'!A883</f>
        <v>879</v>
      </c>
      <c r="B886" s="15">
        <f>'[1]Reporte Mensual'!B883</f>
        <v>5593</v>
      </c>
      <c r="C886" s="15" t="str">
        <f>'[1]Reporte Mensual'!C883</f>
        <v>ELECTRICOS</v>
      </c>
      <c r="D886" s="16">
        <f>VLOOKUP(A886,[1]Hoja1!$D$5:$E$1824,2,FALSE)</f>
        <v>45918</v>
      </c>
      <c r="E886" s="16">
        <f t="shared" si="26"/>
        <v>45918</v>
      </c>
      <c r="F886" s="15" t="str">
        <f>'[1]Reporte Mensual'!E883</f>
        <v>2.3.9.6.01</v>
      </c>
      <c r="G886" s="15" t="str">
        <f>'[1]Reporte Mensual'!F883</f>
        <v>2.3.9.6.01</v>
      </c>
      <c r="H886" s="15" t="str">
        <f>'[1]Reporte Mensual'!G883</f>
        <v>BOMBILLO LED 1 WATT LUZ AMARILLA 3000 K E27, PARA EXTENSIONES TOSCANA EXISTENTE</v>
      </c>
      <c r="I886" s="15" t="str">
        <f>'[1]Reporte Mensual'!H883</f>
        <v>UD</v>
      </c>
      <c r="J886" s="17">
        <f>'[1]Reporte Mensual'!I883</f>
        <v>178.18</v>
      </c>
      <c r="K886" s="18">
        <f>'[1]Reporte Mensual'!R883</f>
        <v>292</v>
      </c>
      <c r="L886" s="17">
        <f t="shared" si="27"/>
        <v>52028.560000000005</v>
      </c>
    </row>
    <row r="887" spans="1:12" ht="60.75" x14ac:dyDescent="0.25">
      <c r="A887" s="14">
        <f>'[1]Reporte Mensual'!A884</f>
        <v>880</v>
      </c>
      <c r="B887" s="15">
        <f>'[1]Reporte Mensual'!B884</f>
        <v>5594</v>
      </c>
      <c r="C887" s="15" t="str">
        <f>'[1]Reporte Mensual'!C884</f>
        <v>ELECTRICOS</v>
      </c>
      <c r="D887" s="16">
        <f>VLOOKUP(A887,[1]Hoja1!$D$5:$E$1824,2,FALSE)</f>
        <v>45918</v>
      </c>
      <c r="E887" s="16">
        <f t="shared" si="26"/>
        <v>45918</v>
      </c>
      <c r="F887" s="15" t="str">
        <f>'[1]Reporte Mensual'!E884</f>
        <v>2.3.9.6.01</v>
      </c>
      <c r="G887" s="15" t="str">
        <f>'[1]Reporte Mensual'!F884</f>
        <v>2.3.9.6.01</v>
      </c>
      <c r="H887" s="15" t="str">
        <f>'[1]Reporte Mensual'!G884</f>
        <v>LAMPARA - LUCES LED (INTELLIGENT LIGTH) C/SENSOR DE MOVIMIENTO, 30 CM, 2.6-5V  P/BAÑOS PORTATIL</v>
      </c>
      <c r="I887" s="15" t="str">
        <f>'[1]Reporte Mensual'!H884</f>
        <v>UD</v>
      </c>
      <c r="J887" s="17">
        <f>'[1]Reporte Mensual'!I884</f>
        <v>2174.5500000000002</v>
      </c>
      <c r="K887" s="18">
        <f>'[1]Reporte Mensual'!R884</f>
        <v>0</v>
      </c>
      <c r="L887" s="17">
        <f t="shared" si="27"/>
        <v>0</v>
      </c>
    </row>
    <row r="888" spans="1:12" ht="40.5" x14ac:dyDescent="0.25">
      <c r="A888" s="14">
        <f>'[1]Reporte Mensual'!A885</f>
        <v>881</v>
      </c>
      <c r="B888" s="15">
        <f>'[1]Reporte Mensual'!B885</f>
        <v>5595</v>
      </c>
      <c r="C888" s="15" t="str">
        <f>'[1]Reporte Mensual'!C885</f>
        <v>ELECTRICOS</v>
      </c>
      <c r="D888" s="16">
        <f>VLOOKUP(A888,[1]Hoja1!$D$5:$E$1824,2,FALSE)</f>
        <v>45918</v>
      </c>
      <c r="E888" s="16">
        <f t="shared" si="26"/>
        <v>45918</v>
      </c>
      <c r="F888" s="15" t="str">
        <f>'[1]Reporte Mensual'!E885</f>
        <v>2.3.9.6.01</v>
      </c>
      <c r="G888" s="15" t="str">
        <f>'[1]Reporte Mensual'!F885</f>
        <v>2.3.9.6.01</v>
      </c>
      <c r="H888" s="15" t="str">
        <f>'[1]Reporte Mensual'!G885</f>
        <v xml:space="preserve">CONCTACTOR ELECTRICO TIPO LECHUZA DE 200A/C/B/220V </v>
      </c>
      <c r="I888" s="15" t="str">
        <f>'[1]Reporte Mensual'!H885</f>
        <v>UD</v>
      </c>
      <c r="J888" s="17">
        <f>'[1]Reporte Mensual'!I885</f>
        <v>37170</v>
      </c>
      <c r="K888" s="18">
        <f>'[1]Reporte Mensual'!R885</f>
        <v>0</v>
      </c>
      <c r="L888" s="17">
        <f t="shared" si="27"/>
        <v>0</v>
      </c>
    </row>
    <row r="889" spans="1:12" ht="21" x14ac:dyDescent="0.25">
      <c r="A889" s="14">
        <f>'[1]Reporte Mensual'!A886</f>
        <v>882</v>
      </c>
      <c r="B889" s="15">
        <f>'[1]Reporte Mensual'!B886</f>
        <v>5596</v>
      </c>
      <c r="C889" s="15" t="str">
        <f>'[1]Reporte Mensual'!C886</f>
        <v>ELECTRICOS</v>
      </c>
      <c r="D889" s="16">
        <f>VLOOKUP(A889,[1]Hoja1!$D$5:$E$1824,2,FALSE)</f>
        <v>45992</v>
      </c>
      <c r="E889" s="16">
        <f t="shared" si="26"/>
        <v>45992</v>
      </c>
      <c r="F889" s="15" t="str">
        <f>'[1]Reporte Mensual'!E886</f>
        <v>2.3.9.6.01</v>
      </c>
      <c r="G889" s="15" t="str">
        <f>'[1]Reporte Mensual'!F886</f>
        <v>2.3.9.6.01</v>
      </c>
      <c r="H889" s="15" t="str">
        <f>'[1]Reporte Mensual'!G886</f>
        <v xml:space="preserve">REFLECTOR LED RGB 50W 6500K </v>
      </c>
      <c r="I889" s="15" t="str">
        <f>'[1]Reporte Mensual'!H886</f>
        <v>UD</v>
      </c>
      <c r="J889" s="17">
        <f>'[1]Reporte Mensual'!I886</f>
        <v>0</v>
      </c>
      <c r="K889" s="18">
        <f>'[1]Reporte Mensual'!R886</f>
        <v>10</v>
      </c>
      <c r="L889" s="17">
        <f t="shared" si="27"/>
        <v>0</v>
      </c>
    </row>
    <row r="890" spans="1:12" ht="21" x14ac:dyDescent="0.25">
      <c r="A890" s="14">
        <f>'[1]Reporte Mensual'!A887</f>
        <v>883</v>
      </c>
      <c r="B890" s="15">
        <f>'[1]Reporte Mensual'!B887</f>
        <v>5597</v>
      </c>
      <c r="C890" s="15" t="str">
        <f>'[1]Reporte Mensual'!C887</f>
        <v>ELECTRICOS</v>
      </c>
      <c r="D890" s="16">
        <f>VLOOKUP(A890,[1]Hoja1!$D$5:$E$1824,2,FALSE)</f>
        <v>45918</v>
      </c>
      <c r="E890" s="16">
        <f t="shared" si="26"/>
        <v>45918</v>
      </c>
      <c r="F890" s="15" t="str">
        <f>'[1]Reporte Mensual'!E887</f>
        <v>2.3.9.6.01</v>
      </c>
      <c r="G890" s="15" t="str">
        <f>'[1]Reporte Mensual'!F887</f>
        <v>2.3.9.6.01</v>
      </c>
      <c r="H890" s="15" t="str">
        <f>'[1]Reporte Mensual'!G887</f>
        <v xml:space="preserve">SONDA PARA AMPERIMETRO </v>
      </c>
      <c r="I890" s="15" t="str">
        <f>'[1]Reporte Mensual'!H887</f>
        <v>UD</v>
      </c>
      <c r="J890" s="17">
        <f>'[1]Reporte Mensual'!I887</f>
        <v>823.64</v>
      </c>
      <c r="K890" s="18">
        <f>'[1]Reporte Mensual'!R887</f>
        <v>0</v>
      </c>
      <c r="L890" s="17">
        <f t="shared" si="27"/>
        <v>0</v>
      </c>
    </row>
    <row r="891" spans="1:12" ht="40.5" x14ac:dyDescent="0.25">
      <c r="A891" s="14">
        <f>'[1]Reporte Mensual'!A888</f>
        <v>884</v>
      </c>
      <c r="B891" s="15">
        <f>'[1]Reporte Mensual'!B888</f>
        <v>5598</v>
      </c>
      <c r="C891" s="15" t="str">
        <f>'[1]Reporte Mensual'!C888</f>
        <v>ELECTRICOS</v>
      </c>
      <c r="D891" s="16">
        <f>VLOOKUP(A891,[1]Hoja1!$D$5:$E$1824,2,FALSE)</f>
        <v>45918</v>
      </c>
      <c r="E891" s="16">
        <f t="shared" si="26"/>
        <v>45918</v>
      </c>
      <c r="F891" s="15" t="str">
        <f>'[1]Reporte Mensual'!E888</f>
        <v>2.3.9.6.01</v>
      </c>
      <c r="G891" s="15" t="str">
        <f>'[1]Reporte Mensual'!F888</f>
        <v>2.3.9.6.01</v>
      </c>
      <c r="H891" s="15" t="str">
        <f>'[1]Reporte Mensual'!G888</f>
        <v>HIDROLAVADORA ELECTRICA CON RUEDAS, 2HP, 1500-1999PS1 127V</v>
      </c>
      <c r="I891" s="15" t="str">
        <f>'[1]Reporte Mensual'!H888</f>
        <v>UD</v>
      </c>
      <c r="J891" s="17">
        <f>'[1]Reporte Mensual'!I888</f>
        <v>6119.48</v>
      </c>
      <c r="K891" s="18">
        <f>'[1]Reporte Mensual'!R888</f>
        <v>0</v>
      </c>
      <c r="L891" s="17">
        <f t="shared" si="27"/>
        <v>0</v>
      </c>
    </row>
    <row r="892" spans="1:12" ht="21" x14ac:dyDescent="0.25">
      <c r="A892" s="14">
        <f>'[1]Reporte Mensual'!A889</f>
        <v>885</v>
      </c>
      <c r="B892" s="15">
        <f>'[1]Reporte Mensual'!B889</f>
        <v>5599</v>
      </c>
      <c r="C892" s="15" t="str">
        <f>'[1]Reporte Mensual'!C889</f>
        <v>ELECTRICOS</v>
      </c>
      <c r="D892" s="16">
        <f>VLOOKUP(A892,[1]Hoja1!$D$5:$E$1824,2,FALSE)</f>
        <v>45918</v>
      </c>
      <c r="E892" s="16">
        <f t="shared" si="26"/>
        <v>45918</v>
      </c>
      <c r="F892" s="15" t="str">
        <f>'[1]Reporte Mensual'!E889</f>
        <v>2.3.9.6.01</v>
      </c>
      <c r="G892" s="15" t="str">
        <f>'[1]Reporte Mensual'!F889</f>
        <v>2.3.9.6.01</v>
      </c>
      <c r="H892" s="15" t="str">
        <f>'[1]Reporte Mensual'!G889</f>
        <v>PINZA DE RETENCION HMC AI40-48TN PERCHA</v>
      </c>
      <c r="I892" s="15" t="str">
        <f>'[1]Reporte Mensual'!H889</f>
        <v>UD</v>
      </c>
      <c r="J892" s="17">
        <f>'[1]Reporte Mensual'!I889</f>
        <v>516.84</v>
      </c>
      <c r="K892" s="18">
        <f>'[1]Reporte Mensual'!R889</f>
        <v>0</v>
      </c>
      <c r="L892" s="17">
        <f t="shared" si="27"/>
        <v>0</v>
      </c>
    </row>
    <row r="893" spans="1:12" ht="141.75" x14ac:dyDescent="0.25">
      <c r="A893" s="14">
        <f>'[1]Reporte Mensual'!A890</f>
        <v>886</v>
      </c>
      <c r="B893" s="15">
        <f>'[1]Reporte Mensual'!B890</f>
        <v>5600</v>
      </c>
      <c r="C893" s="15" t="str">
        <f>'[1]Reporte Mensual'!C890</f>
        <v>EQUIPOS</v>
      </c>
      <c r="D893" s="16">
        <f>VLOOKUP(A893,[1]Hoja1!$D$5:$E$1824,2,FALSE)</f>
        <v>45919</v>
      </c>
      <c r="E893" s="16">
        <f t="shared" si="26"/>
        <v>45919</v>
      </c>
      <c r="F893" s="15" t="str">
        <f>'[1]Reporte Mensual'!E890</f>
        <v>2.6.5.5.01</v>
      </c>
      <c r="G893" s="15" t="str">
        <f>'[1]Reporte Mensual'!F890</f>
        <v>2.6.5.5.01</v>
      </c>
      <c r="H893" s="15" t="str">
        <f>'[1]Reporte Mensual'!G890</f>
        <v xml:space="preserve">	94344	USW-FLEX·MINI			
SWITCH 5 PUERTOS UBIQUITI FLEX MINI, LAYER 2 ADMINISTRABLE/DESKTOP, 5 PUERTOS 10/100/lOOOMBPS. 9C05D6A97C91;9C05D6B39A19
GARANTIA 1 MES EN: LA GARANTIA SOLO CUBRE PIEZAS Y SERVICIOS
</v>
      </c>
      <c r="I893" s="15" t="str">
        <f>'[1]Reporte Mensual'!H890</f>
        <v>UD</v>
      </c>
      <c r="J893" s="17">
        <f>'[1]Reporte Mensual'!I890</f>
        <v>3003.3006</v>
      </c>
      <c r="K893" s="18">
        <f>'[1]Reporte Mensual'!R890</f>
        <v>0</v>
      </c>
      <c r="L893" s="17">
        <f t="shared" si="27"/>
        <v>0</v>
      </c>
    </row>
    <row r="894" spans="1:12" ht="162" x14ac:dyDescent="0.25">
      <c r="A894" s="14">
        <f>'[1]Reporte Mensual'!A891</f>
        <v>887</v>
      </c>
      <c r="B894" s="15">
        <f>'[1]Reporte Mensual'!B891</f>
        <v>5601</v>
      </c>
      <c r="C894" s="15" t="str">
        <f>'[1]Reporte Mensual'!C891</f>
        <v>EQUIPOS</v>
      </c>
      <c r="D894" s="16">
        <f>VLOOKUP(A894,[1]Hoja1!$D$5:$E$1824,2,FALSE)</f>
        <v>45919</v>
      </c>
      <c r="E894" s="16">
        <f t="shared" si="26"/>
        <v>45919</v>
      </c>
      <c r="F894" s="15" t="str">
        <f>'[1]Reporte Mensual'!E891</f>
        <v>2.6.5.5.01</v>
      </c>
      <c r="G894" s="15" t="str">
        <f>'[1]Reporte Mensual'!F891</f>
        <v>2.6.5.5.01</v>
      </c>
      <c r="H894" s="15" t="str">
        <f>'[1]Reporte Mensual'!G891</f>
        <v xml:space="preserve">105866	ARCHER T2UB NANO
ADAPTADOR DE RED USB WIFI TP-LINK AC600 ARCHER T2U NANO, 2.4GHZ/200MBPS, 5.0GHZ/433MBPS, 802.llAC/B/G/N, DUAL BAND, BLUETOOTH.
224C1S7000381;224C157000247;224C157000260;224C157001186 GARANTIA 12 MESES EN: 1 ANO DE GARANTIA EN PIEZAS Y SERVICIOS
</v>
      </c>
      <c r="I894" s="15" t="str">
        <f>'[1]Reporte Mensual'!H891</f>
        <v>UD</v>
      </c>
      <c r="J894" s="17">
        <f>'[1]Reporte Mensual'!I891</f>
        <v>810.71899999999994</v>
      </c>
      <c r="K894" s="18">
        <f>'[1]Reporte Mensual'!R891</f>
        <v>0</v>
      </c>
      <c r="L894" s="17">
        <f t="shared" si="27"/>
        <v>0</v>
      </c>
    </row>
    <row r="895" spans="1:12" ht="101.25" x14ac:dyDescent="0.25">
      <c r="A895" s="14">
        <f>'[1]Reporte Mensual'!A892</f>
        <v>888</v>
      </c>
      <c r="B895" s="15">
        <f>'[1]Reporte Mensual'!B892</f>
        <v>5602</v>
      </c>
      <c r="C895" s="15" t="str">
        <f>'[1]Reporte Mensual'!C892</f>
        <v>EQUIPOS</v>
      </c>
      <c r="D895" s="16">
        <f>VLOOKUP(A895,[1]Hoja1!$D$5:$E$1824,2,FALSE)</f>
        <v>45919</v>
      </c>
      <c r="E895" s="16">
        <f t="shared" si="26"/>
        <v>45919</v>
      </c>
      <c r="F895" s="15" t="str">
        <f>'[1]Reporte Mensual'!E892</f>
        <v>2.6.5.5.01</v>
      </c>
      <c r="G895" s="15" t="str">
        <f>'[1]Reporte Mensual'!F892</f>
        <v>2.6.5.5.01</v>
      </c>
      <c r="H895" s="15" t="str">
        <f>'[1]Reporte Mensual'!G892</f>
        <v xml:space="preserve">65187	AW102NXT04
CONECTOR RJ45 NEXXT PARA RED CAT6
GARANTIA O MES EN: LA GARANTIA SOLO CUBRE PIEZAS Y SERVICIOS
</v>
      </c>
      <c r="I895" s="15" t="str">
        <f>'[1]Reporte Mensual'!H892</f>
        <v>UD</v>
      </c>
      <c r="J895" s="17">
        <f>'[1]Reporte Mensual'!I892</f>
        <v>19.941999999999997</v>
      </c>
      <c r="K895" s="18">
        <f>'[1]Reporte Mensual'!R892</f>
        <v>0</v>
      </c>
      <c r="L895" s="17">
        <f t="shared" si="27"/>
        <v>0</v>
      </c>
    </row>
    <row r="896" spans="1:12" ht="141.75" x14ac:dyDescent="0.25">
      <c r="A896" s="14">
        <f>'[1]Reporte Mensual'!A893</f>
        <v>889</v>
      </c>
      <c r="B896" s="15">
        <f>'[1]Reporte Mensual'!B893</f>
        <v>5603</v>
      </c>
      <c r="C896" s="15" t="str">
        <f>'[1]Reporte Mensual'!C893</f>
        <v>EQUIPOS</v>
      </c>
      <c r="D896" s="16">
        <f>VLOOKUP(A896,[1]Hoja1!$D$5:$E$1824,2,FALSE)</f>
        <v>45919</v>
      </c>
      <c r="E896" s="16">
        <f t="shared" si="26"/>
        <v>45919</v>
      </c>
      <c r="F896" s="15" t="str">
        <f>'[1]Reporte Mensual'!E893</f>
        <v>2.6.5.5.01</v>
      </c>
      <c r="G896" s="15" t="str">
        <f>'[1]Reporte Mensual'!F893</f>
        <v>2.6.5.5.01</v>
      </c>
      <c r="H896" s="15" t="str">
        <f>'[1]Reporte Mensual'!G893</f>
        <v xml:space="preserve">94317	AB356NXT31
ROLLO DE CABLE UTP NEXXT, CAT6, 1000 PIES, 24 AWG, 100% COBRE, CHAQUETA TIPO CM, 4 PARES, 250HZ, GRIS.
GARANTIA O MES EN: REVISE SU MERCANCIA (NO GARANTIA)
</v>
      </c>
      <c r="I896" s="15" t="str">
        <f>'[1]Reporte Mensual'!H893</f>
        <v>UD</v>
      </c>
      <c r="J896" s="17">
        <f>'[1]Reporte Mensual'!I893</f>
        <v>10934.540799999999</v>
      </c>
      <c r="K896" s="18">
        <f>'[1]Reporte Mensual'!R893</f>
        <v>0</v>
      </c>
      <c r="L896" s="17">
        <f t="shared" si="27"/>
        <v>0</v>
      </c>
    </row>
    <row r="897" spans="1:12" ht="243" x14ac:dyDescent="0.25">
      <c r="A897" s="14">
        <f>'[1]Reporte Mensual'!A894</f>
        <v>890</v>
      </c>
      <c r="B897" s="15">
        <f>'[1]Reporte Mensual'!B894</f>
        <v>5604</v>
      </c>
      <c r="C897" s="15" t="str">
        <f>'[1]Reporte Mensual'!C894</f>
        <v>EQUIPOS</v>
      </c>
      <c r="D897" s="16">
        <f>VLOOKUP(A897,[1]Hoja1!$D$5:$E$1824,2,FALSE)</f>
        <v>45919</v>
      </c>
      <c r="E897" s="16">
        <f t="shared" si="26"/>
        <v>45919</v>
      </c>
      <c r="F897" s="15" t="str">
        <f>'[1]Reporte Mensual'!E894</f>
        <v>2.6.5.5.01</v>
      </c>
      <c r="G897" s="15" t="str">
        <f>'[1]Reporte Mensual'!F894</f>
        <v>2.6.5.5.01</v>
      </c>
      <c r="H897" s="15" t="str">
        <f>'[1]Reporte Mensual'!G894</f>
        <v xml:space="preserve">104949	DS-UPS600-X
UPS MARCA HIKVISION DE 600VA, 360W, PROTECCl6N CONTRA SOBRECARGA Y DESCARGA, ENTRADA Y SALIDA 120, 6 TOMAS NEMA 5· 15R (4 CON RESPALDO Y 2 SIN RESPALDO)
30154295658;30154295424;30154295732;30154295731;30154294277;
30154295729;30154295730;30154295659;30154294889;30154292405
GARANTIA 24 MESES EN: 2 ANOS DE GARANTIA EN PIEZAS Y SERVICIOS
</v>
      </c>
      <c r="I897" s="15" t="str">
        <f>'[1]Reporte Mensual'!H894</f>
        <v>UD</v>
      </c>
      <c r="J897" s="17">
        <f>'[1]Reporte Mensual'!I894</f>
        <v>2624.674</v>
      </c>
      <c r="K897" s="18">
        <f>'[1]Reporte Mensual'!R894</f>
        <v>0</v>
      </c>
      <c r="L897" s="17">
        <f t="shared" si="27"/>
        <v>0</v>
      </c>
    </row>
    <row r="898" spans="1:12" ht="121.5" x14ac:dyDescent="0.25">
      <c r="A898" s="14">
        <f>'[1]Reporte Mensual'!A895</f>
        <v>891</v>
      </c>
      <c r="B898" s="15">
        <f>'[1]Reporte Mensual'!B895</f>
        <v>5605</v>
      </c>
      <c r="C898" s="15" t="str">
        <f>'[1]Reporte Mensual'!C895</f>
        <v>EQUIPOS</v>
      </c>
      <c r="D898" s="16">
        <f>VLOOKUP(A898,[1]Hoja1!$D$5:$E$1824,2,FALSE)</f>
        <v>45919</v>
      </c>
      <c r="E898" s="16">
        <f t="shared" si="26"/>
        <v>45919</v>
      </c>
      <c r="F898" s="15" t="str">
        <f>'[1]Reporte Mensual'!E895</f>
        <v>2.6.5.5.01</v>
      </c>
      <c r="G898" s="15" t="str">
        <f>'[1]Reporte Mensual'!F895</f>
        <v>2.6.5.5.01</v>
      </c>
      <c r="H898" s="15" t="str">
        <f>'[1]Reporte Mensual'!G895</f>
        <v>96566	STGX4000400
DISCO DURO 4TB HOD EXTERNO SEAGATE EXPANSION, USB 3.0, USB 2.5, COMPATIBLE CON WINDOWS Y IOS, 120 MEGABYTES/S, NEGRO NT3DW8EV; NT3DW8BY
GARANTIA 8 MESES EN: 8 MESES DE GARANTIA PIEZAS Y SERVICIOS</v>
      </c>
      <c r="I898" s="15" t="str">
        <f>'[1]Reporte Mensual'!H895</f>
        <v>UD</v>
      </c>
      <c r="J898" s="17">
        <f>'[1]Reporte Mensual'!I895</f>
        <v>38463.999799999998</v>
      </c>
      <c r="K898" s="18">
        <f>'[1]Reporte Mensual'!R895</f>
        <v>0</v>
      </c>
      <c r="L898" s="17">
        <f t="shared" si="27"/>
        <v>0</v>
      </c>
    </row>
    <row r="899" spans="1:12" ht="121.5" x14ac:dyDescent="0.25">
      <c r="A899" s="14">
        <f>'[1]Reporte Mensual'!A896</f>
        <v>892</v>
      </c>
      <c r="B899" s="15">
        <f>'[1]Reporte Mensual'!B896</f>
        <v>5606</v>
      </c>
      <c r="C899" s="15" t="str">
        <f>'[1]Reporte Mensual'!C896</f>
        <v>EQUIPOS</v>
      </c>
      <c r="D899" s="16">
        <f>VLOOKUP(A899,[1]Hoja1!$D$5:$E$1824,2,FALSE)</f>
        <v>45919</v>
      </c>
      <c r="E899" s="16">
        <f t="shared" si="26"/>
        <v>45919</v>
      </c>
      <c r="F899" s="15" t="str">
        <f>'[1]Reporte Mensual'!E896</f>
        <v>2.6.5.5.01</v>
      </c>
      <c r="G899" s="15" t="str">
        <f>'[1]Reporte Mensual'!F896</f>
        <v>2.6.5.5.01</v>
      </c>
      <c r="H899" s="15" t="str">
        <f>'[1]Reporte Mensual'!G896</f>
        <v xml:space="preserve">90293	DTX/64G
MEMORIA USB 64GB KINGSTON, 3.2 DATA TRAVELER EXODIA (NEGRO+ AZUL)
GARANTIA 8 MESES EN: 8 MESES DE GARANTIA PIEZAS Y SERVICIOS
</v>
      </c>
      <c r="I899" s="15" t="str">
        <f>'[1]Reporte Mensual'!H896</f>
        <v>UD</v>
      </c>
      <c r="J899" s="17">
        <f>'[1]Reporte Mensual'!I896</f>
        <v>338.8134</v>
      </c>
      <c r="K899" s="18">
        <f>'[1]Reporte Mensual'!R896</f>
        <v>0</v>
      </c>
      <c r="L899" s="17">
        <f t="shared" si="27"/>
        <v>0</v>
      </c>
    </row>
    <row r="900" spans="1:12" ht="162" x14ac:dyDescent="0.25">
      <c r="A900" s="14">
        <f>'[1]Reporte Mensual'!A897</f>
        <v>893</v>
      </c>
      <c r="B900" s="15">
        <f>'[1]Reporte Mensual'!B897</f>
        <v>5607</v>
      </c>
      <c r="C900" s="15" t="str">
        <f>'[1]Reporte Mensual'!C897</f>
        <v>EQUIPOS</v>
      </c>
      <c r="D900" s="16">
        <f>VLOOKUP(A900,[1]Hoja1!$D$5:$E$1824,2,FALSE)</f>
        <v>45919</v>
      </c>
      <c r="E900" s="16">
        <f t="shared" si="26"/>
        <v>45919</v>
      </c>
      <c r="F900" s="15" t="str">
        <f>'[1]Reporte Mensual'!E897</f>
        <v>2.6.5.5.01</v>
      </c>
      <c r="G900" s="15" t="str">
        <f>'[1]Reporte Mensual'!F897</f>
        <v>2.6.5.5.01</v>
      </c>
      <c r="H900" s="15" t="str">
        <f>'[1]Reporte Mensual'!G897</f>
        <v xml:space="preserve">94796	KPP-003
CONTROL KLIPX PRESENTADOR, WIRELESS CON PUNTERO LASER INTEGRADO, BOTONESMULTIFUNCIONALES(KPP-003)
INC250241005S8; INC25024100560
GARANTIA 1 MES EN: 30 DÍAS DEGARANTIA- SOLO POR DEFECTOS DE FABRICA- NO APLICA A DAÑOS FÍSICOS
</v>
      </c>
      <c r="I900" s="15" t="str">
        <f>'[1]Reporte Mensual'!H897</f>
        <v>UD</v>
      </c>
      <c r="J900" s="17">
        <f>'[1]Reporte Mensual'!I897</f>
        <v>1047.6866</v>
      </c>
      <c r="K900" s="18">
        <f>'[1]Reporte Mensual'!R897</f>
        <v>0</v>
      </c>
      <c r="L900" s="17">
        <f t="shared" si="27"/>
        <v>0</v>
      </c>
    </row>
    <row r="901" spans="1:12" ht="141.75" x14ac:dyDescent="0.25">
      <c r="A901" s="14">
        <f>'[1]Reporte Mensual'!A898</f>
        <v>894</v>
      </c>
      <c r="B901" s="15">
        <f>'[1]Reporte Mensual'!B898</f>
        <v>5608</v>
      </c>
      <c r="C901" s="15" t="str">
        <f>'[1]Reporte Mensual'!C898</f>
        <v>EQUIPOS</v>
      </c>
      <c r="D901" s="16">
        <f>VLOOKUP(A901,[1]Hoja1!$D$5:$E$1824,2,FALSE)</f>
        <v>45919</v>
      </c>
      <c r="E901" s="16">
        <f t="shared" si="26"/>
        <v>45919</v>
      </c>
      <c r="F901" s="15" t="str">
        <f>'[1]Reporte Mensual'!E898</f>
        <v>2.6.5.5.01</v>
      </c>
      <c r="G901" s="15" t="str">
        <f>'[1]Reporte Mensual'!F898</f>
        <v>2.6.5.5.01</v>
      </c>
      <c r="H901" s="15" t="str">
        <f>'[1]Reporte Mensual'!G898</f>
        <v xml:space="preserve">96832	SXS1000/2000G
DISCO EXTERNO SOLIDO KINGSTON 2TB (SSD) PORTATIL, USB-C, TAMANO DE BOLSILLO, USB 3.2, GEN 2, HASTA 1050 MB/S LECTURA Y l000MB/S ESCRITURA.
GARANTIA 8 MESES EN: LA GARANTIA SOLO CUBREPIEZAS Y SERVICIOS
</v>
      </c>
      <c r="I901" s="15" t="str">
        <f>'[1]Reporte Mensual'!H898</f>
        <v>UD</v>
      </c>
      <c r="J901" s="17">
        <f>'[1]Reporte Mensual'!I898</f>
        <v>10209.855600000001</v>
      </c>
      <c r="K901" s="18">
        <f>'[1]Reporte Mensual'!R898</f>
        <v>0</v>
      </c>
      <c r="L901" s="17">
        <f t="shared" si="27"/>
        <v>0</v>
      </c>
    </row>
    <row r="902" spans="1:12" ht="21" x14ac:dyDescent="0.25">
      <c r="A902" s="14">
        <f>'[1]Reporte Mensual'!A899</f>
        <v>895</v>
      </c>
      <c r="B902" s="15">
        <f>'[1]Reporte Mensual'!B899</f>
        <v>5609</v>
      </c>
      <c r="C902" s="15" t="str">
        <f>'[1]Reporte Mensual'!C899</f>
        <v>FERRETERIA</v>
      </c>
      <c r="D902" s="16">
        <f>VLOOKUP(A902,[1]Hoja1!$D$5:$E$1824,2,FALSE)</f>
        <v>45925</v>
      </c>
      <c r="E902" s="16">
        <f t="shared" si="26"/>
        <v>45925</v>
      </c>
      <c r="F902" s="15" t="str">
        <f>'[1]Reporte Mensual'!E899</f>
        <v>2.3.9.6.01</v>
      </c>
      <c r="G902" s="15" t="str">
        <f>'[1]Reporte Mensual'!F899</f>
        <v>2.3.9.6.01</v>
      </c>
      <c r="H902" s="15" t="str">
        <f>'[1]Reporte Mensual'!G899</f>
        <v>CABLE DE GOMA 8/3</v>
      </c>
      <c r="I902" s="15" t="str">
        <f>'[1]Reporte Mensual'!H899</f>
        <v>PIE</v>
      </c>
      <c r="J902" s="17">
        <f>'[1]Reporte Mensual'!I899</f>
        <v>77.290000000000006</v>
      </c>
      <c r="K902" s="18">
        <f>'[1]Reporte Mensual'!R899</f>
        <v>700</v>
      </c>
      <c r="L902" s="17">
        <f t="shared" si="27"/>
        <v>54103.000000000007</v>
      </c>
    </row>
    <row r="903" spans="1:12" ht="21" x14ac:dyDescent="0.25">
      <c r="A903" s="14">
        <f>'[1]Reporte Mensual'!A900</f>
        <v>896</v>
      </c>
      <c r="B903" s="15">
        <f>'[1]Reporte Mensual'!B900</f>
        <v>5610</v>
      </c>
      <c r="C903" s="15" t="str">
        <f>'[1]Reporte Mensual'!C900</f>
        <v>FERRETERIA</v>
      </c>
      <c r="D903" s="16">
        <f>VLOOKUP(A903,[1]Hoja1!$D$5:$E$1824,2,FALSE)</f>
        <v>45925</v>
      </c>
      <c r="E903" s="16">
        <f t="shared" si="26"/>
        <v>45925</v>
      </c>
      <c r="F903" s="15" t="str">
        <f>'[1]Reporte Mensual'!E900</f>
        <v>2.3.9.6.01</v>
      </c>
      <c r="G903" s="15" t="str">
        <f>'[1]Reporte Mensual'!F900</f>
        <v>2.3.9.6.01</v>
      </c>
      <c r="H903" s="15" t="str">
        <f>'[1]Reporte Mensual'!G900</f>
        <v>CONECTOR TIPO UF 3/4</v>
      </c>
      <c r="I903" s="15" t="str">
        <f>'[1]Reporte Mensual'!H900</f>
        <v>UD</v>
      </c>
      <c r="J903" s="17">
        <f>'[1]Reporte Mensual'!I900</f>
        <v>23.01</v>
      </c>
      <c r="K903" s="18">
        <f>'[1]Reporte Mensual'!R900</f>
        <v>124</v>
      </c>
      <c r="L903" s="17">
        <f t="shared" si="27"/>
        <v>2853.2400000000002</v>
      </c>
    </row>
    <row r="904" spans="1:12" ht="21" x14ac:dyDescent="0.25">
      <c r="A904" s="14">
        <f>'[1]Reporte Mensual'!A901</f>
        <v>897</v>
      </c>
      <c r="B904" s="15">
        <f>'[1]Reporte Mensual'!B901</f>
        <v>5611</v>
      </c>
      <c r="C904" s="15" t="str">
        <f>'[1]Reporte Mensual'!C901</f>
        <v>FERRETERIA</v>
      </c>
      <c r="D904" s="16">
        <f>VLOOKUP(A904,[1]Hoja1!$D$5:$E$1824,2,FALSE)</f>
        <v>45925</v>
      </c>
      <c r="E904" s="16">
        <f t="shared" si="26"/>
        <v>45925</v>
      </c>
      <c r="F904" s="15" t="str">
        <f>'[1]Reporte Mensual'!E901</f>
        <v>2.3.9.6.01</v>
      </c>
      <c r="G904" s="15" t="str">
        <f>'[1]Reporte Mensual'!F901</f>
        <v>2.3.9.6.01</v>
      </c>
      <c r="H904" s="15" t="str">
        <f>'[1]Reporte Mensual'!G901</f>
        <v>CONECTOR TIPO SILLITA 1/0</v>
      </c>
      <c r="I904" s="15" t="str">
        <f>'[1]Reporte Mensual'!H901</f>
        <v>UD</v>
      </c>
      <c r="J904" s="17">
        <f>'[1]Reporte Mensual'!I901</f>
        <v>66.08</v>
      </c>
      <c r="K904" s="18">
        <f>'[1]Reporte Mensual'!R901</f>
        <v>0</v>
      </c>
      <c r="L904" s="17">
        <f t="shared" si="27"/>
        <v>0</v>
      </c>
    </row>
    <row r="905" spans="1:12" ht="21" x14ac:dyDescent="0.25">
      <c r="A905" s="14">
        <f>'[1]Reporte Mensual'!A902</f>
        <v>898</v>
      </c>
      <c r="B905" s="15">
        <f>'[1]Reporte Mensual'!B902</f>
        <v>5612</v>
      </c>
      <c r="C905" s="15" t="str">
        <f>'[1]Reporte Mensual'!C902</f>
        <v>FERRETERIA</v>
      </c>
      <c r="D905" s="16">
        <f>VLOOKUP(A905,[1]Hoja1!$D$5:$E$1824,2,FALSE)</f>
        <v>45925</v>
      </c>
      <c r="E905" s="16">
        <f t="shared" si="26"/>
        <v>45925</v>
      </c>
      <c r="F905" s="15" t="str">
        <f>'[1]Reporte Mensual'!E902</f>
        <v>2.3.9.6.01</v>
      </c>
      <c r="G905" s="15" t="str">
        <f>'[1]Reporte Mensual'!F902</f>
        <v>2.3.9.6.01</v>
      </c>
      <c r="H905" s="15" t="str">
        <f>'[1]Reporte Mensual'!G902</f>
        <v>INTERRUPTOR TRIPLE</v>
      </c>
      <c r="I905" s="15" t="str">
        <f>'[1]Reporte Mensual'!H902</f>
        <v>UD</v>
      </c>
      <c r="J905" s="17">
        <f>'[1]Reporte Mensual'!I902</f>
        <v>94.99</v>
      </c>
      <c r="K905" s="18">
        <f>'[1]Reporte Mensual'!R902</f>
        <v>5</v>
      </c>
      <c r="L905" s="17">
        <f t="shared" si="27"/>
        <v>474.95</v>
      </c>
    </row>
    <row r="906" spans="1:12" ht="40.5" x14ac:dyDescent="0.25">
      <c r="A906" s="14">
        <f>'[1]Reporte Mensual'!A903</f>
        <v>899</v>
      </c>
      <c r="B906" s="15">
        <f>'[1]Reporte Mensual'!B903</f>
        <v>0</v>
      </c>
      <c r="C906" s="15" t="str">
        <f>'[1]Reporte Mensual'!C903</f>
        <v>FERRETERIA</v>
      </c>
      <c r="D906" s="16">
        <f>VLOOKUP(A906,[1]Hoja1!$D$5:$E$1824,2,FALSE)</f>
        <v>46009</v>
      </c>
      <c r="E906" s="16">
        <f t="shared" ref="E906:E969" si="28">D906</f>
        <v>46009</v>
      </c>
      <c r="F906" s="15" t="str">
        <f>'[1]Reporte Mensual'!E903</f>
        <v>2.6.5.6.01</v>
      </c>
      <c r="G906" s="15" t="str">
        <f>'[1]Reporte Mensual'!F903</f>
        <v>2.6.5.6.01</v>
      </c>
      <c r="H906" s="15" t="str">
        <f>'[1]Reporte Mensual'!G903</f>
        <v>TIE WRAP (TAIRA)/ABRAZADERA PLASTICAS (5 mm X 250 mm) = 10 PULG (100 PCS/PAQ)</v>
      </c>
      <c r="I906" s="15" t="str">
        <f>'[1]Reporte Mensual'!H903</f>
        <v>PAQ</v>
      </c>
      <c r="J906" s="17">
        <f>'[1]Reporte Mensual'!I903</f>
        <v>0</v>
      </c>
      <c r="K906" s="18">
        <f>'[1]Reporte Mensual'!R903</f>
        <v>91</v>
      </c>
      <c r="L906" s="17">
        <f t="shared" ref="L906:L969" si="29">IFERROR(J906*K906,"")</f>
        <v>0</v>
      </c>
    </row>
    <row r="907" spans="1:12" ht="21" x14ac:dyDescent="0.25">
      <c r="A907" s="14">
        <f>'[1]Reporte Mensual'!A904</f>
        <v>900</v>
      </c>
      <c r="B907" s="15">
        <f>'[1]Reporte Mensual'!B904</f>
        <v>5614</v>
      </c>
      <c r="C907" s="15" t="str">
        <f>'[1]Reporte Mensual'!C904</f>
        <v>IMPRESOS</v>
      </c>
      <c r="D907" s="16">
        <f>VLOOKUP(A907,[1]Hoja1!$D$5:$E$1824,2,FALSE)</f>
        <v>45932</v>
      </c>
      <c r="E907" s="16">
        <f t="shared" si="28"/>
        <v>45932</v>
      </c>
      <c r="F907" s="15" t="str">
        <f>'[1]Reporte Mensual'!E904</f>
        <v>2.2.2.2.01</v>
      </c>
      <c r="G907" s="15" t="str">
        <f>'[1]Reporte Mensual'!F904</f>
        <v>2.2.2.2.01</v>
      </c>
      <c r="H907" s="15" t="str">
        <f>'[1]Reporte Mensual'!G904</f>
        <v>CERTIFICADOS FITE EN OPALINA 8,5X11</v>
      </c>
      <c r="I907" s="15" t="str">
        <f>'[1]Reporte Mensual'!H904</f>
        <v>UD</v>
      </c>
      <c r="J907" s="17">
        <f>'[1]Reporte Mensual'!I904</f>
        <v>88.5</v>
      </c>
      <c r="K907" s="18">
        <f>'[1]Reporte Mensual'!R904</f>
        <v>0</v>
      </c>
      <c r="L907" s="17">
        <f t="shared" si="29"/>
        <v>0</v>
      </c>
    </row>
    <row r="908" spans="1:12" ht="21" x14ac:dyDescent="0.25">
      <c r="A908" s="14">
        <f>'[1]Reporte Mensual'!A905</f>
        <v>901</v>
      </c>
      <c r="B908" s="15">
        <f>'[1]Reporte Mensual'!B905</f>
        <v>5615</v>
      </c>
      <c r="C908" s="15" t="str">
        <f>'[1]Reporte Mensual'!C905</f>
        <v>IMPRESOS</v>
      </c>
      <c r="D908" s="16">
        <f>VLOOKUP(A908,[1]Hoja1!$D$5:$E$1824,2,FALSE)</f>
        <v>45919</v>
      </c>
      <c r="E908" s="16">
        <f t="shared" si="28"/>
        <v>45919</v>
      </c>
      <c r="F908" s="15" t="str">
        <f>'[1]Reporte Mensual'!E905</f>
        <v>2.2.2.2.01</v>
      </c>
      <c r="G908" s="15" t="str">
        <f>'[1]Reporte Mensual'!F905</f>
        <v>2.2.2.2.01</v>
      </c>
      <c r="H908" s="15" t="str">
        <f>'[1]Reporte Mensual'!G905</f>
        <v>INVITACIONES FITE 2025</v>
      </c>
      <c r="I908" s="15" t="str">
        <f>'[1]Reporte Mensual'!H905</f>
        <v>UD</v>
      </c>
      <c r="J908" s="17">
        <f>'[1]Reporte Mensual'!I905</f>
        <v>0</v>
      </c>
      <c r="K908" s="18">
        <f>'[1]Reporte Mensual'!R905</f>
        <v>700</v>
      </c>
      <c r="L908" s="17">
        <f t="shared" si="29"/>
        <v>0</v>
      </c>
    </row>
    <row r="909" spans="1:12" ht="40.5" x14ac:dyDescent="0.25">
      <c r="A909" s="14">
        <f>'[1]Reporte Mensual'!A906</f>
        <v>902</v>
      </c>
      <c r="B909" s="15">
        <f>'[1]Reporte Mensual'!B906</f>
        <v>5616</v>
      </c>
      <c r="C909" s="15" t="str">
        <f>'[1]Reporte Mensual'!C906</f>
        <v>IMPRESOS</v>
      </c>
      <c r="D909" s="16">
        <f>VLOOKUP(A909,[1]Hoja1!$D$5:$E$1824,2,FALSE)</f>
        <v>45918</v>
      </c>
      <c r="E909" s="16">
        <f t="shared" si="28"/>
        <v>45918</v>
      </c>
      <c r="F909" s="15" t="str">
        <f>'[1]Reporte Mensual'!E906</f>
        <v>2.2.2.2.01</v>
      </c>
      <c r="G909" s="15" t="str">
        <f>'[1]Reporte Mensual'!F906</f>
        <v>2.2.2.2.01</v>
      </c>
      <c r="H909" s="15" t="str">
        <f>'[1]Reporte Mensual'!G906</f>
        <v>LIBRO 2: PEDRO HENRRIQUEZ UREÑA, GENERO ENSAYO</v>
      </c>
      <c r="I909" s="15" t="str">
        <f>'[1]Reporte Mensual'!H906</f>
        <v>UD</v>
      </c>
      <c r="J909" s="17">
        <f>'[1]Reporte Mensual'!I906</f>
        <v>153.87</v>
      </c>
      <c r="K909" s="18">
        <f>'[1]Reporte Mensual'!R906</f>
        <v>0</v>
      </c>
      <c r="L909" s="17">
        <f t="shared" si="29"/>
        <v>0</v>
      </c>
    </row>
    <row r="910" spans="1:12" ht="40.5" x14ac:dyDescent="0.25">
      <c r="A910" s="14">
        <f>'[1]Reporte Mensual'!A907</f>
        <v>903</v>
      </c>
      <c r="B910" s="15">
        <f>'[1]Reporte Mensual'!B907</f>
        <v>5617</v>
      </c>
      <c r="C910" s="15" t="str">
        <f>'[1]Reporte Mensual'!C907</f>
        <v>IMPRESOS</v>
      </c>
      <c r="D910" s="16">
        <f>VLOOKUP(A910,[1]Hoja1!$D$5:$E$1824,2,FALSE)</f>
        <v>45918</v>
      </c>
      <c r="E910" s="16">
        <f t="shared" si="28"/>
        <v>45918</v>
      </c>
      <c r="F910" s="15" t="str">
        <f>'[1]Reporte Mensual'!E907</f>
        <v>2.2.2.2.01</v>
      </c>
      <c r="G910" s="15" t="str">
        <f>'[1]Reporte Mensual'!F907</f>
        <v>2.2.2.2.01</v>
      </c>
      <c r="H910" s="15" t="str">
        <f>'[1]Reporte Mensual'!G907</f>
        <v>LIBRO 6: EL ORO DE LOS DIAS, GENERO POESIA, 144 PAG.</v>
      </c>
      <c r="I910" s="15" t="str">
        <f>'[1]Reporte Mensual'!H907</f>
        <v>UD</v>
      </c>
      <c r="J910" s="17">
        <f>'[1]Reporte Mensual'!I907</f>
        <v>380.23</v>
      </c>
      <c r="K910" s="18">
        <f>'[1]Reporte Mensual'!R907</f>
        <v>0</v>
      </c>
      <c r="L910" s="17">
        <f t="shared" si="29"/>
        <v>0</v>
      </c>
    </row>
    <row r="911" spans="1:12" ht="40.5" x14ac:dyDescent="0.25">
      <c r="A911" s="14">
        <f>'[1]Reporte Mensual'!A908</f>
        <v>904</v>
      </c>
      <c r="B911" s="15">
        <f>'[1]Reporte Mensual'!B908</f>
        <v>5618</v>
      </c>
      <c r="C911" s="15" t="str">
        <f>'[1]Reporte Mensual'!C908</f>
        <v>IMPRESOS</v>
      </c>
      <c r="D911" s="16">
        <f>VLOOKUP(A911,[1]Hoja1!$D$5:$E$1824,2,FALSE)</f>
        <v>45918</v>
      </c>
      <c r="E911" s="16">
        <f t="shared" si="28"/>
        <v>45918</v>
      </c>
      <c r="F911" s="15" t="str">
        <f>'[1]Reporte Mensual'!E908</f>
        <v>2.2.2.2.01</v>
      </c>
      <c r="G911" s="15" t="str">
        <f>'[1]Reporte Mensual'!F908</f>
        <v>2.2.2.2.01</v>
      </c>
      <c r="H911" s="15" t="str">
        <f>'[1]Reporte Mensual'!G908</f>
        <v>LIBRO 9: CANDELA, GENERO GUIONES DE CINE. 132 PAG.</v>
      </c>
      <c r="I911" s="15" t="str">
        <f>'[1]Reporte Mensual'!H908</f>
        <v>UD</v>
      </c>
      <c r="J911" s="17">
        <f>'[1]Reporte Mensual'!I908</f>
        <v>271</v>
      </c>
      <c r="K911" s="18">
        <f>'[1]Reporte Mensual'!R908</f>
        <v>0</v>
      </c>
      <c r="L911" s="17">
        <f t="shared" si="29"/>
        <v>0</v>
      </c>
    </row>
    <row r="912" spans="1:12" ht="40.5" x14ac:dyDescent="0.25">
      <c r="A912" s="14">
        <f>'[1]Reporte Mensual'!A909</f>
        <v>905</v>
      </c>
      <c r="B912" s="15">
        <f>'[1]Reporte Mensual'!B909</f>
        <v>5619</v>
      </c>
      <c r="C912" s="15" t="str">
        <f>'[1]Reporte Mensual'!C909</f>
        <v>IMPRESOS</v>
      </c>
      <c r="D912" s="16">
        <f>VLOOKUP(A912,[1]Hoja1!$D$5:$E$1824,2,FALSE)</f>
        <v>45918</v>
      </c>
      <c r="E912" s="16">
        <f t="shared" si="28"/>
        <v>45918</v>
      </c>
      <c r="F912" s="15" t="str">
        <f>'[1]Reporte Mensual'!E909</f>
        <v>2.2.2.2.01</v>
      </c>
      <c r="G912" s="15" t="str">
        <f>'[1]Reporte Mensual'!F909</f>
        <v>2.2.2.2.01</v>
      </c>
      <c r="H912" s="15" t="str">
        <f>'[1]Reporte Mensual'!G909</f>
        <v>LIBRO 3: LA TEMIBLE BANDA DE ATRACADORES DE  SUEÑOS</v>
      </c>
      <c r="I912" s="15" t="str">
        <f>'[1]Reporte Mensual'!H909</f>
        <v>UD</v>
      </c>
      <c r="J912" s="17">
        <f>'[1]Reporte Mensual'!I909</f>
        <v>199.58</v>
      </c>
      <c r="K912" s="18">
        <f>'[1]Reporte Mensual'!R909</f>
        <v>0</v>
      </c>
      <c r="L912" s="17">
        <f t="shared" si="29"/>
        <v>0</v>
      </c>
    </row>
    <row r="913" spans="1:12" ht="40.5" x14ac:dyDescent="0.25">
      <c r="A913" s="14">
        <f>'[1]Reporte Mensual'!A910</f>
        <v>906</v>
      </c>
      <c r="B913" s="15">
        <f>'[1]Reporte Mensual'!B910</f>
        <v>5620</v>
      </c>
      <c r="C913" s="15" t="str">
        <f>'[1]Reporte Mensual'!C910</f>
        <v>IMPRESOS</v>
      </c>
      <c r="D913" s="16">
        <f>VLOOKUP(A913,[1]Hoja1!$D$5:$E$1824,2,FALSE)</f>
        <v>45918</v>
      </c>
      <c r="E913" s="16">
        <f t="shared" si="28"/>
        <v>45918</v>
      </c>
      <c r="F913" s="15" t="str">
        <f>'[1]Reporte Mensual'!E910</f>
        <v>2.2.2.2.01</v>
      </c>
      <c r="G913" s="15" t="str">
        <f>'[1]Reporte Mensual'!F910</f>
        <v>2.2.2.2.01</v>
      </c>
      <c r="H913" s="15" t="str">
        <f>'[1]Reporte Mensual'!G910</f>
        <v>LIBRO 15: URBANISTA DE CABECERA, GENERO ENSAYO</v>
      </c>
      <c r="I913" s="15" t="str">
        <f>'[1]Reporte Mensual'!H910</f>
        <v>UD</v>
      </c>
      <c r="J913" s="17">
        <f>'[1]Reporte Mensual'!I910</f>
        <v>270.2</v>
      </c>
      <c r="K913" s="18">
        <f>'[1]Reporte Mensual'!R910</f>
        <v>0</v>
      </c>
      <c r="L913" s="17">
        <f t="shared" si="29"/>
        <v>0</v>
      </c>
    </row>
    <row r="914" spans="1:12" ht="40.5" x14ac:dyDescent="0.25">
      <c r="A914" s="14">
        <f>'[1]Reporte Mensual'!A911</f>
        <v>907</v>
      </c>
      <c r="B914" s="15">
        <f>'[1]Reporte Mensual'!B911</f>
        <v>5621</v>
      </c>
      <c r="C914" s="15" t="str">
        <f>'[1]Reporte Mensual'!C911</f>
        <v>IMPRESOS</v>
      </c>
      <c r="D914" s="16">
        <f>VLOOKUP(A914,[1]Hoja1!$D$5:$E$1824,2,FALSE)</f>
        <v>45918</v>
      </c>
      <c r="E914" s="16">
        <f t="shared" si="28"/>
        <v>45918</v>
      </c>
      <c r="F914" s="15" t="str">
        <f>'[1]Reporte Mensual'!E911</f>
        <v>2.2.2.2.01</v>
      </c>
      <c r="G914" s="15" t="str">
        <f>'[1]Reporte Mensual'!F911</f>
        <v>2.2.2.2.01</v>
      </c>
      <c r="H914" s="15" t="str">
        <f>'[1]Reporte Mensual'!G911</f>
        <v>LIBRO 1: EL PERSONERO, GENERO NARRATIVA . 352 PAG.</v>
      </c>
      <c r="I914" s="15" t="str">
        <f>'[1]Reporte Mensual'!H911</f>
        <v>UD</v>
      </c>
      <c r="J914" s="17">
        <f>'[1]Reporte Mensual'!I911</f>
        <v>397.01</v>
      </c>
      <c r="K914" s="18">
        <f>'[1]Reporte Mensual'!R911</f>
        <v>0</v>
      </c>
      <c r="L914" s="17">
        <f t="shared" si="29"/>
        <v>0</v>
      </c>
    </row>
    <row r="915" spans="1:12" ht="21" x14ac:dyDescent="0.25">
      <c r="A915" s="14">
        <f>'[1]Reporte Mensual'!A912</f>
        <v>908</v>
      </c>
      <c r="B915" s="15">
        <f>'[1]Reporte Mensual'!B912</f>
        <v>5622</v>
      </c>
      <c r="C915" s="15" t="str">
        <f>'[1]Reporte Mensual'!C912</f>
        <v>FERRETERIA</v>
      </c>
      <c r="D915" s="16">
        <f>VLOOKUP(A915,[1]Hoja1!$D$5:$E$1824,2,FALSE)</f>
        <v>45922</v>
      </c>
      <c r="E915" s="16">
        <f t="shared" si="28"/>
        <v>45922</v>
      </c>
      <c r="F915" s="15" t="str">
        <f>'[1]Reporte Mensual'!E912</f>
        <v>2.6.5.7.01</v>
      </c>
      <c r="G915" s="15" t="str">
        <f>'[1]Reporte Mensual'!F912</f>
        <v>2.6.5.7.01</v>
      </c>
      <c r="H915" s="15" t="str">
        <f>'[1]Reporte Mensual'!G912</f>
        <v>REGLETA 6 SALIDAS</v>
      </c>
      <c r="I915" s="15" t="str">
        <f>'[1]Reporte Mensual'!H912</f>
        <v>UD</v>
      </c>
      <c r="J915" s="17">
        <f>'[1]Reporte Mensual'!I912</f>
        <v>762.28</v>
      </c>
      <c r="K915" s="18">
        <f>'[1]Reporte Mensual'!R912</f>
        <v>43</v>
      </c>
      <c r="L915" s="17">
        <f t="shared" si="29"/>
        <v>32778.04</v>
      </c>
    </row>
    <row r="916" spans="1:12" ht="21" x14ac:dyDescent="0.25">
      <c r="A916" s="14">
        <f>'[1]Reporte Mensual'!A913</f>
        <v>909</v>
      </c>
      <c r="B916" s="15">
        <f>'[1]Reporte Mensual'!B913</f>
        <v>5623</v>
      </c>
      <c r="C916" s="15" t="str">
        <f>'[1]Reporte Mensual'!C913</f>
        <v>FERRETERIA</v>
      </c>
      <c r="D916" s="16">
        <f>VLOOKUP(A916,[1]Hoja1!$D$5:$E$1824,2,FALSE)</f>
        <v>45922</v>
      </c>
      <c r="E916" s="16">
        <f t="shared" si="28"/>
        <v>45922</v>
      </c>
      <c r="F916" s="15" t="str">
        <f>'[1]Reporte Mensual'!E913</f>
        <v>2.6.5.7.01</v>
      </c>
      <c r="G916" s="15" t="str">
        <f>'[1]Reporte Mensual'!F913</f>
        <v>2.6.5.7.01</v>
      </c>
      <c r="H916" s="15" t="str">
        <f>'[1]Reporte Mensual'!G913</f>
        <v>CONCTACTOR 30 AMP/2P/24V</v>
      </c>
      <c r="I916" s="15" t="str">
        <f>'[1]Reporte Mensual'!H913</f>
        <v>UD</v>
      </c>
      <c r="J916" s="17">
        <f>'[1]Reporte Mensual'!I913</f>
        <v>397.66</v>
      </c>
      <c r="K916" s="18">
        <f>'[1]Reporte Mensual'!R913</f>
        <v>3</v>
      </c>
      <c r="L916" s="17">
        <f t="shared" si="29"/>
        <v>1192.98</v>
      </c>
    </row>
    <row r="917" spans="1:12" ht="21" x14ac:dyDescent="0.25">
      <c r="A917" s="14">
        <f>'[1]Reporte Mensual'!A914</f>
        <v>910</v>
      </c>
      <c r="B917" s="15">
        <f>'[1]Reporte Mensual'!B914</f>
        <v>5624</v>
      </c>
      <c r="C917" s="15" t="str">
        <f>'[1]Reporte Mensual'!C914</f>
        <v>FERRETERIA</v>
      </c>
      <c r="D917" s="16">
        <f>VLOOKUP(A917,[1]Hoja1!$D$5:$E$1824,2,FALSE)</f>
        <v>45922</v>
      </c>
      <c r="E917" s="16">
        <f t="shared" si="28"/>
        <v>45922</v>
      </c>
      <c r="F917" s="15" t="str">
        <f>'[1]Reporte Mensual'!E914</f>
        <v>2.6.5.7.01</v>
      </c>
      <c r="G917" s="15" t="str">
        <f>'[1]Reporte Mensual'!F914</f>
        <v>2.6.5.7.01</v>
      </c>
      <c r="H917" s="15" t="str">
        <f>'[1]Reporte Mensual'!G914</f>
        <v>CONCTACTOR 40 AMP/2P/24V</v>
      </c>
      <c r="I917" s="15" t="str">
        <f>'[1]Reporte Mensual'!H914</f>
        <v>UD</v>
      </c>
      <c r="J917" s="17">
        <f>'[1]Reporte Mensual'!I914</f>
        <v>371.7</v>
      </c>
      <c r="K917" s="18">
        <f>'[1]Reporte Mensual'!R914</f>
        <v>3</v>
      </c>
      <c r="L917" s="17">
        <f t="shared" si="29"/>
        <v>1115.0999999999999</v>
      </c>
    </row>
    <row r="918" spans="1:12" ht="21" x14ac:dyDescent="0.25">
      <c r="A918" s="14">
        <f>'[1]Reporte Mensual'!A915</f>
        <v>911</v>
      </c>
      <c r="B918" s="15">
        <f>'[1]Reporte Mensual'!B915</f>
        <v>5625</v>
      </c>
      <c r="C918" s="15" t="str">
        <f>'[1]Reporte Mensual'!C915</f>
        <v>FERRETERIA</v>
      </c>
      <c r="D918" s="16">
        <f>VLOOKUP(A918,[1]Hoja1!$D$5:$E$1824,2,FALSE)</f>
        <v>45922</v>
      </c>
      <c r="E918" s="16">
        <f t="shared" si="28"/>
        <v>45922</v>
      </c>
      <c r="F918" s="15" t="str">
        <f>'[1]Reporte Mensual'!E915</f>
        <v>2.6.5.7.01</v>
      </c>
      <c r="G918" s="15" t="str">
        <f>'[1]Reporte Mensual'!F915</f>
        <v>2.6.5.7.01</v>
      </c>
      <c r="H918" s="15" t="str">
        <f>'[1]Reporte Mensual'!G915</f>
        <v>SOPLADORA DE HOJAS T/MOCHILA</v>
      </c>
      <c r="I918" s="15" t="str">
        <f>'[1]Reporte Mensual'!H915</f>
        <v>UD</v>
      </c>
      <c r="J918" s="17">
        <f>'[1]Reporte Mensual'!I915</f>
        <v>17679.939999999999</v>
      </c>
      <c r="K918" s="18">
        <f>'[1]Reporte Mensual'!R915</f>
        <v>1</v>
      </c>
      <c r="L918" s="17">
        <f t="shared" si="29"/>
        <v>17679.939999999999</v>
      </c>
    </row>
    <row r="919" spans="1:12" ht="21" x14ac:dyDescent="0.25">
      <c r="A919" s="14">
        <f>'[1]Reporte Mensual'!A916</f>
        <v>912</v>
      </c>
      <c r="B919" s="15">
        <f>'[1]Reporte Mensual'!B916</f>
        <v>5626</v>
      </c>
      <c r="C919" s="15" t="str">
        <f>'[1]Reporte Mensual'!C916</f>
        <v>IMPRESOS</v>
      </c>
      <c r="D919" s="16">
        <f>VLOOKUP(A919,[1]Hoja1!$D$5:$E$1824,2,FALSE)</f>
        <v>45922</v>
      </c>
      <c r="E919" s="16">
        <f t="shared" si="28"/>
        <v>45922</v>
      </c>
      <c r="F919" s="15" t="str">
        <f>'[1]Reporte Mensual'!E916</f>
        <v>2.3.9.9.05</v>
      </c>
      <c r="G919" s="15" t="str">
        <f>'[1]Reporte Mensual'!F916</f>
        <v>2.3.9.9.05</v>
      </c>
      <c r="H919" s="15" t="str">
        <f>'[1]Reporte Mensual'!G916</f>
        <v>POLOSHIRT DE ALGODON FIL COLOR BLANCO</v>
      </c>
      <c r="I919" s="15" t="str">
        <f>'[1]Reporte Mensual'!H916</f>
        <v>UD</v>
      </c>
      <c r="J919" s="17">
        <f>'[1]Reporte Mensual'!I916</f>
        <v>944</v>
      </c>
      <c r="K919" s="18">
        <f>'[1]Reporte Mensual'!R916</f>
        <v>0</v>
      </c>
      <c r="L919" s="17">
        <f t="shared" si="29"/>
        <v>0</v>
      </c>
    </row>
    <row r="920" spans="1:12" ht="40.5" x14ac:dyDescent="0.25">
      <c r="A920" s="14">
        <f>'[1]Reporte Mensual'!A917</f>
        <v>913</v>
      </c>
      <c r="B920" s="15">
        <f>'[1]Reporte Mensual'!B917</f>
        <v>5627</v>
      </c>
      <c r="C920" s="15" t="str">
        <f>'[1]Reporte Mensual'!C917</f>
        <v>IMPRESOS</v>
      </c>
      <c r="D920" s="16">
        <f>VLOOKUP(A920,[1]Hoja1!$D$5:$E$1824,2,FALSE)</f>
        <v>45922</v>
      </c>
      <c r="E920" s="16">
        <f t="shared" si="28"/>
        <v>45922</v>
      </c>
      <c r="F920" s="15" t="str">
        <f>'[1]Reporte Mensual'!E917</f>
        <v>2.2.2.2.01</v>
      </c>
      <c r="G920" s="15" t="str">
        <f>'[1]Reporte Mensual'!F917</f>
        <v>2.2.2.2.01</v>
      </c>
      <c r="H920" s="15" t="str">
        <f>'[1]Reporte Mensual'!G917</f>
        <v>LIBRO 5: SOBRE CULTURA DOMINICANA.  GENERO ENSAYO</v>
      </c>
      <c r="I920" s="15" t="str">
        <f>'[1]Reporte Mensual'!H917</f>
        <v>UD</v>
      </c>
      <c r="J920" s="17">
        <f>'[1]Reporte Mensual'!I917</f>
        <v>649.21</v>
      </c>
      <c r="K920" s="18">
        <f>'[1]Reporte Mensual'!R917</f>
        <v>0</v>
      </c>
      <c r="L920" s="17">
        <f t="shared" si="29"/>
        <v>0</v>
      </c>
    </row>
    <row r="921" spans="1:12" ht="40.5" x14ac:dyDescent="0.25">
      <c r="A921" s="14">
        <f>'[1]Reporte Mensual'!A918</f>
        <v>914</v>
      </c>
      <c r="B921" s="15">
        <f>'[1]Reporte Mensual'!B918</f>
        <v>5628</v>
      </c>
      <c r="C921" s="15" t="str">
        <f>'[1]Reporte Mensual'!C918</f>
        <v>IMPRESOS</v>
      </c>
      <c r="D921" s="16">
        <f>VLOOKUP(A921,[1]Hoja1!$D$5:$E$1824,2,FALSE)</f>
        <v>45922</v>
      </c>
      <c r="E921" s="16">
        <f t="shared" si="28"/>
        <v>45922</v>
      </c>
      <c r="F921" s="15" t="str">
        <f>'[1]Reporte Mensual'!E918</f>
        <v>2.2.2.2.01</v>
      </c>
      <c r="G921" s="15" t="str">
        <f>'[1]Reporte Mensual'!F918</f>
        <v>2.2.2.2.01</v>
      </c>
      <c r="H921" s="15" t="str">
        <f>'[1]Reporte Mensual'!G918</f>
        <v>LIBRO 11: OTRAS MIRADAS A LA HISTORIA DOMINICANA</v>
      </c>
      <c r="I921" s="15" t="str">
        <f>'[1]Reporte Mensual'!H918</f>
        <v>UD</v>
      </c>
      <c r="J921" s="17">
        <f>'[1]Reporte Mensual'!I918</f>
        <v>141.97</v>
      </c>
      <c r="K921" s="18">
        <f>'[1]Reporte Mensual'!R918</f>
        <v>0</v>
      </c>
      <c r="L921" s="17">
        <f t="shared" si="29"/>
        <v>0</v>
      </c>
    </row>
    <row r="922" spans="1:12" ht="40.5" x14ac:dyDescent="0.25">
      <c r="A922" s="14">
        <f>'[1]Reporte Mensual'!A919</f>
        <v>915</v>
      </c>
      <c r="B922" s="15">
        <f>'[1]Reporte Mensual'!B919</f>
        <v>5629</v>
      </c>
      <c r="C922" s="15" t="str">
        <f>'[1]Reporte Mensual'!C919</f>
        <v>IMPRESOS</v>
      </c>
      <c r="D922" s="16">
        <f>VLOOKUP(A922,[1]Hoja1!$D$5:$E$1824,2,FALSE)</f>
        <v>45922</v>
      </c>
      <c r="E922" s="16">
        <f t="shared" si="28"/>
        <v>45922</v>
      </c>
      <c r="F922" s="15" t="str">
        <f>'[1]Reporte Mensual'!E919</f>
        <v>2.2.2.2.01</v>
      </c>
      <c r="G922" s="15" t="str">
        <f>'[1]Reporte Mensual'!F919</f>
        <v>2.2.2.2.01</v>
      </c>
      <c r="H922" s="15" t="str">
        <f>'[1]Reporte Mensual'!G919</f>
        <v>LIBRO 12: HISTORIA DOMINICANA PARA TODOS. GENERO ENSAYO</v>
      </c>
      <c r="I922" s="15" t="str">
        <f>'[1]Reporte Mensual'!H919</f>
        <v>UD</v>
      </c>
      <c r="J922" s="17">
        <f>'[1]Reporte Mensual'!I919</f>
        <v>241.77</v>
      </c>
      <c r="K922" s="18">
        <f>'[1]Reporte Mensual'!R919</f>
        <v>0</v>
      </c>
      <c r="L922" s="17">
        <f t="shared" si="29"/>
        <v>0</v>
      </c>
    </row>
    <row r="923" spans="1:12" ht="40.5" x14ac:dyDescent="0.25">
      <c r="A923" s="14">
        <f>'[1]Reporte Mensual'!A920</f>
        <v>916</v>
      </c>
      <c r="B923" s="15">
        <f>'[1]Reporte Mensual'!B920</f>
        <v>5630</v>
      </c>
      <c r="C923" s="15" t="str">
        <f>'[1]Reporte Mensual'!C920</f>
        <v>IMPRESOS</v>
      </c>
      <c r="D923" s="16">
        <f>VLOOKUP(A923,[1]Hoja1!$D$5:$E$1824,2,FALSE)</f>
        <v>45922</v>
      </c>
      <c r="E923" s="16">
        <f t="shared" si="28"/>
        <v>45922</v>
      </c>
      <c r="F923" s="15" t="str">
        <f>'[1]Reporte Mensual'!E920</f>
        <v>2.3.9.9.05</v>
      </c>
      <c r="G923" s="15" t="str">
        <f>'[1]Reporte Mensual'!F920</f>
        <v>2.3.9.9.05</v>
      </c>
      <c r="H923" s="15" t="str">
        <f>'[1]Reporte Mensual'!G920</f>
        <v xml:space="preserve">CARTONITE 12 DOBLADO TIPO PASAPORTE FERIA INTERNACIONAL DEL LIBRO </v>
      </c>
      <c r="I923" s="15" t="str">
        <f>'[1]Reporte Mensual'!H920</f>
        <v>UD</v>
      </c>
      <c r="J923" s="17">
        <f>'[1]Reporte Mensual'!I920</f>
        <v>0</v>
      </c>
      <c r="K923" s="18">
        <f>'[1]Reporte Mensual'!R920</f>
        <v>20000</v>
      </c>
      <c r="L923" s="17">
        <f t="shared" si="29"/>
        <v>0</v>
      </c>
    </row>
    <row r="924" spans="1:12" ht="40.5" x14ac:dyDescent="0.25">
      <c r="A924" s="14">
        <f>'[1]Reporte Mensual'!A921</f>
        <v>917</v>
      </c>
      <c r="B924" s="15">
        <f>'[1]Reporte Mensual'!B921</f>
        <v>5631</v>
      </c>
      <c r="C924" s="15" t="str">
        <f>'[1]Reporte Mensual'!C921</f>
        <v>IMPRESOS</v>
      </c>
      <c r="D924" s="16">
        <f>VLOOKUP(A924,[1]Hoja1!$D$5:$E$1824,2,FALSE)</f>
        <v>45922</v>
      </c>
      <c r="E924" s="16">
        <f t="shared" si="28"/>
        <v>45922</v>
      </c>
      <c r="F924" s="15" t="str">
        <f>'[1]Reporte Mensual'!E921</f>
        <v>2.3.9.9.05</v>
      </c>
      <c r="G924" s="15" t="str">
        <f>'[1]Reporte Mensual'!F921</f>
        <v>2.3.9.9.05</v>
      </c>
      <c r="H924" s="15" t="str">
        <f>'[1]Reporte Mensual'!G921</f>
        <v xml:space="preserve">GAFETES CON LAYARD FERIA INTERNACIONAL DEL LIBRO </v>
      </c>
      <c r="I924" s="15" t="str">
        <f>'[1]Reporte Mensual'!H921</f>
        <v>UD</v>
      </c>
      <c r="J924" s="17">
        <f>'[1]Reporte Mensual'!I921</f>
        <v>0</v>
      </c>
      <c r="K924" s="18">
        <f>'[1]Reporte Mensual'!R921</f>
        <v>300</v>
      </c>
      <c r="L924" s="17">
        <f t="shared" si="29"/>
        <v>0</v>
      </c>
    </row>
    <row r="925" spans="1:12" ht="40.5" x14ac:dyDescent="0.25">
      <c r="A925" s="14">
        <f>'[1]Reporte Mensual'!A922</f>
        <v>918</v>
      </c>
      <c r="B925" s="15">
        <f>'[1]Reporte Mensual'!B922</f>
        <v>5632</v>
      </c>
      <c r="C925" s="15" t="str">
        <f>'[1]Reporte Mensual'!C922</f>
        <v>IMPRESOS</v>
      </c>
      <c r="D925" s="16">
        <f>VLOOKUP(A925,[1]Hoja1!$D$5:$E$1824,2,FALSE)</f>
        <v>45922</v>
      </c>
      <c r="E925" s="16">
        <f t="shared" si="28"/>
        <v>45922</v>
      </c>
      <c r="F925" s="15" t="str">
        <f>'[1]Reporte Mensual'!E922</f>
        <v>2.3.9.9.05</v>
      </c>
      <c r="G925" s="15" t="str">
        <f>'[1]Reporte Mensual'!F922</f>
        <v>2.3.9.9.05</v>
      </c>
      <c r="H925" s="15" t="str">
        <f>'[1]Reporte Mensual'!G922</f>
        <v>PROGRAMA FERIA INTERNACIONAL DEL LIBRO 2025 ENCOLADO, PAPEL SATINADO 100 TAMAÑO 8,5X11</v>
      </c>
      <c r="I925" s="15" t="str">
        <f>'[1]Reporte Mensual'!H922</f>
        <v>UD</v>
      </c>
      <c r="J925" s="17">
        <f>'[1]Reporte Mensual'!I922</f>
        <v>191.75</v>
      </c>
      <c r="K925" s="18">
        <f>'[1]Reporte Mensual'!R922</f>
        <v>1000</v>
      </c>
      <c r="L925" s="17">
        <f t="shared" si="29"/>
        <v>191750</v>
      </c>
    </row>
    <row r="926" spans="1:12" ht="21" x14ac:dyDescent="0.25">
      <c r="A926" s="14">
        <f>'[1]Reporte Mensual'!A923</f>
        <v>919</v>
      </c>
      <c r="B926" s="15">
        <f>'[1]Reporte Mensual'!B923</f>
        <v>0</v>
      </c>
      <c r="C926" s="15" t="str">
        <f>'[1]Reporte Mensual'!C923</f>
        <v>FERRETERIA</v>
      </c>
      <c r="D926" s="16">
        <f>VLOOKUP(A926,[1]Hoja1!$D$5:$E$1824,2,FALSE)</f>
        <v>45946</v>
      </c>
      <c r="E926" s="16">
        <f t="shared" si="28"/>
        <v>45946</v>
      </c>
      <c r="F926" s="15" t="str">
        <f>'[1]Reporte Mensual'!E923</f>
        <v>2.6.5.6.01</v>
      </c>
      <c r="G926" s="15" t="str">
        <f>'[1]Reporte Mensual'!F923</f>
        <v>2.6.5.6.01</v>
      </c>
      <c r="H926" s="15" t="str">
        <f>'[1]Reporte Mensual'!G923</f>
        <v>CEPILLO DE ALAMBRES</v>
      </c>
      <c r="I926" s="15" t="str">
        <f>'[1]Reporte Mensual'!H923</f>
        <v>UD</v>
      </c>
      <c r="J926" s="17">
        <f>'[1]Reporte Mensual'!I923</f>
        <v>125.00920000000001</v>
      </c>
      <c r="K926" s="18">
        <f>'[1]Reporte Mensual'!R923</f>
        <v>10</v>
      </c>
      <c r="L926" s="17">
        <f t="shared" si="29"/>
        <v>1250.0920000000001</v>
      </c>
    </row>
    <row r="927" spans="1:12" ht="21" x14ac:dyDescent="0.25">
      <c r="A927" s="14">
        <f>'[1]Reporte Mensual'!A924</f>
        <v>920</v>
      </c>
      <c r="B927" s="15">
        <f>'[1]Reporte Mensual'!B924</f>
        <v>0</v>
      </c>
      <c r="C927" s="15" t="str">
        <f>'[1]Reporte Mensual'!C924</f>
        <v>FERRETERIA</v>
      </c>
      <c r="D927" s="16">
        <f>VLOOKUP(A927,[1]Hoja1!$D$5:$E$1824,2,FALSE)</f>
        <v>46003</v>
      </c>
      <c r="E927" s="16">
        <f t="shared" si="28"/>
        <v>46003</v>
      </c>
      <c r="F927" s="15" t="str">
        <f>'[1]Reporte Mensual'!E924</f>
        <v>2.6.5.6.01</v>
      </c>
      <c r="G927" s="15" t="str">
        <f>'[1]Reporte Mensual'!F924</f>
        <v>2.6.5.6.01</v>
      </c>
      <c r="H927" s="15" t="str">
        <f>'[1]Reporte Mensual'!G924</f>
        <v>BROCHA 5 PULGADAS</v>
      </c>
      <c r="I927" s="15" t="str">
        <f>'[1]Reporte Mensual'!H924</f>
        <v>UD</v>
      </c>
      <c r="J927" s="17">
        <f>'[1]Reporte Mensual'!I924</f>
        <v>165.20000000000002</v>
      </c>
      <c r="K927" s="18">
        <f>'[1]Reporte Mensual'!R924</f>
        <v>3</v>
      </c>
      <c r="L927" s="17">
        <f t="shared" si="29"/>
        <v>495.6</v>
      </c>
    </row>
    <row r="928" spans="1:12" ht="40.5" x14ac:dyDescent="0.25">
      <c r="A928" s="14">
        <f>'[1]Reporte Mensual'!A925</f>
        <v>921</v>
      </c>
      <c r="B928" s="15">
        <f>'[1]Reporte Mensual'!B925</f>
        <v>0</v>
      </c>
      <c r="C928" s="15" t="str">
        <f>'[1]Reporte Mensual'!C925</f>
        <v>REFRIGERACION</v>
      </c>
      <c r="D928" s="16">
        <f>VLOOKUP(A928,[1]Hoja1!$D$5:$E$1824,2,FALSE)</f>
        <v>46006</v>
      </c>
      <c r="E928" s="16">
        <f t="shared" si="28"/>
        <v>46006</v>
      </c>
      <c r="F928" s="15" t="str">
        <f>'[1]Reporte Mensual'!E925</f>
        <v>2.3.9.8.02</v>
      </c>
      <c r="G928" s="15" t="str">
        <f>'[1]Reporte Mensual'!F925</f>
        <v>2.3.9.8.02</v>
      </c>
      <c r="H928" s="15" t="str">
        <f>'[1]Reporte Mensual'!G925</f>
        <v>MOTOR CONDENSADOR - 1/4 HP (208-230V)-PART NUMBER:WG840728</v>
      </c>
      <c r="I928" s="15" t="str">
        <f>'[1]Reporte Mensual'!H925</f>
        <v>UD</v>
      </c>
      <c r="J928" s="17">
        <f>'[1]Reporte Mensual'!I925</f>
        <v>0</v>
      </c>
      <c r="K928" s="18">
        <f>'[1]Reporte Mensual'!R925</f>
        <v>1</v>
      </c>
      <c r="L928" s="17">
        <f t="shared" si="29"/>
        <v>0</v>
      </c>
    </row>
    <row r="929" spans="1:12" ht="21" x14ac:dyDescent="0.25">
      <c r="A929" s="14">
        <f>'[1]Reporte Mensual'!A926</f>
        <v>922</v>
      </c>
      <c r="B929" s="15">
        <f>'[1]Reporte Mensual'!B926</f>
        <v>5636</v>
      </c>
      <c r="C929" s="15" t="str">
        <f>'[1]Reporte Mensual'!C926</f>
        <v>FERRETERIA</v>
      </c>
      <c r="D929" s="16">
        <f>VLOOKUP(A929,[1]Hoja1!$D$5:$E$1824,2,FALSE)</f>
        <v>45922</v>
      </c>
      <c r="E929" s="16">
        <f t="shared" si="28"/>
        <v>45922</v>
      </c>
      <c r="F929" s="15" t="str">
        <f>'[1]Reporte Mensual'!E926</f>
        <v>2.3.9.8.02</v>
      </c>
      <c r="G929" s="15" t="str">
        <f>'[1]Reporte Mensual'!F926</f>
        <v>2.3.9.8.02</v>
      </c>
      <c r="H929" s="15" t="str">
        <f>'[1]Reporte Mensual'!G926</f>
        <v>BROCHA 2 1/2 PULGADAS</v>
      </c>
      <c r="I929" s="15" t="str">
        <f>'[1]Reporte Mensual'!H926</f>
        <v>UD</v>
      </c>
      <c r="J929" s="17">
        <f>'[1]Reporte Mensual'!I926</f>
        <v>60.003</v>
      </c>
      <c r="K929" s="18">
        <f>'[1]Reporte Mensual'!R926</f>
        <v>11</v>
      </c>
      <c r="L929" s="17">
        <f t="shared" si="29"/>
        <v>660.03300000000002</v>
      </c>
    </row>
    <row r="930" spans="1:12" ht="21" x14ac:dyDescent="0.25">
      <c r="A930" s="14">
        <f>'[1]Reporte Mensual'!A927</f>
        <v>923</v>
      </c>
      <c r="B930" s="15">
        <f>'[1]Reporte Mensual'!B927</f>
        <v>0</v>
      </c>
      <c r="C930" s="15" t="str">
        <f>'[1]Reporte Mensual'!C927</f>
        <v>FERRETERIA</v>
      </c>
      <c r="D930" s="16">
        <f>VLOOKUP(A930,[1]Hoja1!$D$5:$E$1824,2,FALSE)</f>
        <v>45946</v>
      </c>
      <c r="E930" s="16">
        <f t="shared" si="28"/>
        <v>45946</v>
      </c>
      <c r="F930" s="15" t="str">
        <f>'[1]Reporte Mensual'!E927</f>
        <v>2.6.5.6.01</v>
      </c>
      <c r="G930" s="15" t="str">
        <f>'[1]Reporte Mensual'!F927</f>
        <v>2.6.5.6.01</v>
      </c>
      <c r="H930" s="15" t="str">
        <f>'[1]Reporte Mensual'!G927</f>
        <v>HILOS DE MARCAR #9</v>
      </c>
      <c r="I930" s="15" t="str">
        <f>'[1]Reporte Mensual'!H927</f>
        <v>UD</v>
      </c>
      <c r="J930" s="17">
        <f>'[1]Reporte Mensual'!I927</f>
        <v>160.00799999999998</v>
      </c>
      <c r="K930" s="18">
        <f>'[1]Reporte Mensual'!R927</f>
        <v>8</v>
      </c>
      <c r="L930" s="17">
        <f t="shared" si="29"/>
        <v>1280.0639999999999</v>
      </c>
    </row>
    <row r="931" spans="1:12" ht="21" x14ac:dyDescent="0.25">
      <c r="A931" s="14">
        <f>'[1]Reporte Mensual'!A928</f>
        <v>924</v>
      </c>
      <c r="B931" s="15">
        <f>'[1]Reporte Mensual'!B928</f>
        <v>5638</v>
      </c>
      <c r="C931" s="15" t="str">
        <f>'[1]Reporte Mensual'!C928</f>
        <v>FERRETERIA</v>
      </c>
      <c r="D931" s="16">
        <f>VLOOKUP(A931,[1]Hoja1!$D$5:$E$1824,2,FALSE)</f>
        <v>45922</v>
      </c>
      <c r="E931" s="16">
        <f t="shared" si="28"/>
        <v>45922</v>
      </c>
      <c r="F931" s="15" t="str">
        <f>'[1]Reporte Mensual'!E928</f>
        <v>2.3.9.8.02</v>
      </c>
      <c r="G931" s="15" t="str">
        <f>'[1]Reporte Mensual'!F928</f>
        <v>2.3.9.8.02</v>
      </c>
      <c r="H931" s="15" t="str">
        <f>'[1]Reporte Mensual'!G928</f>
        <v>MINI PORTA ROLO 3" X 3/8" CON SU MOTA.</v>
      </c>
      <c r="I931" s="15" t="str">
        <f>'[1]Reporte Mensual'!H928</f>
        <v>UD</v>
      </c>
      <c r="J931" s="17">
        <f>'[1]Reporte Mensual'!I928</f>
        <v>120.006</v>
      </c>
      <c r="K931" s="18">
        <f>'[1]Reporte Mensual'!R928</f>
        <v>5</v>
      </c>
      <c r="L931" s="17">
        <f t="shared" si="29"/>
        <v>600.03</v>
      </c>
    </row>
    <row r="932" spans="1:12" ht="40.5" x14ac:dyDescent="0.25">
      <c r="A932" s="14">
        <f>'[1]Reporte Mensual'!A929</f>
        <v>925</v>
      </c>
      <c r="B932" s="15">
        <f>'[1]Reporte Mensual'!B929</f>
        <v>5639</v>
      </c>
      <c r="C932" s="15" t="str">
        <f>'[1]Reporte Mensual'!C929</f>
        <v>FERRETERIA</v>
      </c>
      <c r="D932" s="16">
        <f>VLOOKUP(A932,[1]Hoja1!$D$5:$E$1824,2,FALSE)</f>
        <v>45922</v>
      </c>
      <c r="E932" s="16">
        <f t="shared" si="28"/>
        <v>45922</v>
      </c>
      <c r="F932" s="15" t="str">
        <f>'[1]Reporte Mensual'!E929</f>
        <v>2.3.9.8.02</v>
      </c>
      <c r="G932" s="15" t="str">
        <f>'[1]Reporte Mensual'!F929</f>
        <v>2.3.9.8.02</v>
      </c>
      <c r="H932" s="15" t="str">
        <f>'[1]Reporte Mensual'!G929</f>
        <v>ROLLO CINTA ADHESIVA MASKING TAPE DE PINTAR PAREDES.</v>
      </c>
      <c r="I932" s="15" t="str">
        <f>'[1]Reporte Mensual'!H929</f>
        <v>UD</v>
      </c>
      <c r="J932" s="17">
        <f>'[1]Reporte Mensual'!I929</f>
        <v>146.98080000000002</v>
      </c>
      <c r="K932" s="18">
        <f>'[1]Reporte Mensual'!R929</f>
        <v>38</v>
      </c>
      <c r="L932" s="17">
        <f t="shared" si="29"/>
        <v>5585.2704000000003</v>
      </c>
    </row>
    <row r="933" spans="1:12" ht="40.5" x14ac:dyDescent="0.25">
      <c r="A933" s="14">
        <f>'[1]Reporte Mensual'!A930</f>
        <v>926</v>
      </c>
      <c r="B933" s="15">
        <f>'[1]Reporte Mensual'!B930</f>
        <v>0</v>
      </c>
      <c r="C933" s="15" t="str">
        <f>'[1]Reporte Mensual'!C930</f>
        <v>FERRETERIA</v>
      </c>
      <c r="D933" s="16">
        <f>VLOOKUP(A933,[1]Hoja1!$D$5:$E$1824,2,FALSE)</f>
        <v>45946</v>
      </c>
      <c r="E933" s="16">
        <f t="shared" si="28"/>
        <v>45946</v>
      </c>
      <c r="F933" s="15" t="str">
        <f>'[1]Reporte Mensual'!E930</f>
        <v>2.6.5.6.01</v>
      </c>
      <c r="G933" s="15" t="str">
        <f>'[1]Reporte Mensual'!F930</f>
        <v>2.6.5.6.01</v>
      </c>
      <c r="H933" s="15" t="str">
        <f>'[1]Reporte Mensual'!G930</f>
        <v>ROLLO HILO REDONDO PARA TRIMMER (2.74MM) - ROJO</v>
      </c>
      <c r="I933" s="15" t="str">
        <f>'[1]Reporte Mensual'!H930</f>
        <v>UD</v>
      </c>
      <c r="J933" s="17">
        <f>'[1]Reporte Mensual'!I930</f>
        <v>1100.0078000000001</v>
      </c>
      <c r="K933" s="18">
        <f>'[1]Reporte Mensual'!R930</f>
        <v>8</v>
      </c>
      <c r="L933" s="17">
        <f t="shared" si="29"/>
        <v>8800.0624000000007</v>
      </c>
    </row>
    <row r="934" spans="1:12" ht="21" x14ac:dyDescent="0.25">
      <c r="A934" s="14">
        <f>'[1]Reporte Mensual'!A931</f>
        <v>927</v>
      </c>
      <c r="B934" s="15">
        <f>'[1]Reporte Mensual'!B931</f>
        <v>5641</v>
      </c>
      <c r="C934" s="15" t="str">
        <f>'[1]Reporte Mensual'!C931</f>
        <v>FERRETERIA</v>
      </c>
      <c r="D934" s="16">
        <f>VLOOKUP(A934,[1]Hoja1!$D$5:$E$1824,2,FALSE)</f>
        <v>45922</v>
      </c>
      <c r="E934" s="16">
        <f t="shared" si="28"/>
        <v>45922</v>
      </c>
      <c r="F934" s="15" t="str">
        <f>'[1]Reporte Mensual'!E931</f>
        <v>2.3.9.8.02</v>
      </c>
      <c r="G934" s="15" t="str">
        <f>'[1]Reporte Mensual'!F931</f>
        <v>2.3.9.8.02</v>
      </c>
      <c r="H934" s="15" t="str">
        <f>'[1]Reporte Mensual'!G931</f>
        <v>PUNTA DE ESTRÍAS CORTA</v>
      </c>
      <c r="I934" s="15" t="str">
        <f>'[1]Reporte Mensual'!H931</f>
        <v>UD</v>
      </c>
      <c r="J934" s="17">
        <f>'[1]Reporte Mensual'!I931</f>
        <v>34.998800000000003</v>
      </c>
      <c r="K934" s="18">
        <f>'[1]Reporte Mensual'!R931</f>
        <v>5</v>
      </c>
      <c r="L934" s="17">
        <f t="shared" si="29"/>
        <v>174.99400000000003</v>
      </c>
    </row>
    <row r="935" spans="1:12" ht="21" x14ac:dyDescent="0.25">
      <c r="A935" s="14">
        <f>'[1]Reporte Mensual'!A932</f>
        <v>928</v>
      </c>
      <c r="B935" s="15">
        <f>'[1]Reporte Mensual'!B932</f>
        <v>5642</v>
      </c>
      <c r="C935" s="15" t="str">
        <f>'[1]Reporte Mensual'!C932</f>
        <v>FERRETERIA</v>
      </c>
      <c r="D935" s="16">
        <f>VLOOKUP(A935,[1]Hoja1!$D$5:$E$1824,2,FALSE)</f>
        <v>45922</v>
      </c>
      <c r="E935" s="16">
        <f t="shared" si="28"/>
        <v>45922</v>
      </c>
      <c r="F935" s="15" t="str">
        <f>'[1]Reporte Mensual'!E932</f>
        <v>2.3.9.8.02</v>
      </c>
      <c r="G935" s="15" t="str">
        <f>'[1]Reporte Mensual'!F932</f>
        <v>2.3.9.8.02</v>
      </c>
      <c r="H935" s="15" t="str">
        <f>'[1]Reporte Mensual'!G932</f>
        <v>ROLLO CINTA ADHESIVA GRIS (DUCT TAPE) 50 METROS</v>
      </c>
      <c r="I935" s="15" t="str">
        <f>'[1]Reporte Mensual'!H932</f>
        <v>UD</v>
      </c>
      <c r="J935" s="17">
        <f>'[1]Reporte Mensual'!I932</f>
        <v>320.00419999999997</v>
      </c>
      <c r="K935" s="18">
        <f>'[1]Reporte Mensual'!R932</f>
        <v>6</v>
      </c>
      <c r="L935" s="17">
        <f t="shared" si="29"/>
        <v>1920.0251999999998</v>
      </c>
    </row>
    <row r="936" spans="1:12" ht="21" x14ac:dyDescent="0.25">
      <c r="A936" s="14">
        <f>'[1]Reporte Mensual'!A933</f>
        <v>929</v>
      </c>
      <c r="B936" s="15">
        <f>'[1]Reporte Mensual'!B933</f>
        <v>5643</v>
      </c>
      <c r="C936" s="15" t="str">
        <f>'[1]Reporte Mensual'!C933</f>
        <v>FERRETERIA</v>
      </c>
      <c r="D936" s="16">
        <f>VLOOKUP(A936,[1]Hoja1!$D$5:$E$1824,2,FALSE)</f>
        <v>45922</v>
      </c>
      <c r="E936" s="16">
        <f t="shared" si="28"/>
        <v>45922</v>
      </c>
      <c r="F936" s="15" t="str">
        <f>'[1]Reporte Mensual'!E933</f>
        <v>2.3.9.8.02</v>
      </c>
      <c r="G936" s="15" t="str">
        <f>'[1]Reporte Mensual'!F933</f>
        <v>2.3.9.8.02</v>
      </c>
      <c r="H936" s="15" t="str">
        <f>'[1]Reporte Mensual'!G933</f>
        <v>COLINES DE 22".</v>
      </c>
      <c r="I936" s="15" t="str">
        <f>'[1]Reporte Mensual'!H933</f>
        <v>UD</v>
      </c>
      <c r="J936" s="17">
        <f>'[1]Reporte Mensual'!I933</f>
        <v>290.0086</v>
      </c>
      <c r="K936" s="18">
        <f>'[1]Reporte Mensual'!R933</f>
        <v>0</v>
      </c>
      <c r="L936" s="17">
        <f t="shared" si="29"/>
        <v>0</v>
      </c>
    </row>
    <row r="937" spans="1:12" ht="40.5" x14ac:dyDescent="0.25">
      <c r="A937" s="14">
        <f>'[1]Reporte Mensual'!A934</f>
        <v>930</v>
      </c>
      <c r="B937" s="15">
        <f>'[1]Reporte Mensual'!B934</f>
        <v>5644</v>
      </c>
      <c r="C937" s="15" t="str">
        <f>'[1]Reporte Mensual'!C934</f>
        <v>FERRETERIA</v>
      </c>
      <c r="D937" s="16">
        <f>VLOOKUP(A937,[1]Hoja1!$D$5:$E$1824,2,FALSE)</f>
        <v>45996</v>
      </c>
      <c r="E937" s="16">
        <f t="shared" si="28"/>
        <v>45996</v>
      </c>
      <c r="F937" s="15" t="str">
        <f>'[1]Reporte Mensual'!E934</f>
        <v>2.6.5.6.01</v>
      </c>
      <c r="G937" s="15" t="str">
        <f>'[1]Reporte Mensual'!F934</f>
        <v>2.6.5.6.01</v>
      </c>
      <c r="H937" s="15" t="str">
        <f>'[1]Reporte Mensual'!G934</f>
        <v xml:space="preserve">PISTOLA TOTAL PARA PINTAR-ROCIADORA DE 450W, TANGUE (800ML) </v>
      </c>
      <c r="I937" s="15" t="str">
        <f>'[1]Reporte Mensual'!H934</f>
        <v>UD</v>
      </c>
      <c r="J937" s="17">
        <f>'[1]Reporte Mensual'!I934</f>
        <v>1818.0024000000001</v>
      </c>
      <c r="K937" s="18">
        <f>'[1]Reporte Mensual'!R934</f>
        <v>2</v>
      </c>
      <c r="L937" s="17">
        <f t="shared" si="29"/>
        <v>3636.0048000000002</v>
      </c>
    </row>
    <row r="938" spans="1:12" ht="21" x14ac:dyDescent="0.25">
      <c r="A938" s="14">
        <f>'[1]Reporte Mensual'!A935</f>
        <v>931</v>
      </c>
      <c r="B938" s="15">
        <f>'[1]Reporte Mensual'!B935</f>
        <v>5645</v>
      </c>
      <c r="C938" s="15" t="str">
        <f>'[1]Reporte Mensual'!C935</f>
        <v>FERRETERIA</v>
      </c>
      <c r="D938" s="16">
        <f>VLOOKUP(A938,[1]Hoja1!$D$5:$E$1824,2,FALSE)</f>
        <v>45922</v>
      </c>
      <c r="E938" s="16">
        <f t="shared" si="28"/>
        <v>45922</v>
      </c>
      <c r="F938" s="15" t="str">
        <f>'[1]Reporte Mensual'!E935</f>
        <v>2.3.9.8.02</v>
      </c>
      <c r="G938" s="15" t="str">
        <f>'[1]Reporte Mensual'!F935</f>
        <v>2.3.9.8.02</v>
      </c>
      <c r="H938" s="15" t="str">
        <f>'[1]Reporte Mensual'!G935</f>
        <v>MARCO DE CEGUETA.</v>
      </c>
      <c r="I938" s="15" t="str">
        <f>'[1]Reporte Mensual'!H935</f>
        <v>UD</v>
      </c>
      <c r="J938" s="17">
        <f>'[1]Reporte Mensual'!I935</f>
        <v>400.00819999999999</v>
      </c>
      <c r="K938" s="18">
        <f>'[1]Reporte Mensual'!R935</f>
        <v>0</v>
      </c>
      <c r="L938" s="17">
        <f t="shared" si="29"/>
        <v>0</v>
      </c>
    </row>
    <row r="939" spans="1:12" ht="21" x14ac:dyDescent="0.25">
      <c r="A939" s="14">
        <f>'[1]Reporte Mensual'!A936</f>
        <v>932</v>
      </c>
      <c r="B939" s="15">
        <f>'[1]Reporte Mensual'!B936</f>
        <v>5646</v>
      </c>
      <c r="C939" s="15" t="str">
        <f>'[1]Reporte Mensual'!C936</f>
        <v>FERRETERIA</v>
      </c>
      <c r="D939" s="16">
        <f>VLOOKUP(A939,[1]Hoja1!$D$5:$E$1824,2,FALSE)</f>
        <v>45922</v>
      </c>
      <c r="E939" s="16">
        <f t="shared" si="28"/>
        <v>45922</v>
      </c>
      <c r="F939" s="15" t="str">
        <f>'[1]Reporte Mensual'!E936</f>
        <v>2.3.9.8.02</v>
      </c>
      <c r="G939" s="15" t="str">
        <f>'[1]Reporte Mensual'!F936</f>
        <v>2.3.9.8.02</v>
      </c>
      <c r="H939" s="15" t="str">
        <f>'[1]Reporte Mensual'!G936</f>
        <v>ADAPTADOR HEMBRA DE 1", PVC.</v>
      </c>
      <c r="I939" s="15" t="str">
        <f>'[1]Reporte Mensual'!H936</f>
        <v>UD</v>
      </c>
      <c r="J939" s="17">
        <f>'[1]Reporte Mensual'!I936</f>
        <v>13.0036</v>
      </c>
      <c r="K939" s="18">
        <f>'[1]Reporte Mensual'!R936</f>
        <v>8</v>
      </c>
      <c r="L939" s="17">
        <f t="shared" si="29"/>
        <v>104.0288</v>
      </c>
    </row>
    <row r="940" spans="1:12" ht="21" x14ac:dyDescent="0.25">
      <c r="A940" s="14">
        <f>'[1]Reporte Mensual'!A937</f>
        <v>933</v>
      </c>
      <c r="B940" s="15">
        <f>'[1]Reporte Mensual'!B937</f>
        <v>5647</v>
      </c>
      <c r="C940" s="15" t="str">
        <f>'[1]Reporte Mensual'!C937</f>
        <v>FERRETERIA</v>
      </c>
      <c r="D940" s="16">
        <f>VLOOKUP(A940,[1]Hoja1!$D$5:$E$1824,2,FALSE)</f>
        <v>45922</v>
      </c>
      <c r="E940" s="16">
        <f t="shared" si="28"/>
        <v>45922</v>
      </c>
      <c r="F940" s="15" t="str">
        <f>'[1]Reporte Mensual'!E937</f>
        <v>2.3.9.8.02</v>
      </c>
      <c r="G940" s="15" t="str">
        <f>'[1]Reporte Mensual'!F937</f>
        <v>2.3.9.8.02</v>
      </c>
      <c r="H940" s="15" t="str">
        <f>'[1]Reporte Mensual'!G937</f>
        <v>ADAPTADOR MACHO DE 1" PVC.</v>
      </c>
      <c r="I940" s="15" t="str">
        <f>'[1]Reporte Mensual'!H937</f>
        <v>UD</v>
      </c>
      <c r="J940" s="17">
        <f>'[1]Reporte Mensual'!I937</f>
        <v>12.0006</v>
      </c>
      <c r="K940" s="18">
        <f>'[1]Reporte Mensual'!R937</f>
        <v>10</v>
      </c>
      <c r="L940" s="17">
        <f t="shared" si="29"/>
        <v>120.006</v>
      </c>
    </row>
    <row r="941" spans="1:12" ht="21" x14ac:dyDescent="0.25">
      <c r="A941" s="14">
        <f>'[1]Reporte Mensual'!A938</f>
        <v>934</v>
      </c>
      <c r="B941" s="15">
        <f>'[1]Reporte Mensual'!B938</f>
        <v>0</v>
      </c>
      <c r="C941" s="15" t="str">
        <f>'[1]Reporte Mensual'!C938</f>
        <v>FERRETERIA</v>
      </c>
      <c r="D941" s="16">
        <f>VLOOKUP(A941,[1]Hoja1!$D$5:$E$1824,2,FALSE)</f>
        <v>46034</v>
      </c>
      <c r="E941" s="16">
        <f t="shared" si="28"/>
        <v>46034</v>
      </c>
      <c r="F941" s="15" t="str">
        <f>'[1]Reporte Mensual'!E938</f>
        <v>2.6.5.6.01</v>
      </c>
      <c r="G941" s="15" t="str">
        <f>'[1]Reporte Mensual'!F938</f>
        <v>2.6.5.6.01</v>
      </c>
      <c r="H941" s="15" t="str">
        <f>'[1]Reporte Mensual'!G938</f>
        <v>OREJERA PROTECTORA</v>
      </c>
      <c r="I941" s="15" t="str">
        <f>'[1]Reporte Mensual'!H938</f>
        <v>UD</v>
      </c>
      <c r="J941" s="17">
        <f>'[1]Reporte Mensual'!I938</f>
        <v>0</v>
      </c>
      <c r="K941" s="18">
        <f>'[1]Reporte Mensual'!R938</f>
        <v>0</v>
      </c>
      <c r="L941" s="17">
        <f t="shared" si="29"/>
        <v>0</v>
      </c>
    </row>
    <row r="942" spans="1:12" ht="21" x14ac:dyDescent="0.25">
      <c r="A942" s="14">
        <f>'[1]Reporte Mensual'!A939</f>
        <v>935</v>
      </c>
      <c r="B942" s="15">
        <f>'[1]Reporte Mensual'!B939</f>
        <v>5649</v>
      </c>
      <c r="C942" s="15" t="str">
        <f>'[1]Reporte Mensual'!C939</f>
        <v>FERRETERIA</v>
      </c>
      <c r="D942" s="16">
        <f>VLOOKUP(A942,[1]Hoja1!$D$5:$E$1824,2,FALSE)</f>
        <v>45922</v>
      </c>
      <c r="E942" s="16">
        <f t="shared" si="28"/>
        <v>45922</v>
      </c>
      <c r="F942" s="15" t="str">
        <f>'[1]Reporte Mensual'!E939</f>
        <v>2.3.9.8.02</v>
      </c>
      <c r="G942" s="15" t="str">
        <f>'[1]Reporte Mensual'!F939</f>
        <v>2.3.9.8.02</v>
      </c>
      <c r="H942" s="15" t="str">
        <f>'[1]Reporte Mensual'!G939</f>
        <v>ADAPTADOR HEMBRA DE ¾" PVC.</v>
      </c>
      <c r="I942" s="15" t="str">
        <f>'[1]Reporte Mensual'!H939</f>
        <v>UD</v>
      </c>
      <c r="J942" s="17">
        <f>'[1]Reporte Mensual'!I939</f>
        <v>10.006400000000001</v>
      </c>
      <c r="K942" s="18">
        <f>'[1]Reporte Mensual'!R939</f>
        <v>14</v>
      </c>
      <c r="L942" s="17">
        <f t="shared" si="29"/>
        <v>140.08960000000002</v>
      </c>
    </row>
    <row r="943" spans="1:12" ht="21" x14ac:dyDescent="0.25">
      <c r="A943" s="14">
        <f>'[1]Reporte Mensual'!A940</f>
        <v>936</v>
      </c>
      <c r="B943" s="15">
        <f>'[1]Reporte Mensual'!B940</f>
        <v>0</v>
      </c>
      <c r="C943" s="15" t="str">
        <f>'[1]Reporte Mensual'!C940</f>
        <v>FERRETERIA</v>
      </c>
      <c r="D943" s="16">
        <f>VLOOKUP(A943,[1]Hoja1!$D$5:$E$1824,2,FALSE)</f>
        <v>46034</v>
      </c>
      <c r="E943" s="16">
        <f t="shared" si="28"/>
        <v>46034</v>
      </c>
      <c r="F943" s="15" t="str">
        <f>'[1]Reporte Mensual'!E940</f>
        <v>2.6.5.6.01</v>
      </c>
      <c r="G943" s="15" t="str">
        <f>'[1]Reporte Mensual'!F940</f>
        <v>2.6.5.6.01</v>
      </c>
      <c r="H943" s="15" t="str">
        <f>'[1]Reporte Mensual'!G940</f>
        <v>LINTERNA REFLECTORA- 2000 LUMEN-TRUPER</v>
      </c>
      <c r="I943" s="15" t="str">
        <f>'[1]Reporte Mensual'!H940</f>
        <v>UD</v>
      </c>
      <c r="J943" s="17">
        <f>'[1]Reporte Mensual'!I940</f>
        <v>0</v>
      </c>
      <c r="K943" s="18">
        <f>'[1]Reporte Mensual'!R940</f>
        <v>0</v>
      </c>
      <c r="L943" s="17">
        <f t="shared" si="29"/>
        <v>0</v>
      </c>
    </row>
    <row r="944" spans="1:12" ht="21" x14ac:dyDescent="0.25">
      <c r="A944" s="14">
        <f>'[1]Reporte Mensual'!A941</f>
        <v>937</v>
      </c>
      <c r="B944" s="15">
        <f>'[1]Reporte Mensual'!B941</f>
        <v>5651</v>
      </c>
      <c r="C944" s="15" t="str">
        <f>'[1]Reporte Mensual'!C941</f>
        <v>FERRETERIA</v>
      </c>
      <c r="D944" s="16">
        <f>VLOOKUP(A944,[1]Hoja1!$D$5:$E$1824,2,FALSE)</f>
        <v>45922</v>
      </c>
      <c r="E944" s="16">
        <f t="shared" si="28"/>
        <v>45922</v>
      </c>
      <c r="F944" s="15" t="str">
        <f>'[1]Reporte Mensual'!E941</f>
        <v>2.3.9.8.02</v>
      </c>
      <c r="G944" s="15" t="str">
        <f>'[1]Reporte Mensual'!F941</f>
        <v>2.3.9.8.02</v>
      </c>
      <c r="H944" s="15" t="str">
        <f>'[1]Reporte Mensual'!G941</f>
        <v>CHEQUE VERTICAL DE ¾.</v>
      </c>
      <c r="I944" s="15" t="str">
        <f>'[1]Reporte Mensual'!H941</f>
        <v>UD</v>
      </c>
      <c r="J944" s="17">
        <f>'[1]Reporte Mensual'!I941</f>
        <v>340.00519999999995</v>
      </c>
      <c r="K944" s="18">
        <f>'[1]Reporte Mensual'!R941</f>
        <v>5</v>
      </c>
      <c r="L944" s="17">
        <f t="shared" si="29"/>
        <v>1700.0259999999998</v>
      </c>
    </row>
    <row r="945" spans="1:12" ht="21" x14ac:dyDescent="0.25">
      <c r="A945" s="14">
        <f>'[1]Reporte Mensual'!A942</f>
        <v>938</v>
      </c>
      <c r="B945" s="15">
        <f>'[1]Reporte Mensual'!B942</f>
        <v>5652</v>
      </c>
      <c r="C945" s="15" t="str">
        <f>'[1]Reporte Mensual'!C942</f>
        <v>FERRETERIA</v>
      </c>
      <c r="D945" s="16">
        <f>VLOOKUP(A945,[1]Hoja1!$D$5:$E$1824,2,FALSE)</f>
        <v>45922</v>
      </c>
      <c r="E945" s="16">
        <f t="shared" si="28"/>
        <v>45922</v>
      </c>
      <c r="F945" s="15" t="str">
        <f>'[1]Reporte Mensual'!E942</f>
        <v>2.3.9.8.02</v>
      </c>
      <c r="G945" s="15" t="str">
        <f>'[1]Reporte Mensual'!F942</f>
        <v>2.3.9.8.02</v>
      </c>
      <c r="H945" s="15" t="str">
        <f>'[1]Reporte Mensual'!G942</f>
        <v>CODO DE ½ PVC.</v>
      </c>
      <c r="I945" s="15" t="str">
        <f>'[1]Reporte Mensual'!H942</f>
        <v>UD</v>
      </c>
      <c r="J945" s="17">
        <f>'[1]Reporte Mensual'!I942</f>
        <v>9.003400000000001</v>
      </c>
      <c r="K945" s="18">
        <f>'[1]Reporte Mensual'!R942</f>
        <v>50</v>
      </c>
      <c r="L945" s="17">
        <f t="shared" si="29"/>
        <v>450.17000000000007</v>
      </c>
    </row>
    <row r="946" spans="1:12" ht="21" x14ac:dyDescent="0.25">
      <c r="A946" s="14">
        <f>'[1]Reporte Mensual'!A943</f>
        <v>939</v>
      </c>
      <c r="B946" s="15">
        <f>'[1]Reporte Mensual'!B943</f>
        <v>5653</v>
      </c>
      <c r="C946" s="15" t="str">
        <f>'[1]Reporte Mensual'!C943</f>
        <v>FERRETERIA</v>
      </c>
      <c r="D946" s="16">
        <f>VLOOKUP(A946,[1]Hoja1!$D$5:$E$1824,2,FALSE)</f>
        <v>45922</v>
      </c>
      <c r="E946" s="16">
        <f t="shared" si="28"/>
        <v>45922</v>
      </c>
      <c r="F946" s="15" t="str">
        <f>'[1]Reporte Mensual'!E943</f>
        <v>2.3.9.8.02</v>
      </c>
      <c r="G946" s="15" t="str">
        <f>'[1]Reporte Mensual'!F943</f>
        <v>2.3.9.8.02</v>
      </c>
      <c r="H946" s="15" t="str">
        <f>'[1]Reporte Mensual'!G943</f>
        <v>LLAVE DE CHORRO DE ½ BRONCE.</v>
      </c>
      <c r="I946" s="15" t="str">
        <f>'[1]Reporte Mensual'!H943</f>
        <v>UD</v>
      </c>
      <c r="J946" s="17">
        <f>'[1]Reporte Mensual'!I943</f>
        <v>225.00239999999997</v>
      </c>
      <c r="K946" s="18">
        <f>'[1]Reporte Mensual'!R943</f>
        <v>25</v>
      </c>
      <c r="L946" s="17">
        <f t="shared" si="29"/>
        <v>5625.0599999999995</v>
      </c>
    </row>
    <row r="947" spans="1:12" ht="21" x14ac:dyDescent="0.25">
      <c r="A947" s="14">
        <f>'[1]Reporte Mensual'!A944</f>
        <v>940</v>
      </c>
      <c r="B947" s="15">
        <f>'[1]Reporte Mensual'!B944</f>
        <v>5654</v>
      </c>
      <c r="C947" s="15" t="str">
        <f>'[1]Reporte Mensual'!C944</f>
        <v>FERRETERIA</v>
      </c>
      <c r="D947" s="16">
        <f>VLOOKUP(A947,[1]Hoja1!$D$5:$E$1824,2,FALSE)</f>
        <v>45922</v>
      </c>
      <c r="E947" s="16">
        <f t="shared" si="28"/>
        <v>45922</v>
      </c>
      <c r="F947" s="15" t="str">
        <f>'[1]Reporte Mensual'!E944</f>
        <v>2.3.9.8.02</v>
      </c>
      <c r="G947" s="15" t="str">
        <f>'[1]Reporte Mensual'!F944</f>
        <v>2.3.9.8.02</v>
      </c>
      <c r="H947" s="15" t="str">
        <f>'[1]Reporte Mensual'!G944</f>
        <v>LLAVE DE PASO ¾ EN BRONCE.</v>
      </c>
      <c r="I947" s="15" t="str">
        <f>'[1]Reporte Mensual'!H944</f>
        <v>UD</v>
      </c>
      <c r="J947" s="17">
        <f>'[1]Reporte Mensual'!I944</f>
        <v>315.00100000000003</v>
      </c>
      <c r="K947" s="18">
        <f>'[1]Reporte Mensual'!R944</f>
        <v>3</v>
      </c>
      <c r="L947" s="17">
        <f t="shared" si="29"/>
        <v>945.00300000000016</v>
      </c>
    </row>
    <row r="948" spans="1:12" ht="21" x14ac:dyDescent="0.25">
      <c r="A948" s="14">
        <f>'[1]Reporte Mensual'!A945</f>
        <v>941</v>
      </c>
      <c r="B948" s="15">
        <f>'[1]Reporte Mensual'!B945</f>
        <v>5655</v>
      </c>
      <c r="C948" s="15" t="str">
        <f>'[1]Reporte Mensual'!C945</f>
        <v>FERRETERIA</v>
      </c>
      <c r="D948" s="16">
        <f>VLOOKUP(A948,[1]Hoja1!$D$5:$E$1824,2,FALSE)</f>
        <v>45922</v>
      </c>
      <c r="E948" s="16">
        <f t="shared" si="28"/>
        <v>45922</v>
      </c>
      <c r="F948" s="15" t="str">
        <f>'[1]Reporte Mensual'!E945</f>
        <v>2.3.9.8.02</v>
      </c>
      <c r="G948" s="15" t="str">
        <f>'[1]Reporte Mensual'!F945</f>
        <v>2.3.9.8.02</v>
      </c>
      <c r="H948" s="15" t="str">
        <f>'[1]Reporte Mensual'!G945</f>
        <v>MEZCLADORA DE LAVAMANOS MONOMANDO.</v>
      </c>
      <c r="I948" s="15" t="str">
        <f>'[1]Reporte Mensual'!H945</f>
        <v>UD</v>
      </c>
      <c r="J948" s="17">
        <f>'[1]Reporte Mensual'!I945</f>
        <v>1310.98</v>
      </c>
      <c r="K948" s="18">
        <f>'[1]Reporte Mensual'!R945</f>
        <v>0</v>
      </c>
      <c r="L948" s="17">
        <f t="shared" si="29"/>
        <v>0</v>
      </c>
    </row>
    <row r="949" spans="1:12" ht="21" x14ac:dyDescent="0.25">
      <c r="A949" s="14">
        <f>'[1]Reporte Mensual'!A946</f>
        <v>942</v>
      </c>
      <c r="B949" s="15">
        <f>'[1]Reporte Mensual'!B946</f>
        <v>5656</v>
      </c>
      <c r="C949" s="15" t="str">
        <f>'[1]Reporte Mensual'!C946</f>
        <v>FERRETERIA</v>
      </c>
      <c r="D949" s="16">
        <f>VLOOKUP(A949,[1]Hoja1!$D$5:$E$1824,2,FALSE)</f>
        <v>45922</v>
      </c>
      <c r="E949" s="16">
        <f t="shared" si="28"/>
        <v>45922</v>
      </c>
      <c r="F949" s="15" t="str">
        <f>'[1]Reporte Mensual'!E946</f>
        <v>2.3.9.8.02</v>
      </c>
      <c r="G949" s="15" t="str">
        <f>'[1]Reporte Mensual'!F946</f>
        <v>2.3.9.8.02</v>
      </c>
      <c r="H949" s="15" t="str">
        <f>'[1]Reporte Mensual'!G946</f>
        <v>LLAVES P/LAVAMANOS, TEMPORIZADAS, DE ½".</v>
      </c>
      <c r="I949" s="15" t="str">
        <f>'[1]Reporte Mensual'!H946</f>
        <v>UD</v>
      </c>
      <c r="J949" s="17">
        <f>'[1]Reporte Mensual'!I946</f>
        <v>900.00959999999998</v>
      </c>
      <c r="K949" s="18">
        <f>'[1]Reporte Mensual'!R946</f>
        <v>6</v>
      </c>
      <c r="L949" s="17">
        <f t="shared" si="29"/>
        <v>5400.0576000000001</v>
      </c>
    </row>
    <row r="950" spans="1:12" ht="21" x14ac:dyDescent="0.25">
      <c r="A950" s="14">
        <f>'[1]Reporte Mensual'!A947</f>
        <v>943</v>
      </c>
      <c r="B950" s="15">
        <f>'[1]Reporte Mensual'!B947</f>
        <v>5657</v>
      </c>
      <c r="C950" s="15" t="str">
        <f>'[1]Reporte Mensual'!C947</f>
        <v>FERRETERIA</v>
      </c>
      <c r="D950" s="16">
        <f>VLOOKUP(A950,[1]Hoja1!$D$5:$E$1824,2,FALSE)</f>
        <v>45922</v>
      </c>
      <c r="E950" s="16">
        <f t="shared" si="28"/>
        <v>45922</v>
      </c>
      <c r="F950" s="15" t="str">
        <f>'[1]Reporte Mensual'!E947</f>
        <v>2.3.9.8.02</v>
      </c>
      <c r="G950" s="15" t="str">
        <f>'[1]Reporte Mensual'!F947</f>
        <v>2.3.9.8.02</v>
      </c>
      <c r="H950" s="15" t="str">
        <f>'[1]Reporte Mensual'!G947</f>
        <v>TEE GALVANIZADA DE ⅜.</v>
      </c>
      <c r="I950" s="15" t="str">
        <f>'[1]Reporte Mensual'!H947</f>
        <v>UD</v>
      </c>
      <c r="J950" s="17">
        <f>'[1]Reporte Mensual'!I947</f>
        <v>45.005200000000002</v>
      </c>
      <c r="K950" s="18">
        <f>'[1]Reporte Mensual'!R947</f>
        <v>1</v>
      </c>
      <c r="L950" s="17">
        <f t="shared" si="29"/>
        <v>45.005200000000002</v>
      </c>
    </row>
    <row r="951" spans="1:12" ht="21" x14ac:dyDescent="0.25">
      <c r="A951" s="14">
        <f>'[1]Reporte Mensual'!A948</f>
        <v>944</v>
      </c>
      <c r="B951" s="15">
        <f>'[1]Reporte Mensual'!B948</f>
        <v>5658</v>
      </c>
      <c r="C951" s="15" t="str">
        <f>'[1]Reporte Mensual'!C948</f>
        <v>FERRETERIA</v>
      </c>
      <c r="D951" s="16">
        <f>VLOOKUP(A951,[1]Hoja1!$D$5:$E$1824,2,FALSE)</f>
        <v>45922</v>
      </c>
      <c r="E951" s="16">
        <f t="shared" si="28"/>
        <v>45922</v>
      </c>
      <c r="F951" s="15" t="str">
        <f>'[1]Reporte Mensual'!E948</f>
        <v>2.3.9.8.02</v>
      </c>
      <c r="G951" s="15" t="str">
        <f>'[1]Reporte Mensual'!F948</f>
        <v>2.3.9.8.02</v>
      </c>
      <c r="H951" s="15" t="str">
        <f>'[1]Reporte Mensual'!G948</f>
        <v>REDUCCIÓN 1 A ¾ PVC.</v>
      </c>
      <c r="I951" s="15" t="str">
        <f>'[1]Reporte Mensual'!H948</f>
        <v>UD</v>
      </c>
      <c r="J951" s="17">
        <f>'[1]Reporte Mensual'!I948</f>
        <v>11.009399999999999</v>
      </c>
      <c r="K951" s="18">
        <f>'[1]Reporte Mensual'!R948</f>
        <v>4</v>
      </c>
      <c r="L951" s="17">
        <f t="shared" si="29"/>
        <v>44.037599999999998</v>
      </c>
    </row>
    <row r="952" spans="1:12" ht="21" x14ac:dyDescent="0.25">
      <c r="A952" s="14">
        <f>'[1]Reporte Mensual'!A949</f>
        <v>945</v>
      </c>
      <c r="B952" s="15">
        <f>'[1]Reporte Mensual'!B949</f>
        <v>5659</v>
      </c>
      <c r="C952" s="15" t="str">
        <f>'[1]Reporte Mensual'!C949</f>
        <v>FERRETERIA</v>
      </c>
      <c r="D952" s="16">
        <f>VLOOKUP(A952,[1]Hoja1!$D$5:$E$1824,2,FALSE)</f>
        <v>45922</v>
      </c>
      <c r="E952" s="16">
        <f t="shared" si="28"/>
        <v>45922</v>
      </c>
      <c r="F952" s="15" t="str">
        <f>'[1]Reporte Mensual'!E949</f>
        <v>2.3.9.8.02</v>
      </c>
      <c r="G952" s="15" t="str">
        <f>'[1]Reporte Mensual'!F949</f>
        <v>2.3.9.8.02</v>
      </c>
      <c r="H952" s="15" t="str">
        <f>'[1]Reporte Mensual'!G949</f>
        <v>REDUCCIÓN ¾ A ½ PVC.</v>
      </c>
      <c r="I952" s="15" t="str">
        <f>'[1]Reporte Mensual'!H949</f>
        <v>UD</v>
      </c>
      <c r="J952" s="17">
        <f>'[1]Reporte Mensual'!I949</f>
        <v>6.0061999999999998</v>
      </c>
      <c r="K952" s="18">
        <f>'[1]Reporte Mensual'!R949</f>
        <v>21</v>
      </c>
      <c r="L952" s="17">
        <f t="shared" si="29"/>
        <v>126.1302</v>
      </c>
    </row>
    <row r="953" spans="1:12" ht="21" x14ac:dyDescent="0.25">
      <c r="A953" s="14">
        <f>'[1]Reporte Mensual'!A950</f>
        <v>946</v>
      </c>
      <c r="B953" s="15">
        <f>'[1]Reporte Mensual'!B950</f>
        <v>5660</v>
      </c>
      <c r="C953" s="15" t="str">
        <f>'[1]Reporte Mensual'!C950</f>
        <v>FERRETERIA</v>
      </c>
      <c r="D953" s="16">
        <f>VLOOKUP(A953,[1]Hoja1!$D$5:$E$1824,2,FALSE)</f>
        <v>45922</v>
      </c>
      <c r="E953" s="16">
        <f t="shared" si="28"/>
        <v>45922</v>
      </c>
      <c r="F953" s="15" t="str">
        <f>'[1]Reporte Mensual'!E950</f>
        <v>2.3.9.8.02</v>
      </c>
      <c r="G953" s="15" t="str">
        <f>'[1]Reporte Mensual'!F950</f>
        <v>2.3.9.8.02</v>
      </c>
      <c r="H953" s="15" t="str">
        <f>'[1]Reporte Mensual'!G950</f>
        <v>ROLLO CINTA DE TEFLON, ROLLOS 13M X ½.</v>
      </c>
      <c r="I953" s="15" t="str">
        <f>'[1]Reporte Mensual'!H950</f>
        <v>UD</v>
      </c>
      <c r="J953" s="17">
        <f>'[1]Reporte Mensual'!I950</f>
        <v>38.007799999999996</v>
      </c>
      <c r="K953" s="18">
        <f>'[1]Reporte Mensual'!R950</f>
        <v>16</v>
      </c>
      <c r="L953" s="17">
        <f t="shared" si="29"/>
        <v>608.12479999999994</v>
      </c>
    </row>
    <row r="954" spans="1:12" ht="21" x14ac:dyDescent="0.25">
      <c r="A954" s="14">
        <f>'[1]Reporte Mensual'!A951</f>
        <v>947</v>
      </c>
      <c r="B954" s="15">
        <f>'[1]Reporte Mensual'!B951</f>
        <v>5661</v>
      </c>
      <c r="C954" s="15" t="str">
        <f>'[1]Reporte Mensual'!C951</f>
        <v>FERRETERIA</v>
      </c>
      <c r="D954" s="16">
        <f>VLOOKUP(A954,[1]Hoja1!$D$5:$E$1824,2,FALSE)</f>
        <v>45922</v>
      </c>
      <c r="E954" s="16">
        <f t="shared" si="28"/>
        <v>45922</v>
      </c>
      <c r="F954" s="15" t="str">
        <f>'[1]Reporte Mensual'!E951</f>
        <v>2.3.9.8.02</v>
      </c>
      <c r="G954" s="15" t="str">
        <f>'[1]Reporte Mensual'!F951</f>
        <v>2.3.9.8.02</v>
      </c>
      <c r="H954" s="15" t="str">
        <f>'[1]Reporte Mensual'!G951</f>
        <v>UNION UNIVERSAL DE ¾ PVC.</v>
      </c>
      <c r="I954" s="15" t="str">
        <f>'[1]Reporte Mensual'!H951</f>
        <v>UD</v>
      </c>
      <c r="J954" s="17">
        <f>'[1]Reporte Mensual'!I951</f>
        <v>56.002800000000001</v>
      </c>
      <c r="K954" s="18">
        <f>'[1]Reporte Mensual'!R951</f>
        <v>2</v>
      </c>
      <c r="L954" s="17">
        <f t="shared" si="29"/>
        <v>112.0056</v>
      </c>
    </row>
    <row r="955" spans="1:12" ht="21" x14ac:dyDescent="0.25">
      <c r="A955" s="14">
        <f>'[1]Reporte Mensual'!A952</f>
        <v>948</v>
      </c>
      <c r="B955" s="15">
        <f>'[1]Reporte Mensual'!B952</f>
        <v>5662</v>
      </c>
      <c r="C955" s="15" t="str">
        <f>'[1]Reporte Mensual'!C952</f>
        <v>FERRETERIA</v>
      </c>
      <c r="D955" s="16">
        <f>VLOOKUP(A955,[1]Hoja1!$D$5:$E$1824,2,FALSE)</f>
        <v>45922</v>
      </c>
      <c r="E955" s="16">
        <f t="shared" si="28"/>
        <v>45922</v>
      </c>
      <c r="F955" s="15" t="str">
        <f>'[1]Reporte Mensual'!E952</f>
        <v>2.3.9.8.02</v>
      </c>
      <c r="G955" s="15" t="str">
        <f>'[1]Reporte Mensual'!F952</f>
        <v>2.3.9.8.02</v>
      </c>
      <c r="H955" s="15" t="str">
        <f>'[1]Reporte Mensual'!G952</f>
        <v>PEGA TANQUE TRANSPARENTE.</v>
      </c>
      <c r="I955" s="15" t="str">
        <f>'[1]Reporte Mensual'!H952</f>
        <v>UD</v>
      </c>
      <c r="J955" s="17">
        <f>'[1]Reporte Mensual'!I952</f>
        <v>480.00039999999996</v>
      </c>
      <c r="K955" s="18">
        <f>'[1]Reporte Mensual'!R952</f>
        <v>1</v>
      </c>
      <c r="L955" s="17">
        <f t="shared" si="29"/>
        <v>480.00039999999996</v>
      </c>
    </row>
    <row r="956" spans="1:12" ht="21" x14ac:dyDescent="0.25">
      <c r="A956" s="14">
        <f>'[1]Reporte Mensual'!A953</f>
        <v>949</v>
      </c>
      <c r="B956" s="15">
        <f>'[1]Reporte Mensual'!B953</f>
        <v>5663</v>
      </c>
      <c r="C956" s="15" t="str">
        <f>'[1]Reporte Mensual'!C953</f>
        <v>FERRETERIA</v>
      </c>
      <c r="D956" s="16">
        <f>VLOOKUP(A956,[1]Hoja1!$D$5:$E$1824,2,FALSE)</f>
        <v>45922</v>
      </c>
      <c r="E956" s="16">
        <f t="shared" si="28"/>
        <v>45922</v>
      </c>
      <c r="F956" s="15" t="str">
        <f>'[1]Reporte Mensual'!E953</f>
        <v>2.3.9.8.02</v>
      </c>
      <c r="G956" s="15" t="str">
        <f>'[1]Reporte Mensual'!F953</f>
        <v>2.3.9.8.02</v>
      </c>
      <c r="H956" s="15" t="str">
        <f>'[1]Reporte Mensual'!G953</f>
        <v>CHEQUE (VALVULA) HORIZONTAL DE ¾ DE BRONCE.</v>
      </c>
      <c r="I956" s="15" t="str">
        <f>'[1]Reporte Mensual'!H953</f>
        <v>UD</v>
      </c>
      <c r="J956" s="17">
        <f>'[1]Reporte Mensual'!I953</f>
        <v>450.00479999999999</v>
      </c>
      <c r="K956" s="18">
        <f>'[1]Reporte Mensual'!R953</f>
        <v>3</v>
      </c>
      <c r="L956" s="17">
        <f t="shared" si="29"/>
        <v>1350.0144</v>
      </c>
    </row>
    <row r="957" spans="1:12" ht="21" x14ac:dyDescent="0.25">
      <c r="A957" s="14">
        <f>'[1]Reporte Mensual'!A954</f>
        <v>950</v>
      </c>
      <c r="B957" s="15">
        <f>'[1]Reporte Mensual'!B954</f>
        <v>5664</v>
      </c>
      <c r="C957" s="15" t="str">
        <f>'[1]Reporte Mensual'!C954</f>
        <v>FERRETERIA</v>
      </c>
      <c r="D957" s="16">
        <f>VLOOKUP(A957,[1]Hoja1!$D$5:$E$1824,2,FALSE)</f>
        <v>45922</v>
      </c>
      <c r="E957" s="16">
        <f t="shared" si="28"/>
        <v>45922</v>
      </c>
      <c r="F957" s="15" t="str">
        <f>'[1]Reporte Mensual'!E954</f>
        <v>2.3.9.8.02</v>
      </c>
      <c r="G957" s="15" t="str">
        <f>'[1]Reporte Mensual'!F954</f>
        <v>2.3.9.8.02</v>
      </c>
      <c r="H957" s="15" t="str">
        <f>'[1]Reporte Mensual'!G954</f>
        <v>BOQUILLA PUSH BOTÓN PARA LAVAMANOS.</v>
      </c>
      <c r="I957" s="15" t="str">
        <f>'[1]Reporte Mensual'!H954</f>
        <v>UD</v>
      </c>
      <c r="J957" s="17">
        <f>'[1]Reporte Mensual'!I954</f>
        <v>300.00319999999999</v>
      </c>
      <c r="K957" s="18">
        <f>'[1]Reporte Mensual'!R954</f>
        <v>0</v>
      </c>
      <c r="L957" s="17">
        <f t="shared" si="29"/>
        <v>0</v>
      </c>
    </row>
    <row r="958" spans="1:12" ht="21" x14ac:dyDescent="0.25">
      <c r="A958" s="14">
        <f>'[1]Reporte Mensual'!A955</f>
        <v>951</v>
      </c>
      <c r="B958" s="15">
        <f>'[1]Reporte Mensual'!B955</f>
        <v>5665</v>
      </c>
      <c r="C958" s="15" t="str">
        <f>'[1]Reporte Mensual'!C955</f>
        <v>FERRETERIA</v>
      </c>
      <c r="D958" s="16">
        <f>VLOOKUP(A958,[1]Hoja1!$D$5:$E$1824,2,FALSE)</f>
        <v>45922</v>
      </c>
      <c r="E958" s="16">
        <f t="shared" si="28"/>
        <v>45922</v>
      </c>
      <c r="F958" s="15" t="str">
        <f>'[1]Reporte Mensual'!E955</f>
        <v>2.3.9.8.02</v>
      </c>
      <c r="G958" s="15" t="str">
        <f>'[1]Reporte Mensual'!F955</f>
        <v>2.3.9.8.02</v>
      </c>
      <c r="H958" s="15" t="str">
        <f>'[1]Reporte Mensual'!G955</f>
        <v>BOQUILLA DE FREGADERO.</v>
      </c>
      <c r="I958" s="15" t="str">
        <f>'[1]Reporte Mensual'!H955</f>
        <v>UD</v>
      </c>
      <c r="J958" s="17">
        <f>'[1]Reporte Mensual'!I955</f>
        <v>160.00799999999998</v>
      </c>
      <c r="K958" s="18">
        <f>'[1]Reporte Mensual'!R955</f>
        <v>2</v>
      </c>
      <c r="L958" s="17">
        <f t="shared" si="29"/>
        <v>320.01599999999996</v>
      </c>
    </row>
    <row r="959" spans="1:12" ht="21" x14ac:dyDescent="0.25">
      <c r="A959" s="14">
        <f>'[1]Reporte Mensual'!A956</f>
        <v>952</v>
      </c>
      <c r="B959" s="15">
        <f>'[1]Reporte Mensual'!B956</f>
        <v>5666</v>
      </c>
      <c r="C959" s="15" t="str">
        <f>'[1]Reporte Mensual'!C956</f>
        <v>FERRETERIA</v>
      </c>
      <c r="D959" s="16">
        <f>VLOOKUP(A959,[1]Hoja1!$D$5:$E$1824,2,FALSE)</f>
        <v>45922</v>
      </c>
      <c r="E959" s="16">
        <f t="shared" si="28"/>
        <v>45922</v>
      </c>
      <c r="F959" s="15" t="str">
        <f>'[1]Reporte Mensual'!E956</f>
        <v>2.3.9.8.02</v>
      </c>
      <c r="G959" s="15" t="str">
        <f>'[1]Reporte Mensual'!F956</f>
        <v>2.3.9.8.02</v>
      </c>
      <c r="H959" s="15" t="str">
        <f>'[1]Reporte Mensual'!G956</f>
        <v>BOQUILLAS P/LAVAMANOS, PUSCH, 1.¼" X 8.</v>
      </c>
      <c r="I959" s="15" t="str">
        <f>'[1]Reporte Mensual'!H956</f>
        <v>UD</v>
      </c>
      <c r="J959" s="17">
        <f>'[1]Reporte Mensual'!I956</f>
        <v>380.00720000000001</v>
      </c>
      <c r="K959" s="18">
        <f>'[1]Reporte Mensual'!R956</f>
        <v>6</v>
      </c>
      <c r="L959" s="17">
        <f t="shared" si="29"/>
        <v>2280.0432000000001</v>
      </c>
    </row>
    <row r="960" spans="1:12" ht="21" x14ac:dyDescent="0.25">
      <c r="A960" s="14">
        <f>'[1]Reporte Mensual'!A957</f>
        <v>953</v>
      </c>
      <c r="B960" s="15">
        <f>'[1]Reporte Mensual'!B957</f>
        <v>5667</v>
      </c>
      <c r="C960" s="15" t="str">
        <f>'[1]Reporte Mensual'!C957</f>
        <v>FERRETERIA</v>
      </c>
      <c r="D960" s="16">
        <f>VLOOKUP(A960,[1]Hoja1!$D$5:$E$1824,2,FALSE)</f>
        <v>45922</v>
      </c>
      <c r="E960" s="16">
        <f t="shared" si="28"/>
        <v>45922</v>
      </c>
      <c r="F960" s="15" t="str">
        <f>'[1]Reporte Mensual'!E957</f>
        <v>2.3.9.8.02</v>
      </c>
      <c r="G960" s="15" t="str">
        <f>'[1]Reporte Mensual'!F957</f>
        <v>2.3.9.8.02</v>
      </c>
      <c r="H960" s="15" t="str">
        <f>'[1]Reporte Mensual'!G957</f>
        <v>SIFON SENCILLO.</v>
      </c>
      <c r="I960" s="15" t="str">
        <f>'[1]Reporte Mensual'!H957</f>
        <v>UD</v>
      </c>
      <c r="J960" s="17">
        <f>'[1]Reporte Mensual'!I957</f>
        <v>165.0112</v>
      </c>
      <c r="K960" s="18">
        <f>'[1]Reporte Mensual'!R957</f>
        <v>2</v>
      </c>
      <c r="L960" s="17">
        <f t="shared" si="29"/>
        <v>330.0224</v>
      </c>
    </row>
    <row r="961" spans="1:12" ht="21" x14ac:dyDescent="0.25">
      <c r="A961" s="14">
        <f>'[1]Reporte Mensual'!A958</f>
        <v>954</v>
      </c>
      <c r="B961" s="15">
        <f>'[1]Reporte Mensual'!B958</f>
        <v>5668</v>
      </c>
      <c r="C961" s="15" t="str">
        <f>'[1]Reporte Mensual'!C958</f>
        <v>FERRETERIA</v>
      </c>
      <c r="D961" s="16">
        <f>VLOOKUP(A961,[1]Hoja1!$D$5:$E$1824,2,FALSE)</f>
        <v>45922</v>
      </c>
      <c r="E961" s="16">
        <f t="shared" si="28"/>
        <v>45922</v>
      </c>
      <c r="F961" s="15" t="str">
        <f>'[1]Reporte Mensual'!E958</f>
        <v>2.3.9.8.02</v>
      </c>
      <c r="G961" s="15" t="str">
        <f>'[1]Reporte Mensual'!F958</f>
        <v>2.3.9.8.02</v>
      </c>
      <c r="H961" s="15" t="str">
        <f>'[1]Reporte Mensual'!G958</f>
        <v>SIFON DOBLE.</v>
      </c>
      <c r="I961" s="15" t="str">
        <f>'[1]Reporte Mensual'!H958</f>
        <v>UD</v>
      </c>
      <c r="J961" s="17">
        <f>'[1]Reporte Mensual'!I958</f>
        <v>215.0078</v>
      </c>
      <c r="K961" s="18">
        <f>'[1]Reporte Mensual'!R958</f>
        <v>1</v>
      </c>
      <c r="L961" s="17">
        <f t="shared" si="29"/>
        <v>215.0078</v>
      </c>
    </row>
    <row r="962" spans="1:12" ht="21" x14ac:dyDescent="0.25">
      <c r="A962" s="14">
        <f>'[1]Reporte Mensual'!A959</f>
        <v>955</v>
      </c>
      <c r="B962" s="15">
        <f>'[1]Reporte Mensual'!B959</f>
        <v>5669</v>
      </c>
      <c r="C962" s="15" t="str">
        <f>'[1]Reporte Mensual'!C959</f>
        <v>FERRETERIA</v>
      </c>
      <c r="D962" s="16">
        <f>VLOOKUP(A962,[1]Hoja1!$D$5:$E$1824,2,FALSE)</f>
        <v>45922</v>
      </c>
      <c r="E962" s="16">
        <f t="shared" si="28"/>
        <v>45922</v>
      </c>
      <c r="F962" s="15" t="str">
        <f>'[1]Reporte Mensual'!E959</f>
        <v>2.3.9.8.02</v>
      </c>
      <c r="G962" s="15" t="str">
        <f>'[1]Reporte Mensual'!F959</f>
        <v>2.3.9.8.02</v>
      </c>
      <c r="H962" s="15" t="str">
        <f>'[1]Reporte Mensual'!G959</f>
        <v>CEMENTO BLANCO, FUNDA DE 2 LB.</v>
      </c>
      <c r="I962" s="15" t="str">
        <f>'[1]Reporte Mensual'!H959</f>
        <v>UD</v>
      </c>
      <c r="J962" s="17">
        <f>'[1]Reporte Mensual'!I959</f>
        <v>150.00160000000002</v>
      </c>
      <c r="K962" s="18">
        <f>'[1]Reporte Mensual'!R959</f>
        <v>7</v>
      </c>
      <c r="L962" s="17">
        <f t="shared" si="29"/>
        <v>1050.0112000000001</v>
      </c>
    </row>
    <row r="963" spans="1:12" ht="21" x14ac:dyDescent="0.25">
      <c r="A963" s="14">
        <f>'[1]Reporte Mensual'!A960</f>
        <v>956</v>
      </c>
      <c r="B963" s="15">
        <f>'[1]Reporte Mensual'!B960</f>
        <v>0</v>
      </c>
      <c r="C963" s="15" t="str">
        <f>'[1]Reporte Mensual'!C960</f>
        <v>FERRETERIA</v>
      </c>
      <c r="D963" s="16">
        <f>VLOOKUP(A963,[1]Hoja1!$D$5:$E$1824,2,FALSE)</f>
        <v>46006</v>
      </c>
      <c r="E963" s="16">
        <f t="shared" si="28"/>
        <v>46006</v>
      </c>
      <c r="F963" s="15" t="str">
        <f>'[1]Reporte Mensual'!E960</f>
        <v>2.6.5.6.01</v>
      </c>
      <c r="G963" s="15" t="str">
        <f>'[1]Reporte Mensual'!F960</f>
        <v>2.6.5.6.01</v>
      </c>
      <c r="H963" s="15" t="str">
        <f>'[1]Reporte Mensual'!G960</f>
        <v>KIT COMPLETO DE REPARACION DE CISTERNAS</v>
      </c>
      <c r="I963" s="15" t="str">
        <f>'[1]Reporte Mensual'!H960</f>
        <v>UD</v>
      </c>
      <c r="J963" s="17">
        <f>'[1]Reporte Mensual'!I960</f>
        <v>0</v>
      </c>
      <c r="K963" s="18">
        <f>'[1]Reporte Mensual'!R960</f>
        <v>4</v>
      </c>
      <c r="L963" s="17">
        <f t="shared" si="29"/>
        <v>0</v>
      </c>
    </row>
    <row r="964" spans="1:12" ht="21" x14ac:dyDescent="0.25">
      <c r="A964" s="14">
        <f>'[1]Reporte Mensual'!A961</f>
        <v>957</v>
      </c>
      <c r="B964" s="15">
        <f>'[1]Reporte Mensual'!B961</f>
        <v>5671</v>
      </c>
      <c r="C964" s="15" t="str">
        <f>'[1]Reporte Mensual'!C961</f>
        <v>FERRETERIA</v>
      </c>
      <c r="D964" s="16">
        <f>VLOOKUP(A964,[1]Hoja1!$D$5:$E$1824,2,FALSE)</f>
        <v>45925</v>
      </c>
      <c r="E964" s="16">
        <f t="shared" si="28"/>
        <v>45925</v>
      </c>
      <c r="F964" s="15" t="str">
        <f>'[1]Reporte Mensual'!E961</f>
        <v>2.3.9.8.02</v>
      </c>
      <c r="G964" s="15" t="str">
        <f>'[1]Reporte Mensual'!F961</f>
        <v>2.3.9.8.02</v>
      </c>
      <c r="H964" s="15" t="str">
        <f>'[1]Reporte Mensual'!G961</f>
        <v>CAJA DE BREAKER 12/24.</v>
      </c>
      <c r="I964" s="15" t="str">
        <f>'[1]Reporte Mensual'!H961</f>
        <v>UD</v>
      </c>
      <c r="J964" s="17">
        <f>'[1]Reporte Mensual'!I961</f>
        <v>5321.8</v>
      </c>
      <c r="K964" s="18">
        <f>'[1]Reporte Mensual'!R961</f>
        <v>2</v>
      </c>
      <c r="L964" s="17">
        <f t="shared" si="29"/>
        <v>10643.6</v>
      </c>
    </row>
    <row r="965" spans="1:12" ht="21" x14ac:dyDescent="0.25">
      <c r="A965" s="14">
        <f>'[1]Reporte Mensual'!A962</f>
        <v>958</v>
      </c>
      <c r="B965" s="15">
        <f>'[1]Reporte Mensual'!B962</f>
        <v>5672</v>
      </c>
      <c r="C965" s="15" t="str">
        <f>'[1]Reporte Mensual'!C962</f>
        <v>FERRETERIA</v>
      </c>
      <c r="D965" s="16">
        <f>VLOOKUP(A965,[1]Hoja1!$D$5:$E$1824,2,FALSE)</f>
        <v>45925</v>
      </c>
      <c r="E965" s="16">
        <f t="shared" si="28"/>
        <v>45925</v>
      </c>
      <c r="F965" s="15" t="str">
        <f>'[1]Reporte Mensual'!E962</f>
        <v>2.3.9.8.02</v>
      </c>
      <c r="G965" s="15" t="str">
        <f>'[1]Reporte Mensual'!F962</f>
        <v>2.3.9.8.02</v>
      </c>
      <c r="H965" s="15" t="str">
        <f>'[1]Reporte Mensual'!G962</f>
        <v>CONECTOR MECÁNICO DE BRONCE DE 2/0.</v>
      </c>
      <c r="I965" s="15" t="str">
        <f>'[1]Reporte Mensual'!H962</f>
        <v>UD</v>
      </c>
      <c r="J965" s="17">
        <f>'[1]Reporte Mensual'!I962</f>
        <v>233.64000000000001</v>
      </c>
      <c r="K965" s="18">
        <f>'[1]Reporte Mensual'!R962</f>
        <v>10</v>
      </c>
      <c r="L965" s="17">
        <f t="shared" si="29"/>
        <v>2336.4</v>
      </c>
    </row>
    <row r="966" spans="1:12" ht="21" x14ac:dyDescent="0.25">
      <c r="A966" s="14">
        <f>'[1]Reporte Mensual'!A963</f>
        <v>959</v>
      </c>
      <c r="B966" s="15">
        <f>'[1]Reporte Mensual'!B963</f>
        <v>5673</v>
      </c>
      <c r="C966" s="15" t="str">
        <f>'[1]Reporte Mensual'!C963</f>
        <v>FERRETERIA</v>
      </c>
      <c r="D966" s="16">
        <f>VLOOKUP(A966,[1]Hoja1!$D$5:$E$1824,2,FALSE)</f>
        <v>45925</v>
      </c>
      <c r="E966" s="16">
        <f t="shared" si="28"/>
        <v>45925</v>
      </c>
      <c r="F966" s="15" t="str">
        <f>'[1]Reporte Mensual'!E963</f>
        <v>2.3.9.8.02</v>
      </c>
      <c r="G966" s="15" t="str">
        <f>'[1]Reporte Mensual'!F963</f>
        <v>2.3.9.8.02</v>
      </c>
      <c r="H966" s="15" t="str">
        <f>'[1]Reporte Mensual'!G963</f>
        <v>CONECTOR TIPO SILLITA 2/0.</v>
      </c>
      <c r="I966" s="15" t="str">
        <f>'[1]Reporte Mensual'!H963</f>
        <v>UD</v>
      </c>
      <c r="J966" s="17">
        <f>'[1]Reporte Mensual'!I963</f>
        <v>102.66000000000001</v>
      </c>
      <c r="K966" s="18">
        <f>'[1]Reporte Mensual'!R963</f>
        <v>15</v>
      </c>
      <c r="L966" s="17">
        <f t="shared" si="29"/>
        <v>1539.9</v>
      </c>
    </row>
    <row r="967" spans="1:12" ht="21" x14ac:dyDescent="0.25">
      <c r="A967" s="14">
        <f>'[1]Reporte Mensual'!A964</f>
        <v>960</v>
      </c>
      <c r="B967" s="15">
        <f>'[1]Reporte Mensual'!B964</f>
        <v>5674</v>
      </c>
      <c r="C967" s="15" t="str">
        <f>'[1]Reporte Mensual'!C964</f>
        <v>FERRETERIA</v>
      </c>
      <c r="D967" s="16">
        <f>VLOOKUP(A967,[1]Hoja1!$D$5:$E$1824,2,FALSE)</f>
        <v>45925</v>
      </c>
      <c r="E967" s="16">
        <f t="shared" si="28"/>
        <v>45925</v>
      </c>
      <c r="F967" s="15" t="str">
        <f>'[1]Reporte Mensual'!E964</f>
        <v>2.3.9.8.02</v>
      </c>
      <c r="G967" s="15" t="str">
        <f>'[1]Reporte Mensual'!F964</f>
        <v>2.3.9.8.02</v>
      </c>
      <c r="H967" s="15" t="str">
        <f>'[1]Reporte Mensual'!G964</f>
        <v>CONECTOR TIPO SILLITA 3/0.</v>
      </c>
      <c r="I967" s="15" t="str">
        <f>'[1]Reporte Mensual'!H964</f>
        <v>UD</v>
      </c>
      <c r="J967" s="17">
        <f>'[1]Reporte Mensual'!I964</f>
        <v>121.54</v>
      </c>
      <c r="K967" s="18">
        <f>'[1]Reporte Mensual'!R964</f>
        <v>20</v>
      </c>
      <c r="L967" s="17">
        <f t="shared" si="29"/>
        <v>2430.8000000000002</v>
      </c>
    </row>
    <row r="968" spans="1:12" ht="40.5" x14ac:dyDescent="0.25">
      <c r="A968" s="14">
        <f>'[1]Reporte Mensual'!A965</f>
        <v>961</v>
      </c>
      <c r="B968" s="15">
        <f>'[1]Reporte Mensual'!B965</f>
        <v>5675</v>
      </c>
      <c r="C968" s="15" t="str">
        <f>'[1]Reporte Mensual'!C965</f>
        <v>FERRETERIA</v>
      </c>
      <c r="D968" s="16">
        <f>VLOOKUP(A968,[1]Hoja1!$D$5:$E$1824,2,FALSE)</f>
        <v>45925</v>
      </c>
      <c r="E968" s="16">
        <f t="shared" si="28"/>
        <v>45925</v>
      </c>
      <c r="F968" s="15" t="str">
        <f>'[1]Reporte Mensual'!E965</f>
        <v>2.3.9.8.02</v>
      </c>
      <c r="G968" s="15" t="str">
        <f>'[1]Reporte Mensual'!F965</f>
        <v>2.3.9.8.02</v>
      </c>
      <c r="H968" s="15" t="str">
        <f>'[1]Reporte Mensual'!G965</f>
        <v>LAMPARA MATA INSECTOS 20W, DE INTERIOR, CON BANDEJA.</v>
      </c>
      <c r="I968" s="15" t="str">
        <f>'[1]Reporte Mensual'!H965</f>
        <v>UD</v>
      </c>
      <c r="J968" s="17">
        <f>'[1]Reporte Mensual'!I965</f>
        <v>3410.2000000000003</v>
      </c>
      <c r="K968" s="18">
        <f>'[1]Reporte Mensual'!R965</f>
        <v>0</v>
      </c>
      <c r="L968" s="17">
        <f t="shared" si="29"/>
        <v>0</v>
      </c>
    </row>
    <row r="969" spans="1:12" ht="40.5" x14ac:dyDescent="0.25">
      <c r="A969" s="14">
        <f>'[1]Reporte Mensual'!A966</f>
        <v>962</v>
      </c>
      <c r="B969" s="15">
        <f>'[1]Reporte Mensual'!B966</f>
        <v>5676</v>
      </c>
      <c r="C969" s="15" t="str">
        <f>'[1]Reporte Mensual'!C966</f>
        <v>FERRETERIA</v>
      </c>
      <c r="D969" s="16">
        <f>VLOOKUP(A969,[1]Hoja1!$D$5:$E$1824,2,FALSE)</f>
        <v>45925</v>
      </c>
      <c r="E969" s="16">
        <f t="shared" si="28"/>
        <v>45925</v>
      </c>
      <c r="F969" s="15" t="str">
        <f>'[1]Reporte Mensual'!E966</f>
        <v>2.3.9.8.02</v>
      </c>
      <c r="G969" s="15" t="str">
        <f>'[1]Reporte Mensual'!F966</f>
        <v>2.3.9.8.02</v>
      </c>
      <c r="H969" s="15" t="str">
        <f>'[1]Reporte Mensual'!G966</f>
        <v>LAMPARA ESTACAS DE JARDÍN, DE 15W, 6500K, SEÑALÉTICA.</v>
      </c>
      <c r="I969" s="15" t="str">
        <f>'[1]Reporte Mensual'!H966</f>
        <v>UD</v>
      </c>
      <c r="J969" s="17">
        <f>'[1]Reporte Mensual'!I966</f>
        <v>1699.2</v>
      </c>
      <c r="K969" s="18">
        <f>'[1]Reporte Mensual'!R966</f>
        <v>70</v>
      </c>
      <c r="L969" s="17">
        <f t="shared" si="29"/>
        <v>118944</v>
      </c>
    </row>
    <row r="970" spans="1:12" ht="21" x14ac:dyDescent="0.25">
      <c r="A970" s="14">
        <f>'[1]Reporte Mensual'!A967</f>
        <v>963</v>
      </c>
      <c r="B970" s="15">
        <f>'[1]Reporte Mensual'!B967</f>
        <v>5677</v>
      </c>
      <c r="C970" s="15" t="str">
        <f>'[1]Reporte Mensual'!C967</f>
        <v>FERRETERIA</v>
      </c>
      <c r="D970" s="16">
        <f>VLOOKUP(A970,[1]Hoja1!$D$5:$E$1824,2,FALSE)</f>
        <v>45925</v>
      </c>
      <c r="E970" s="16">
        <f t="shared" ref="E970:E1033" si="30">D970</f>
        <v>45925</v>
      </c>
      <c r="F970" s="15" t="str">
        <f>'[1]Reporte Mensual'!E967</f>
        <v>2.3.9.8.02</v>
      </c>
      <c r="G970" s="15" t="str">
        <f>'[1]Reporte Mensual'!F967</f>
        <v>2.3.9.8.02</v>
      </c>
      <c r="H970" s="15" t="str">
        <f>'[1]Reporte Mensual'!G967</f>
        <v>TERMINAL ALLEN SENCILLO #12.</v>
      </c>
      <c r="I970" s="15" t="str">
        <f>'[1]Reporte Mensual'!H967</f>
        <v>UD</v>
      </c>
      <c r="J970" s="17">
        <f>'[1]Reporte Mensual'!I967</f>
        <v>100.3</v>
      </c>
      <c r="K970" s="18">
        <f>'[1]Reporte Mensual'!R967</f>
        <v>10</v>
      </c>
      <c r="L970" s="17">
        <f t="shared" ref="L970:L1033" si="31">IFERROR(J970*K970,"")</f>
        <v>1003</v>
      </c>
    </row>
    <row r="971" spans="1:12" ht="21" x14ac:dyDescent="0.25">
      <c r="A971" s="14">
        <f>'[1]Reporte Mensual'!A968</f>
        <v>964</v>
      </c>
      <c r="B971" s="15">
        <f>'[1]Reporte Mensual'!B968</f>
        <v>0</v>
      </c>
      <c r="C971" s="15">
        <f>'[1]Reporte Mensual'!C968</f>
        <v>0</v>
      </c>
      <c r="D971" s="16" t="e">
        <f>VLOOKUP(A971,[1]Hoja1!$D$5:$E$1824,2,FALSE)</f>
        <v>#N/A</v>
      </c>
      <c r="E971" s="16" t="e">
        <f t="shared" si="30"/>
        <v>#N/A</v>
      </c>
      <c r="F971" s="15">
        <f>'[1]Reporte Mensual'!E968</f>
        <v>0</v>
      </c>
      <c r="G971" s="15">
        <f>'[1]Reporte Mensual'!F968</f>
        <v>0</v>
      </c>
      <c r="H971" s="15">
        <f>'[1]Reporte Mensual'!G968</f>
        <v>0</v>
      </c>
      <c r="I971" s="15">
        <f>'[1]Reporte Mensual'!H968</f>
        <v>0</v>
      </c>
      <c r="J971" s="17" t="str">
        <f>'[1]Reporte Mensual'!I968</f>
        <v/>
      </c>
      <c r="K971" s="18">
        <f>'[1]Reporte Mensual'!R968</f>
        <v>0</v>
      </c>
      <c r="L971" s="17" t="str">
        <f t="shared" si="31"/>
        <v/>
      </c>
    </row>
    <row r="972" spans="1:12" ht="21" x14ac:dyDescent="0.25">
      <c r="A972" s="14">
        <f>'[1]Reporte Mensual'!A969</f>
        <v>965</v>
      </c>
      <c r="B972" s="15">
        <f>'[1]Reporte Mensual'!B969</f>
        <v>5679</v>
      </c>
      <c r="C972" s="15" t="str">
        <f>'[1]Reporte Mensual'!C969</f>
        <v>FERRETERIA</v>
      </c>
      <c r="D972" s="16">
        <f>VLOOKUP(A972,[1]Hoja1!$D$5:$E$1824,2,FALSE)</f>
        <v>45925</v>
      </c>
      <c r="E972" s="16">
        <f t="shared" si="30"/>
        <v>45925</v>
      </c>
      <c r="F972" s="15" t="str">
        <f>'[1]Reporte Mensual'!E969</f>
        <v>2.3.9.8.02</v>
      </c>
      <c r="G972" s="15" t="str">
        <f>'[1]Reporte Mensual'!F969</f>
        <v>2.3.9.8.02</v>
      </c>
      <c r="H972" s="15" t="str">
        <f>'[1]Reporte Mensual'!G969</f>
        <v>BOMBA DE VACÍO 5.5CF, DE ½ HP, 110-220V, 60HZ.</v>
      </c>
      <c r="I972" s="15" t="str">
        <f>'[1]Reporte Mensual'!H969</f>
        <v>UD</v>
      </c>
      <c r="J972" s="17">
        <f>'[1]Reporte Mensual'!I969</f>
        <v>12720.4</v>
      </c>
      <c r="K972" s="18">
        <f>'[1]Reporte Mensual'!R969</f>
        <v>2</v>
      </c>
      <c r="L972" s="17">
        <f t="shared" si="31"/>
        <v>25440.799999999999</v>
      </c>
    </row>
    <row r="973" spans="1:12" ht="21" x14ac:dyDescent="0.25">
      <c r="A973" s="14">
        <f>'[1]Reporte Mensual'!A970</f>
        <v>966</v>
      </c>
      <c r="B973" s="15">
        <f>'[1]Reporte Mensual'!B970</f>
        <v>5680</v>
      </c>
      <c r="C973" s="15" t="str">
        <f>'[1]Reporte Mensual'!C970</f>
        <v>FERRETERIA</v>
      </c>
      <c r="D973" s="16">
        <f>VLOOKUP(A973,[1]Hoja1!$D$5:$E$1824,2,FALSE)</f>
        <v>45925</v>
      </c>
      <c r="E973" s="16">
        <f t="shared" si="30"/>
        <v>45925</v>
      </c>
      <c r="F973" s="15" t="str">
        <f>'[1]Reporte Mensual'!E970</f>
        <v>2.3.9.8.02</v>
      </c>
      <c r="G973" s="15" t="str">
        <f>'[1]Reporte Mensual'!F970</f>
        <v>2.3.9.8.02</v>
      </c>
      <c r="H973" s="15" t="str">
        <f>'[1]Reporte Mensual'!G970</f>
        <v>CONTROL DE AIRE PARA BOMBA DE AGUA.</v>
      </c>
      <c r="I973" s="15" t="str">
        <f>'[1]Reporte Mensual'!H970</f>
        <v>UD</v>
      </c>
      <c r="J973" s="17">
        <f>'[1]Reporte Mensual'!I970</f>
        <v>449.58</v>
      </c>
      <c r="K973" s="18">
        <f>'[1]Reporte Mensual'!R970</f>
        <v>1</v>
      </c>
      <c r="L973" s="17">
        <f t="shared" si="31"/>
        <v>449.58</v>
      </c>
    </row>
    <row r="974" spans="1:12" ht="21" x14ac:dyDescent="0.25">
      <c r="A974" s="14">
        <f>'[1]Reporte Mensual'!A971</f>
        <v>967</v>
      </c>
      <c r="B974" s="15">
        <f>'[1]Reporte Mensual'!B971</f>
        <v>5681</v>
      </c>
      <c r="C974" s="15" t="str">
        <f>'[1]Reporte Mensual'!C971</f>
        <v>FERRETERIA</v>
      </c>
      <c r="D974" s="16">
        <f>VLOOKUP(A974,[1]Hoja1!$D$5:$E$1824,2,FALSE)</f>
        <v>45925</v>
      </c>
      <c r="E974" s="16">
        <f t="shared" si="30"/>
        <v>45925</v>
      </c>
      <c r="F974" s="15" t="str">
        <f>'[1]Reporte Mensual'!E971</f>
        <v>2.3.9.8.02</v>
      </c>
      <c r="G974" s="15" t="str">
        <f>'[1]Reporte Mensual'!F971</f>
        <v>2.3.9.8.02</v>
      </c>
      <c r="H974" s="15" t="str">
        <f>'[1]Reporte Mensual'!G971</f>
        <v>KIT DE BOMBA DE AGUA.</v>
      </c>
      <c r="I974" s="15" t="str">
        <f>'[1]Reporte Mensual'!H971</f>
        <v>UD</v>
      </c>
      <c r="J974" s="17">
        <f>'[1]Reporte Mensual'!I971</f>
        <v>318.60000000000002</v>
      </c>
      <c r="K974" s="18">
        <f>'[1]Reporte Mensual'!R971</f>
        <v>1</v>
      </c>
      <c r="L974" s="17">
        <f t="shared" si="31"/>
        <v>318.60000000000002</v>
      </c>
    </row>
    <row r="975" spans="1:12" ht="21" x14ac:dyDescent="0.25">
      <c r="A975" s="14">
        <f>'[1]Reporte Mensual'!A972</f>
        <v>968</v>
      </c>
      <c r="B975" s="15">
        <f>'[1]Reporte Mensual'!B972</f>
        <v>5682</v>
      </c>
      <c r="C975" s="15" t="str">
        <f>'[1]Reporte Mensual'!C972</f>
        <v>FERRETERIA</v>
      </c>
      <c r="D975" s="16">
        <f>VLOOKUP(A975,[1]Hoja1!$D$5:$E$1824,2,FALSE)</f>
        <v>45925</v>
      </c>
      <c r="E975" s="16">
        <f t="shared" si="30"/>
        <v>45925</v>
      </c>
      <c r="F975" s="15" t="str">
        <f>'[1]Reporte Mensual'!E972</f>
        <v>2.3.9.8.02</v>
      </c>
      <c r="G975" s="15" t="str">
        <f>'[1]Reporte Mensual'!F972</f>
        <v>2.3.9.8.02</v>
      </c>
      <c r="H975" s="15" t="str">
        <f>'[1]Reporte Mensual'!G972</f>
        <v>PISTOLA DE CLAVOS PARA FULMINANTES, CALIBRE 22.</v>
      </c>
      <c r="I975" s="15" t="str">
        <f>'[1]Reporte Mensual'!H972</f>
        <v>UD</v>
      </c>
      <c r="J975" s="17">
        <f>'[1]Reporte Mensual'!I972</f>
        <v>4249.18</v>
      </c>
      <c r="K975" s="18">
        <f>'[1]Reporte Mensual'!R972</f>
        <v>0</v>
      </c>
      <c r="L975" s="17">
        <f t="shared" si="31"/>
        <v>0</v>
      </c>
    </row>
    <row r="976" spans="1:12" ht="40.5" x14ac:dyDescent="0.25">
      <c r="A976" s="14">
        <f>'[1]Reporte Mensual'!A973</f>
        <v>969</v>
      </c>
      <c r="B976" s="15">
        <f>'[1]Reporte Mensual'!B973</f>
        <v>0</v>
      </c>
      <c r="C976" s="15" t="str">
        <f>'[1]Reporte Mensual'!C973</f>
        <v>REFRIGERACION</v>
      </c>
      <c r="D976" s="16">
        <f>VLOOKUP(A976,[1]Hoja1!$D$5:$E$1824,2,FALSE)</f>
        <v>46006</v>
      </c>
      <c r="E976" s="16">
        <f t="shared" si="30"/>
        <v>46006</v>
      </c>
      <c r="F976" s="15" t="str">
        <f>'[1]Reporte Mensual'!E973</f>
        <v>2.3.9.8.02</v>
      </c>
      <c r="G976" s="15" t="str">
        <f>'[1]Reporte Mensual'!F973</f>
        <v>2.3.9.8.02</v>
      </c>
      <c r="H976" s="15" t="str">
        <f>'[1]Reporte Mensual'!G973</f>
        <v>MOTOR CONDENSADOR - 1/2 HP (208-230V)-PART NUMBER:TP-E50-3SP2</v>
      </c>
      <c r="I976" s="15" t="str">
        <f>'[1]Reporte Mensual'!H973</f>
        <v>UD</v>
      </c>
      <c r="J976" s="17">
        <f>'[1]Reporte Mensual'!I973</f>
        <v>0</v>
      </c>
      <c r="K976" s="18">
        <f>'[1]Reporte Mensual'!R973</f>
        <v>3</v>
      </c>
      <c r="L976" s="17">
        <f t="shared" si="31"/>
        <v>0</v>
      </c>
    </row>
    <row r="977" spans="1:12" ht="21" x14ac:dyDescent="0.25">
      <c r="A977" s="14">
        <f>'[1]Reporte Mensual'!A974</f>
        <v>970</v>
      </c>
      <c r="B977" s="15">
        <f>'[1]Reporte Mensual'!B974</f>
        <v>5684</v>
      </c>
      <c r="C977" s="15" t="str">
        <f>'[1]Reporte Mensual'!C974</f>
        <v>FERRETERIA</v>
      </c>
      <c r="D977" s="16">
        <f>VLOOKUP(A977,[1]Hoja1!$D$5:$E$1824,2,FALSE)</f>
        <v>45925</v>
      </c>
      <c r="E977" s="16">
        <f t="shared" si="30"/>
        <v>45925</v>
      </c>
      <c r="F977" s="15" t="str">
        <f>'[1]Reporte Mensual'!E974</f>
        <v>2.3.9.8.02</v>
      </c>
      <c r="G977" s="15" t="str">
        <f>'[1]Reporte Mensual'!F974</f>
        <v>2.3.9.8.02</v>
      </c>
      <c r="H977" s="15" t="str">
        <f>'[1]Reporte Mensual'!G974</f>
        <v>REFLECTOR CON FOTOCELDA 200W.</v>
      </c>
      <c r="I977" s="15" t="str">
        <f>'[1]Reporte Mensual'!H974</f>
        <v>UD</v>
      </c>
      <c r="J977" s="17">
        <f>'[1]Reporte Mensual'!I974</f>
        <v>2820.2</v>
      </c>
      <c r="K977" s="18">
        <f>'[1]Reporte Mensual'!R974</f>
        <v>33</v>
      </c>
      <c r="L977" s="17">
        <f t="shared" si="31"/>
        <v>93066.599999999991</v>
      </c>
    </row>
    <row r="978" spans="1:12" ht="40.5" x14ac:dyDescent="0.25">
      <c r="A978" s="14">
        <f>'[1]Reporte Mensual'!A975</f>
        <v>971</v>
      </c>
      <c r="B978" s="15">
        <f>'[1]Reporte Mensual'!B975</f>
        <v>0</v>
      </c>
      <c r="C978" s="15" t="str">
        <f>'[1]Reporte Mensual'!C975</f>
        <v>REFRIGERACION</v>
      </c>
      <c r="D978" s="16">
        <f>VLOOKUP(A978,[1]Hoja1!$D$5:$E$1824,2,FALSE)</f>
        <v>46006</v>
      </c>
      <c r="E978" s="16">
        <f t="shared" si="30"/>
        <v>46006</v>
      </c>
      <c r="F978" s="15" t="str">
        <f>'[1]Reporte Mensual'!E975</f>
        <v>2.3.9.8.02</v>
      </c>
      <c r="G978" s="15" t="str">
        <f>'[1]Reporte Mensual'!F975</f>
        <v>2.3.9.8.02</v>
      </c>
      <c r="H978" s="15" t="str">
        <f>'[1]Reporte Mensual'!G975</f>
        <v>MOTOR CONDENSADOR - 3/4 HP (208-230V)-PART NUMBER:TP-C75-YSP2</v>
      </c>
      <c r="I978" s="15" t="str">
        <f>'[1]Reporte Mensual'!H975</f>
        <v>UD</v>
      </c>
      <c r="J978" s="17">
        <f>'[1]Reporte Mensual'!I975</f>
        <v>0</v>
      </c>
      <c r="K978" s="18">
        <f>'[1]Reporte Mensual'!R975</f>
        <v>3</v>
      </c>
      <c r="L978" s="17">
        <f t="shared" si="31"/>
        <v>0</v>
      </c>
    </row>
    <row r="979" spans="1:12" ht="21" x14ac:dyDescent="0.25">
      <c r="A979" s="14">
        <f>'[1]Reporte Mensual'!A976</f>
        <v>972</v>
      </c>
      <c r="B979" s="15">
        <f>'[1]Reporte Mensual'!B976</f>
        <v>5686</v>
      </c>
      <c r="C979" s="15" t="str">
        <f>'[1]Reporte Mensual'!C976</f>
        <v>FERRETERIA</v>
      </c>
      <c r="D979" s="16">
        <f>VLOOKUP(A979,[1]Hoja1!$D$5:$E$1824,2,FALSE)</f>
        <v>45925</v>
      </c>
      <c r="E979" s="16">
        <f t="shared" si="30"/>
        <v>45925</v>
      </c>
      <c r="F979" s="15" t="str">
        <f>'[1]Reporte Mensual'!E976</f>
        <v>2.3.9.8.02</v>
      </c>
      <c r="G979" s="15" t="str">
        <f>'[1]Reporte Mensual'!F976</f>
        <v>2.3.9.8.02</v>
      </c>
      <c r="H979" s="15" t="str">
        <f>'[1]Reporte Mensual'!G976</f>
        <v>REFLECTOR CON FOTOCELDA 150W.</v>
      </c>
      <c r="I979" s="15" t="str">
        <f>'[1]Reporte Mensual'!H976</f>
        <v>UD</v>
      </c>
      <c r="J979" s="17">
        <f>'[1]Reporte Mensual'!I976</f>
        <v>2053.1999999999998</v>
      </c>
      <c r="K979" s="18">
        <f>'[1]Reporte Mensual'!R976</f>
        <v>0</v>
      </c>
      <c r="L979" s="17">
        <f t="shared" si="31"/>
        <v>0</v>
      </c>
    </row>
    <row r="980" spans="1:12" ht="40.5" x14ac:dyDescent="0.25">
      <c r="A980" s="14">
        <f>'[1]Reporte Mensual'!A977</f>
        <v>973</v>
      </c>
      <c r="B980" s="15">
        <f>'[1]Reporte Mensual'!B977</f>
        <v>0</v>
      </c>
      <c r="C980" s="15" t="str">
        <f>'[1]Reporte Mensual'!C977</f>
        <v>REFRIGERACION</v>
      </c>
      <c r="D980" s="16" t="e">
        <f>VLOOKUP(A980,[1]Hoja1!$D$5:$E$1824,2,FALSE)</f>
        <v>#N/A</v>
      </c>
      <c r="E980" s="16" t="e">
        <f t="shared" si="30"/>
        <v>#N/A</v>
      </c>
      <c r="F980" s="15" t="str">
        <f>'[1]Reporte Mensual'!E977</f>
        <v>2.3.9.8.02</v>
      </c>
      <c r="G980" s="15" t="str">
        <f>'[1]Reporte Mensual'!F977</f>
        <v>2.3.9.8.02</v>
      </c>
      <c r="H980" s="15" t="str">
        <f>'[1]Reporte Mensual'!G977</f>
        <v>MOTOR CONDENSADOR - 3/4 HP (208-230V)-PART NUMBER:TP-C75-YSP2</v>
      </c>
      <c r="I980" s="15" t="str">
        <f>'[1]Reporte Mensual'!H977</f>
        <v>UD</v>
      </c>
      <c r="J980" s="17" t="str">
        <f>'[1]Reporte Mensual'!I977</f>
        <v/>
      </c>
      <c r="K980" s="18">
        <f>'[1]Reporte Mensual'!R977</f>
        <v>0</v>
      </c>
      <c r="L980" s="17" t="str">
        <f t="shared" si="31"/>
        <v/>
      </c>
    </row>
    <row r="981" spans="1:12" ht="21" x14ac:dyDescent="0.25">
      <c r="A981" s="14">
        <f>'[1]Reporte Mensual'!A978</f>
        <v>974</v>
      </c>
      <c r="B981" s="15">
        <f>'[1]Reporte Mensual'!B978</f>
        <v>5688</v>
      </c>
      <c r="C981" s="15" t="str">
        <f>'[1]Reporte Mensual'!C978</f>
        <v>FERRETERIA</v>
      </c>
      <c r="D981" s="16">
        <f>VLOOKUP(A981,[1]Hoja1!$D$5:$E$1824,2,FALSE)</f>
        <v>45923</v>
      </c>
      <c r="E981" s="16">
        <f t="shared" si="30"/>
        <v>45923</v>
      </c>
      <c r="F981" s="15" t="str">
        <f>'[1]Reporte Mensual'!E978</f>
        <v>2.3.9.8.02</v>
      </c>
      <c r="G981" s="15" t="str">
        <f>'[1]Reporte Mensual'!F978</f>
        <v>2.3.9.8.02</v>
      </c>
      <c r="H981" s="15" t="str">
        <f>'[1]Reporte Mensual'!G978</f>
        <v xml:space="preserve">SWITCH DE PRESION 40-60PSI P/BOMBA </v>
      </c>
      <c r="I981" s="15" t="str">
        <f>'[1]Reporte Mensual'!H978</f>
        <v>UD</v>
      </c>
      <c r="J981" s="17">
        <f>'[1]Reporte Mensual'!I978</f>
        <v>387.04</v>
      </c>
      <c r="K981" s="18">
        <f>'[1]Reporte Mensual'!R978</f>
        <v>2</v>
      </c>
      <c r="L981" s="17">
        <f t="shared" si="31"/>
        <v>774.08</v>
      </c>
    </row>
    <row r="982" spans="1:12" ht="40.5" x14ac:dyDescent="0.25">
      <c r="A982" s="14">
        <f>'[1]Reporte Mensual'!A979</f>
        <v>975</v>
      </c>
      <c r="B982" s="15">
        <f>'[1]Reporte Mensual'!B979</f>
        <v>5689</v>
      </c>
      <c r="C982" s="15" t="str">
        <f>'[1]Reporte Mensual'!C979</f>
        <v xml:space="preserve">MOBILIARIO </v>
      </c>
      <c r="D982" s="16">
        <f>VLOOKUP(A982,[1]Hoja1!$D$5:$E$1824,2,FALSE)</f>
        <v>45923</v>
      </c>
      <c r="E982" s="16">
        <f t="shared" si="30"/>
        <v>45923</v>
      </c>
      <c r="F982" s="15" t="str">
        <f>'[1]Reporte Mensual'!E979</f>
        <v>2.3.9.8.02</v>
      </c>
      <c r="G982" s="15" t="str">
        <f>'[1]Reporte Mensual'!F979</f>
        <v>2.3.9.8.02</v>
      </c>
      <c r="H982" s="15" t="str">
        <f>'[1]Reporte Mensual'!G979</f>
        <v xml:space="preserve">ARMARIO METALICO 2 PUERTAS, CON LLAVES INCLUIDAS </v>
      </c>
      <c r="I982" s="15" t="str">
        <f>'[1]Reporte Mensual'!H979</f>
        <v>UD</v>
      </c>
      <c r="J982" s="17">
        <f>'[1]Reporte Mensual'!I979</f>
        <v>13000.001</v>
      </c>
      <c r="K982" s="18">
        <f>'[1]Reporte Mensual'!R979</f>
        <v>0</v>
      </c>
      <c r="L982" s="17">
        <f t="shared" si="31"/>
        <v>0</v>
      </c>
    </row>
    <row r="983" spans="1:12" ht="21" x14ac:dyDescent="0.25">
      <c r="A983" s="14">
        <f>'[1]Reporte Mensual'!A980</f>
        <v>976</v>
      </c>
      <c r="B983" s="15">
        <f>'[1]Reporte Mensual'!B980</f>
        <v>5690</v>
      </c>
      <c r="C983" s="15" t="str">
        <f>'[1]Reporte Mensual'!C980</f>
        <v>FERRETERIA</v>
      </c>
      <c r="D983" s="16">
        <f>VLOOKUP(A983,[1]Hoja1!$D$5:$E$1824,2,FALSE)</f>
        <v>45923</v>
      </c>
      <c r="E983" s="16">
        <f t="shared" si="30"/>
        <v>45923</v>
      </c>
      <c r="F983" s="15" t="str">
        <f>'[1]Reporte Mensual'!E980</f>
        <v>2.3.9.8.02</v>
      </c>
      <c r="G983" s="15" t="str">
        <f>'[1]Reporte Mensual'!F980</f>
        <v>2.3.9.8.02</v>
      </c>
      <c r="H983" s="15" t="str">
        <f>'[1]Reporte Mensual'!G980</f>
        <v>ESCALERA T/TIJERA 10¨ FIBRA REFORZADA. INCO</v>
      </c>
      <c r="I983" s="15" t="str">
        <f>'[1]Reporte Mensual'!H980</f>
        <v>UD</v>
      </c>
      <c r="J983" s="17">
        <f>'[1]Reporte Mensual'!I980</f>
        <v>18644</v>
      </c>
      <c r="K983" s="18">
        <f>'[1]Reporte Mensual'!R980</f>
        <v>0</v>
      </c>
      <c r="L983" s="17">
        <f t="shared" si="31"/>
        <v>0</v>
      </c>
    </row>
    <row r="984" spans="1:12" ht="21" x14ac:dyDescent="0.25">
      <c r="A984" s="14">
        <f>'[1]Reporte Mensual'!A981</f>
        <v>977</v>
      </c>
      <c r="B984" s="15">
        <f>'[1]Reporte Mensual'!B981</f>
        <v>5691</v>
      </c>
      <c r="C984" s="15" t="str">
        <f>'[1]Reporte Mensual'!C981</f>
        <v>FERRETERIA</v>
      </c>
      <c r="D984" s="16">
        <f>VLOOKUP(A984,[1]Hoja1!$D$5:$E$1824,2,FALSE)</f>
        <v>45923</v>
      </c>
      <c r="E984" s="16">
        <f t="shared" si="30"/>
        <v>45923</v>
      </c>
      <c r="F984" s="15" t="str">
        <f>'[1]Reporte Mensual'!E981</f>
        <v>2.3.9.8.02</v>
      </c>
      <c r="G984" s="15" t="str">
        <f>'[1]Reporte Mensual'!F981</f>
        <v>2.3.9.8.02</v>
      </c>
      <c r="H984" s="15" t="str">
        <f>'[1]Reporte Mensual'!G981</f>
        <v xml:space="preserve">ALICATE ELECTRICO 9¨ T210-9 TRUPER </v>
      </c>
      <c r="I984" s="15" t="str">
        <f>'[1]Reporte Mensual'!H981</f>
        <v>UD</v>
      </c>
      <c r="J984" s="17">
        <f>'[1]Reporte Mensual'!I981</f>
        <v>820.1</v>
      </c>
      <c r="K984" s="18">
        <f>'[1]Reporte Mensual'!R981</f>
        <v>4</v>
      </c>
      <c r="L984" s="17">
        <f t="shared" si="31"/>
        <v>3280.4</v>
      </c>
    </row>
    <row r="985" spans="1:12" ht="21" x14ac:dyDescent="0.25">
      <c r="A985" s="14">
        <f>'[1]Reporte Mensual'!A982</f>
        <v>978</v>
      </c>
      <c r="B985" s="15">
        <f>'[1]Reporte Mensual'!B982</f>
        <v>5692</v>
      </c>
      <c r="C985" s="15" t="str">
        <f>'[1]Reporte Mensual'!C982</f>
        <v>FERRETERIA</v>
      </c>
      <c r="D985" s="16">
        <f>VLOOKUP(A985,[1]Hoja1!$D$5:$E$1824,2,FALSE)</f>
        <v>45923</v>
      </c>
      <c r="E985" s="16">
        <f t="shared" si="30"/>
        <v>45923</v>
      </c>
      <c r="F985" s="15" t="str">
        <f>'[1]Reporte Mensual'!E982</f>
        <v>2.3.9.8.02</v>
      </c>
      <c r="G985" s="15" t="str">
        <f>'[1]Reporte Mensual'!F982</f>
        <v>2.3.9.8.02</v>
      </c>
      <c r="H985" s="15" t="str">
        <f>'[1]Reporte Mensual'!G982</f>
        <v xml:space="preserve">TUBO MASILLA BLANCA </v>
      </c>
      <c r="I985" s="15" t="str">
        <f>'[1]Reporte Mensual'!H982</f>
        <v>UD</v>
      </c>
      <c r="J985" s="17">
        <f>'[1]Reporte Mensual'!I982</f>
        <v>177</v>
      </c>
      <c r="K985" s="18">
        <f>'[1]Reporte Mensual'!R982</f>
        <v>27</v>
      </c>
      <c r="L985" s="17">
        <f t="shared" si="31"/>
        <v>4779</v>
      </c>
    </row>
    <row r="986" spans="1:12" ht="21" x14ac:dyDescent="0.25">
      <c r="A986" s="14">
        <f>'[1]Reporte Mensual'!A983</f>
        <v>979</v>
      </c>
      <c r="B986" s="15">
        <f>'[1]Reporte Mensual'!B983</f>
        <v>5693</v>
      </c>
      <c r="C986" s="15" t="str">
        <f>'[1]Reporte Mensual'!C983</f>
        <v>FERRETERIA</v>
      </c>
      <c r="D986" s="16">
        <f>VLOOKUP(A986,[1]Hoja1!$D$5:$E$1824,2,FALSE)</f>
        <v>45923</v>
      </c>
      <c r="E986" s="16">
        <f t="shared" si="30"/>
        <v>45923</v>
      </c>
      <c r="F986" s="15" t="str">
        <f>'[1]Reporte Mensual'!E983</f>
        <v>2.3.9.8.02</v>
      </c>
      <c r="G986" s="15" t="str">
        <f>'[1]Reporte Mensual'!F983</f>
        <v>2.3.9.8.02</v>
      </c>
      <c r="H986" s="15" t="str">
        <f>'[1]Reporte Mensual'!G983</f>
        <v xml:space="preserve">MANGUERA P/JARDIN 3/4X100 PIES REFORZADA </v>
      </c>
      <c r="I986" s="15" t="str">
        <f>'[1]Reporte Mensual'!H983</f>
        <v>UD</v>
      </c>
      <c r="J986" s="17">
        <f>'[1]Reporte Mensual'!I983</f>
        <v>3481</v>
      </c>
      <c r="K986" s="18">
        <f>'[1]Reporte Mensual'!R983</f>
        <v>2</v>
      </c>
      <c r="L986" s="17">
        <f t="shared" si="31"/>
        <v>6962</v>
      </c>
    </row>
    <row r="987" spans="1:12" ht="21" x14ac:dyDescent="0.25">
      <c r="A987" s="14">
        <f>'[1]Reporte Mensual'!A984</f>
        <v>980</v>
      </c>
      <c r="B987" s="15">
        <f>'[1]Reporte Mensual'!B984</f>
        <v>5694</v>
      </c>
      <c r="C987" s="15" t="str">
        <f>'[1]Reporte Mensual'!C984</f>
        <v>FERRETERIA</v>
      </c>
      <c r="D987" s="16">
        <f>VLOOKUP(A987,[1]Hoja1!$D$5:$E$1824,2,FALSE)</f>
        <v>45923</v>
      </c>
      <c r="E987" s="16">
        <f t="shared" si="30"/>
        <v>45923</v>
      </c>
      <c r="F987" s="15" t="str">
        <f>'[1]Reporte Mensual'!E984</f>
        <v>2.3.9.8.02</v>
      </c>
      <c r="G987" s="15" t="str">
        <f>'[1]Reporte Mensual'!F984</f>
        <v>2.3.9.8.02</v>
      </c>
      <c r="H987" s="15" t="str">
        <f>'[1]Reporte Mensual'!G984</f>
        <v xml:space="preserve">CORTA TUBO 1-5/8 COT-PVC TRUPER </v>
      </c>
      <c r="I987" s="15" t="str">
        <f>'[1]Reporte Mensual'!H984</f>
        <v>UD</v>
      </c>
      <c r="J987" s="17">
        <f>'[1]Reporte Mensual'!I984</f>
        <v>767</v>
      </c>
      <c r="K987" s="18">
        <f>'[1]Reporte Mensual'!R984</f>
        <v>2</v>
      </c>
      <c r="L987" s="17">
        <f t="shared" si="31"/>
        <v>1534</v>
      </c>
    </row>
    <row r="988" spans="1:12" ht="21" x14ac:dyDescent="0.25">
      <c r="A988" s="14">
        <f>'[1]Reporte Mensual'!A985</f>
        <v>981</v>
      </c>
      <c r="B988" s="15">
        <f>'[1]Reporte Mensual'!B985</f>
        <v>5695</v>
      </c>
      <c r="C988" s="15" t="str">
        <f>'[1]Reporte Mensual'!C985</f>
        <v xml:space="preserve">MOBILIARIO </v>
      </c>
      <c r="D988" s="16">
        <f>VLOOKUP(A988,[1]Hoja1!$D$5:$E$1824,2,FALSE)</f>
        <v>45923</v>
      </c>
      <c r="E988" s="16">
        <f t="shared" si="30"/>
        <v>45923</v>
      </c>
      <c r="F988" s="15" t="str">
        <f>'[1]Reporte Mensual'!E985</f>
        <v>2.3.9.8.02</v>
      </c>
      <c r="G988" s="15" t="str">
        <f>'[1]Reporte Mensual'!F985</f>
        <v>2.3.9.8.02</v>
      </c>
      <c r="H988" s="15" t="str">
        <f>'[1]Reporte Mensual'!G985</f>
        <v>ESPEJO NEGRO 15 3/4 X 59</v>
      </c>
      <c r="I988" s="15" t="str">
        <f>'[1]Reporte Mensual'!H985</f>
        <v>UD</v>
      </c>
      <c r="J988" s="17">
        <f>'[1]Reporte Mensual'!I985</f>
        <v>4117.0200000000004</v>
      </c>
      <c r="K988" s="18">
        <f>'[1]Reporte Mensual'!R985</f>
        <v>2</v>
      </c>
      <c r="L988" s="17">
        <f t="shared" si="31"/>
        <v>8234.0400000000009</v>
      </c>
    </row>
    <row r="989" spans="1:12" ht="40.5" x14ac:dyDescent="0.25">
      <c r="A989" s="14">
        <f>'[1]Reporte Mensual'!A986</f>
        <v>982</v>
      </c>
      <c r="B989" s="15">
        <f>'[1]Reporte Mensual'!B986</f>
        <v>5696</v>
      </c>
      <c r="C989" s="15" t="str">
        <f>'[1]Reporte Mensual'!C986</f>
        <v xml:space="preserve">MOBILIARIO </v>
      </c>
      <c r="D989" s="16">
        <f>VLOOKUP(A989,[1]Hoja1!$D$5:$E$1824,2,FALSE)</f>
        <v>45923</v>
      </c>
      <c r="E989" s="16">
        <f t="shared" si="30"/>
        <v>45923</v>
      </c>
      <c r="F989" s="15" t="str">
        <f>'[1]Reporte Mensual'!E986</f>
        <v>2.3.9.8.02</v>
      </c>
      <c r="G989" s="15" t="str">
        <f>'[1]Reporte Mensual'!F986</f>
        <v>2.3.9.8.02</v>
      </c>
      <c r="H989" s="15" t="str">
        <f>'[1]Reporte Mensual'!G986</f>
        <v xml:space="preserve">PERCHERO CON ZAPATERO BLANCO 30 3/4 X 12 5/8 X 78 3/4 </v>
      </c>
      <c r="I989" s="15" t="str">
        <f>'[1]Reporte Mensual'!H986</f>
        <v>UD</v>
      </c>
      <c r="J989" s="17">
        <f>'[1]Reporte Mensual'!I986</f>
        <v>3850.34</v>
      </c>
      <c r="K989" s="18">
        <f>'[1]Reporte Mensual'!R986</f>
        <v>1</v>
      </c>
      <c r="L989" s="17">
        <f t="shared" si="31"/>
        <v>3850.34</v>
      </c>
    </row>
    <row r="990" spans="1:12" ht="21" x14ac:dyDescent="0.25">
      <c r="A990" s="14">
        <f>'[1]Reporte Mensual'!A987</f>
        <v>983</v>
      </c>
      <c r="B990" s="15">
        <f>'[1]Reporte Mensual'!B987</f>
        <v>5697</v>
      </c>
      <c r="C990" s="15" t="str">
        <f>'[1]Reporte Mensual'!C987</f>
        <v>INFANTILES</v>
      </c>
      <c r="D990" s="16">
        <f>VLOOKUP(A990,[1]Hoja1!$D$5:$E$1824,2,FALSE)</f>
        <v>45923</v>
      </c>
      <c r="E990" s="16">
        <f t="shared" si="30"/>
        <v>45923</v>
      </c>
      <c r="F990" s="15" t="str">
        <f>'[1]Reporte Mensual'!E987</f>
        <v>2.3.9.5.01</v>
      </c>
      <c r="G990" s="15" t="str">
        <f>'[1]Reporte Mensual'!F987</f>
        <v>2.3.9.5.01</v>
      </c>
      <c r="H990" s="15" t="str">
        <f>'[1]Reporte Mensual'!G987</f>
        <v>DELANTALES PLÁSTICOS PARA NIÑOS</v>
      </c>
      <c r="I990" s="15" t="str">
        <f>'[1]Reporte Mensual'!H987</f>
        <v>UD</v>
      </c>
      <c r="J990" s="17">
        <f>'[1]Reporte Mensual'!I987</f>
        <v>428.34</v>
      </c>
      <c r="K990" s="18">
        <f>'[1]Reporte Mensual'!R987</f>
        <v>25</v>
      </c>
      <c r="L990" s="17">
        <f t="shared" si="31"/>
        <v>10708.5</v>
      </c>
    </row>
    <row r="991" spans="1:12" ht="21" x14ac:dyDescent="0.25">
      <c r="A991" s="14">
        <f>'[1]Reporte Mensual'!A988</f>
        <v>984</v>
      </c>
      <c r="B991" s="15">
        <f>'[1]Reporte Mensual'!B988</f>
        <v>5698</v>
      </c>
      <c r="C991" s="15" t="str">
        <f>'[1]Reporte Mensual'!C988</f>
        <v>INFANTILES</v>
      </c>
      <c r="D991" s="16">
        <f>VLOOKUP(A991,[1]Hoja1!$D$5:$E$1824,2,FALSE)</f>
        <v>45923</v>
      </c>
      <c r="E991" s="16">
        <f t="shared" si="30"/>
        <v>45923</v>
      </c>
      <c r="F991" s="15" t="str">
        <f>'[1]Reporte Mensual'!E988</f>
        <v>2.3.9.4.01</v>
      </c>
      <c r="G991" s="15" t="str">
        <f>'[1]Reporte Mensual'!F988</f>
        <v>2.3.9.4.01</v>
      </c>
      <c r="H991" s="15" t="str">
        <f>'[1]Reporte Mensual'!G988</f>
        <v>CUCHILLOS PLÁSTICOS PARA NIÑOS</v>
      </c>
      <c r="I991" s="15" t="str">
        <f>'[1]Reporte Mensual'!H988</f>
        <v>UD</v>
      </c>
      <c r="J991" s="17">
        <f>'[1]Reporte Mensual'!I988</f>
        <v>454.3</v>
      </c>
      <c r="K991" s="18">
        <f>'[1]Reporte Mensual'!R988</f>
        <v>25</v>
      </c>
      <c r="L991" s="17">
        <f t="shared" si="31"/>
        <v>11357.5</v>
      </c>
    </row>
    <row r="992" spans="1:12" ht="21" x14ac:dyDescent="0.25">
      <c r="A992" s="14">
        <f>'[1]Reporte Mensual'!A989</f>
        <v>985</v>
      </c>
      <c r="B992" s="15">
        <f>'[1]Reporte Mensual'!B989</f>
        <v>5699</v>
      </c>
      <c r="C992" s="15" t="str">
        <f>'[1]Reporte Mensual'!C989</f>
        <v>INFANTILES</v>
      </c>
      <c r="D992" s="16">
        <f>VLOOKUP(A992,[1]Hoja1!$D$5:$E$1824,2,FALSE)</f>
        <v>45923</v>
      </c>
      <c r="E992" s="16">
        <f t="shared" si="30"/>
        <v>45923</v>
      </c>
      <c r="F992" s="15" t="str">
        <f>'[1]Reporte Mensual'!E989</f>
        <v>2.3.7.2.06</v>
      </c>
      <c r="G992" s="15" t="str">
        <f>'[1]Reporte Mensual'!F989</f>
        <v>2.3.7.2.06</v>
      </c>
      <c r="H992" s="15" t="str">
        <f>'[1]Reporte Mensual'!G989</f>
        <v>OJOS MÓVILES PARA MANUALIDADES (PARES)</v>
      </c>
      <c r="I992" s="15" t="str">
        <f>'[1]Reporte Mensual'!H989</f>
        <v>UD</v>
      </c>
      <c r="J992" s="17">
        <f>'[1]Reporte Mensual'!I989</f>
        <v>271.39999999999998</v>
      </c>
      <c r="K992" s="18">
        <f>'[1]Reporte Mensual'!R989</f>
        <v>50</v>
      </c>
      <c r="L992" s="17">
        <f t="shared" si="31"/>
        <v>13569.999999999998</v>
      </c>
    </row>
    <row r="993" spans="1:12" ht="21" x14ac:dyDescent="0.25">
      <c r="A993" s="14">
        <f>'[1]Reporte Mensual'!A990</f>
        <v>986</v>
      </c>
      <c r="B993" s="15">
        <f>'[1]Reporte Mensual'!B990</f>
        <v>5700</v>
      </c>
      <c r="C993" s="15" t="str">
        <f>'[1]Reporte Mensual'!C990</f>
        <v>INFANTILES</v>
      </c>
      <c r="D993" s="16">
        <f>VLOOKUP(A993,[1]Hoja1!$D$5:$E$1824,2,FALSE)</f>
        <v>45923</v>
      </c>
      <c r="E993" s="16">
        <f t="shared" si="30"/>
        <v>45923</v>
      </c>
      <c r="F993" s="15" t="str">
        <f>'[1]Reporte Mensual'!E990</f>
        <v>2.3.7.2.06</v>
      </c>
      <c r="G993" s="15" t="str">
        <f>'[1]Reporte Mensual'!F990</f>
        <v>2.3.7.2.06</v>
      </c>
      <c r="H993" s="15" t="str">
        <f>'[1]Reporte Mensual'!G990</f>
        <v>PINTURA ACRÍLICA 8 OZ (FRASCOS VARIOS COLORES)</v>
      </c>
      <c r="I993" s="15" t="str">
        <f>'[1]Reporte Mensual'!H990</f>
        <v>UD</v>
      </c>
      <c r="J993" s="17">
        <f>'[1]Reporte Mensual'!I990</f>
        <v>944</v>
      </c>
      <c r="K993" s="18">
        <f>'[1]Reporte Mensual'!R990</f>
        <v>16</v>
      </c>
      <c r="L993" s="17">
        <f t="shared" si="31"/>
        <v>15104</v>
      </c>
    </row>
    <row r="994" spans="1:12" ht="21" x14ac:dyDescent="0.25">
      <c r="A994" s="14">
        <f>'[1]Reporte Mensual'!A991</f>
        <v>987</v>
      </c>
      <c r="B994" s="15">
        <f>'[1]Reporte Mensual'!B991</f>
        <v>5701</v>
      </c>
      <c r="C994" s="15" t="str">
        <f>'[1]Reporte Mensual'!C991</f>
        <v>INFANTILES</v>
      </c>
      <c r="D994" s="16">
        <f>VLOOKUP(A994,[1]Hoja1!$D$5:$E$1824,2,FALSE)</f>
        <v>45923</v>
      </c>
      <c r="E994" s="16">
        <f t="shared" si="30"/>
        <v>45923</v>
      </c>
      <c r="F994" s="15" t="str">
        <f>'[1]Reporte Mensual'!E991</f>
        <v>2.3.9.1.01</v>
      </c>
      <c r="G994" s="15" t="str">
        <f>'[1]Reporte Mensual'!F991</f>
        <v>2.3.9.1.01</v>
      </c>
      <c r="H994" s="15" t="str">
        <f>'[1]Reporte Mensual'!G991</f>
        <v>PINTURA BARNIZ ARTESANAL PEQUEÑO (FRASCO)</v>
      </c>
      <c r="I994" s="15" t="str">
        <f>'[1]Reporte Mensual'!H991</f>
        <v>UD</v>
      </c>
      <c r="J994" s="17">
        <f>'[1]Reporte Mensual'!I991</f>
        <v>826</v>
      </c>
      <c r="K994" s="18">
        <f>'[1]Reporte Mensual'!R991</f>
        <v>2</v>
      </c>
      <c r="L994" s="17">
        <f t="shared" si="31"/>
        <v>1652</v>
      </c>
    </row>
    <row r="995" spans="1:12" ht="21" x14ac:dyDescent="0.25">
      <c r="A995" s="14">
        <f>'[1]Reporte Mensual'!A992</f>
        <v>988</v>
      </c>
      <c r="B995" s="15">
        <f>'[1]Reporte Mensual'!B992</f>
        <v>5702</v>
      </c>
      <c r="C995" s="15" t="str">
        <f>'[1]Reporte Mensual'!C992</f>
        <v>INFANTILES</v>
      </c>
      <c r="D995" s="16">
        <f>VLOOKUP(A995,[1]Hoja1!$D$5:$E$1824,2,FALSE)</f>
        <v>45923</v>
      </c>
      <c r="E995" s="16">
        <f t="shared" si="30"/>
        <v>45923</v>
      </c>
      <c r="F995" s="15" t="str">
        <f>'[1]Reporte Mensual'!E992</f>
        <v>2.3.9.5.01</v>
      </c>
      <c r="G995" s="15" t="str">
        <f>'[1]Reporte Mensual'!F992</f>
        <v>2.3.9.5.01</v>
      </c>
      <c r="H995" s="15" t="str">
        <f>'[1]Reporte Mensual'!G992</f>
        <v>TOALLAS HÚMEDAS (PAQUETE)</v>
      </c>
      <c r="I995" s="15" t="str">
        <f>'[1]Reporte Mensual'!H992</f>
        <v>UD</v>
      </c>
      <c r="J995" s="17">
        <f>'[1]Reporte Mensual'!I992</f>
        <v>383.5</v>
      </c>
      <c r="K995" s="18">
        <f>'[1]Reporte Mensual'!R992</f>
        <v>3</v>
      </c>
      <c r="L995" s="17">
        <f t="shared" si="31"/>
        <v>1150.5</v>
      </c>
    </row>
    <row r="996" spans="1:12" ht="21" x14ac:dyDescent="0.25">
      <c r="A996" s="14">
        <f>'[1]Reporte Mensual'!A993</f>
        <v>989</v>
      </c>
      <c r="B996" s="15">
        <f>'[1]Reporte Mensual'!B993</f>
        <v>5703</v>
      </c>
      <c r="C996" s="15" t="str">
        <f>'[1]Reporte Mensual'!C993</f>
        <v>INFANTILES</v>
      </c>
      <c r="D996" s="16">
        <f>VLOOKUP(A996,[1]Hoja1!$D$5:$E$1824,2,FALSE)</f>
        <v>45923</v>
      </c>
      <c r="E996" s="16">
        <f t="shared" si="30"/>
        <v>45923</v>
      </c>
      <c r="F996" s="15" t="str">
        <f>'[1]Reporte Mensual'!E993</f>
        <v>2.3.2.1.01</v>
      </c>
      <c r="G996" s="15" t="str">
        <f>'[1]Reporte Mensual'!F993</f>
        <v>2.3.2.1.01</v>
      </c>
      <c r="H996" s="15" t="str">
        <f>'[1]Reporte Mensual'!G993</f>
        <v>DESCORAZONADOR DE MANZANA</v>
      </c>
      <c r="I996" s="15" t="str">
        <f>'[1]Reporte Mensual'!H993</f>
        <v>UD</v>
      </c>
      <c r="J996" s="17">
        <f>'[1]Reporte Mensual'!I993</f>
        <v>590</v>
      </c>
      <c r="K996" s="18">
        <f>'[1]Reporte Mensual'!R993</f>
        <v>2</v>
      </c>
      <c r="L996" s="17">
        <f t="shared" si="31"/>
        <v>1180</v>
      </c>
    </row>
    <row r="997" spans="1:12" ht="21" x14ac:dyDescent="0.25">
      <c r="A997" s="14">
        <f>'[1]Reporte Mensual'!A994</f>
        <v>990</v>
      </c>
      <c r="B997" s="15">
        <f>'[1]Reporte Mensual'!B994</f>
        <v>5704</v>
      </c>
      <c r="C997" s="15" t="str">
        <f>'[1]Reporte Mensual'!C994</f>
        <v>INFANTILES</v>
      </c>
      <c r="D997" s="16">
        <f>VLOOKUP(A997,[1]Hoja1!$D$5:$E$1824,2,FALSE)</f>
        <v>45923</v>
      </c>
      <c r="E997" s="16">
        <f t="shared" si="30"/>
        <v>45923</v>
      </c>
      <c r="F997" s="15" t="str">
        <f>'[1]Reporte Mensual'!E994</f>
        <v>2.3.9.4.01</v>
      </c>
      <c r="G997" s="15" t="str">
        <f>'[1]Reporte Mensual'!F994</f>
        <v>2.3.9.4.01</v>
      </c>
      <c r="H997" s="15" t="str">
        <f>'[1]Reporte Mensual'!G994</f>
        <v>HILO DE LANA</v>
      </c>
      <c r="I997" s="15" t="str">
        <f>'[1]Reporte Mensual'!H994</f>
        <v>UD</v>
      </c>
      <c r="J997" s="17">
        <f>'[1]Reporte Mensual'!I994</f>
        <v>74.34</v>
      </c>
      <c r="K997" s="18">
        <f>'[1]Reporte Mensual'!R994</f>
        <v>10</v>
      </c>
      <c r="L997" s="17">
        <f t="shared" si="31"/>
        <v>743.40000000000009</v>
      </c>
    </row>
    <row r="998" spans="1:12" ht="21" x14ac:dyDescent="0.25">
      <c r="A998" s="14">
        <f>'[1]Reporte Mensual'!A995</f>
        <v>991</v>
      </c>
      <c r="B998" s="15">
        <f>'[1]Reporte Mensual'!B995</f>
        <v>5705</v>
      </c>
      <c r="C998" s="15" t="str">
        <f>'[1]Reporte Mensual'!C995</f>
        <v>INFANTILES</v>
      </c>
      <c r="D998" s="16">
        <f>VLOOKUP(A998,[1]Hoja1!$D$5:$E$1824,2,FALSE)</f>
        <v>45923</v>
      </c>
      <c r="E998" s="16">
        <f t="shared" si="30"/>
        <v>45923</v>
      </c>
      <c r="F998" s="15" t="str">
        <f>'[1]Reporte Mensual'!E995</f>
        <v>2.3.9.2.01</v>
      </c>
      <c r="G998" s="15" t="str">
        <f>'[1]Reporte Mensual'!F995</f>
        <v>2.3.9.2.01</v>
      </c>
      <c r="H998" s="15" t="str">
        <f>'[1]Reporte Mensual'!G995</f>
        <v>PALETAS PARA PINTURA</v>
      </c>
      <c r="I998" s="15" t="str">
        <f>'[1]Reporte Mensual'!H995</f>
        <v>UD</v>
      </c>
      <c r="J998" s="17">
        <f>'[1]Reporte Mensual'!I995</f>
        <v>244.26</v>
      </c>
      <c r="K998" s="18">
        <f>'[1]Reporte Mensual'!R995</f>
        <v>25</v>
      </c>
      <c r="L998" s="17">
        <f t="shared" si="31"/>
        <v>6106.5</v>
      </c>
    </row>
    <row r="999" spans="1:12" ht="21" x14ac:dyDescent="0.25">
      <c r="A999" s="14">
        <f>'[1]Reporte Mensual'!A996</f>
        <v>992</v>
      </c>
      <c r="B999" s="15">
        <f>'[1]Reporte Mensual'!B996</f>
        <v>5706</v>
      </c>
      <c r="C999" s="15" t="str">
        <f>'[1]Reporte Mensual'!C996</f>
        <v>INFANTILES</v>
      </c>
      <c r="D999" s="16">
        <f>VLOOKUP(A999,[1]Hoja1!$D$5:$E$1824,2,FALSE)</f>
        <v>45923</v>
      </c>
      <c r="E999" s="16">
        <f t="shared" si="30"/>
        <v>45923</v>
      </c>
      <c r="F999" s="15" t="str">
        <f>'[1]Reporte Mensual'!E996</f>
        <v>2.3.9.2.01</v>
      </c>
      <c r="G999" s="15" t="str">
        <f>'[1]Reporte Mensual'!F996</f>
        <v>2.3.9.2.01</v>
      </c>
      <c r="H999" s="15" t="str">
        <f>'[1]Reporte Mensual'!G996</f>
        <v>PIZARRA DE EXHIBICIÓN BLANCA 36 X 24</v>
      </c>
      <c r="I999" s="15" t="str">
        <f>'[1]Reporte Mensual'!H996</f>
        <v>UD</v>
      </c>
      <c r="J999" s="17">
        <f>'[1]Reporte Mensual'!I996</f>
        <v>2.9806799999999996</v>
      </c>
      <c r="K999" s="18">
        <f>'[1]Reporte Mensual'!R996</f>
        <v>1</v>
      </c>
      <c r="L999" s="17">
        <f t="shared" si="31"/>
        <v>2.9806799999999996</v>
      </c>
    </row>
    <row r="1000" spans="1:12" ht="21" x14ac:dyDescent="0.25">
      <c r="A1000" s="14">
        <f>'[1]Reporte Mensual'!A997</f>
        <v>993</v>
      </c>
      <c r="B1000" s="15">
        <f>'[1]Reporte Mensual'!B997</f>
        <v>5707</v>
      </c>
      <c r="C1000" s="15" t="str">
        <f>'[1]Reporte Mensual'!C997</f>
        <v>INFANTILES</v>
      </c>
      <c r="D1000" s="16">
        <f>VLOOKUP(A1000,[1]Hoja1!$D$5:$E$1824,2,FALSE)</f>
        <v>45923</v>
      </c>
      <c r="E1000" s="16">
        <f t="shared" si="30"/>
        <v>45923</v>
      </c>
      <c r="F1000" s="15" t="str">
        <f>'[1]Reporte Mensual'!E997</f>
        <v>2.3.9.4.01</v>
      </c>
      <c r="G1000" s="15" t="str">
        <f>'[1]Reporte Mensual'!F997</f>
        <v>2.3.9.4.01</v>
      </c>
      <c r="H1000" s="15" t="str">
        <f>'[1]Reporte Mensual'!G997</f>
        <v>PEGATINAS O STICKERS VARIADOS (PAQUETES)</v>
      </c>
      <c r="I1000" s="15" t="str">
        <f>'[1]Reporte Mensual'!H997</f>
        <v>UD</v>
      </c>
      <c r="J1000" s="17">
        <f>'[1]Reporte Mensual'!I997</f>
        <v>295</v>
      </c>
      <c r="K1000" s="18">
        <f>'[1]Reporte Mensual'!R997</f>
        <v>10</v>
      </c>
      <c r="L1000" s="17">
        <f t="shared" si="31"/>
        <v>2950</v>
      </c>
    </row>
    <row r="1001" spans="1:12" ht="21" x14ac:dyDescent="0.25">
      <c r="A1001" s="14">
        <f>'[1]Reporte Mensual'!A998</f>
        <v>994</v>
      </c>
      <c r="B1001" s="15">
        <f>'[1]Reporte Mensual'!B998</f>
        <v>5708</v>
      </c>
      <c r="C1001" s="15" t="str">
        <f>'[1]Reporte Mensual'!C998</f>
        <v>INFANTILES</v>
      </c>
      <c r="D1001" s="16">
        <f>VLOOKUP(A1001,[1]Hoja1!$D$5:$E$1824,2,FALSE)</f>
        <v>45923</v>
      </c>
      <c r="E1001" s="16">
        <f t="shared" si="30"/>
        <v>45923</v>
      </c>
      <c r="F1001" s="15" t="str">
        <f>'[1]Reporte Mensual'!E998</f>
        <v>2.3.9.4.01</v>
      </c>
      <c r="G1001" s="15" t="str">
        <f>'[1]Reporte Mensual'!F998</f>
        <v>2.3.9.4.01</v>
      </c>
      <c r="H1001" s="15" t="str">
        <f>'[1]Reporte Mensual'!G998</f>
        <v>ACETATO 8 1/2 X 11</v>
      </c>
      <c r="I1001" s="15" t="str">
        <f>'[1]Reporte Mensual'!H998</f>
        <v>UD</v>
      </c>
      <c r="J1001" s="17">
        <f>'[1]Reporte Mensual'!I998</f>
        <v>59</v>
      </c>
      <c r="K1001" s="18">
        <f>'[1]Reporte Mensual'!R998</f>
        <v>50</v>
      </c>
      <c r="L1001" s="17">
        <f t="shared" si="31"/>
        <v>2950</v>
      </c>
    </row>
    <row r="1002" spans="1:12" ht="40.5" x14ac:dyDescent="0.25">
      <c r="A1002" s="14">
        <f>'[1]Reporte Mensual'!A999</f>
        <v>995</v>
      </c>
      <c r="B1002" s="15">
        <f>'[1]Reporte Mensual'!B999</f>
        <v>5709</v>
      </c>
      <c r="C1002" s="15" t="str">
        <f>'[1]Reporte Mensual'!C999</f>
        <v>IMPRESOS</v>
      </c>
      <c r="D1002" s="16">
        <f>VLOOKUP(A1002,[1]Hoja1!$D$5:$E$1824,2,FALSE)</f>
        <v>45923</v>
      </c>
      <c r="E1002" s="16">
        <f t="shared" si="30"/>
        <v>45923</v>
      </c>
      <c r="F1002" s="15" t="str">
        <f>'[1]Reporte Mensual'!E999</f>
        <v>2.2.2.2.01</v>
      </c>
      <c r="G1002" s="15" t="str">
        <f>'[1]Reporte Mensual'!F999</f>
        <v>2.2.2.2.01</v>
      </c>
      <c r="H1002" s="15" t="str">
        <f>'[1]Reporte Mensual'!G999</f>
        <v>LIBRO 8: CUENTOS PARA TODA LA VIDA, GENERO POESIA</v>
      </c>
      <c r="I1002" s="15" t="str">
        <f>'[1]Reporte Mensual'!H999</f>
        <v>UD</v>
      </c>
      <c r="J1002" s="17">
        <f>'[1]Reporte Mensual'!I999</f>
        <v>183.92</v>
      </c>
      <c r="K1002" s="18">
        <f>'[1]Reporte Mensual'!R999</f>
        <v>0</v>
      </c>
      <c r="L1002" s="17">
        <f t="shared" si="31"/>
        <v>0</v>
      </c>
    </row>
    <row r="1003" spans="1:12" ht="40.5" x14ac:dyDescent="0.25">
      <c r="A1003" s="14">
        <f>'[1]Reporte Mensual'!A1000</f>
        <v>996</v>
      </c>
      <c r="B1003" s="15">
        <f>'[1]Reporte Mensual'!B1000</f>
        <v>5710</v>
      </c>
      <c r="C1003" s="15" t="str">
        <f>'[1]Reporte Mensual'!C1000</f>
        <v>IMPRESOS</v>
      </c>
      <c r="D1003" s="16">
        <f>VLOOKUP(A1003,[1]Hoja1!$D$5:$E$1824,2,FALSE)</f>
        <v>45923</v>
      </c>
      <c r="E1003" s="16">
        <f t="shared" si="30"/>
        <v>45923</v>
      </c>
      <c r="F1003" s="15" t="str">
        <f>'[1]Reporte Mensual'!E1000</f>
        <v>2.2.2.2.01</v>
      </c>
      <c r="G1003" s="15" t="str">
        <f>'[1]Reporte Mensual'!F1000</f>
        <v>2.2.2.2.01</v>
      </c>
      <c r="H1003" s="15" t="str">
        <f>'[1]Reporte Mensual'!G1000</f>
        <v>LIBRO 4: DE DONDE VINO LA GENTE GENERO NARRATIVA</v>
      </c>
      <c r="I1003" s="15" t="str">
        <f>'[1]Reporte Mensual'!H1000</f>
        <v>UD</v>
      </c>
      <c r="J1003" s="17">
        <f>'[1]Reporte Mensual'!I1000</f>
        <v>207.85</v>
      </c>
      <c r="K1003" s="18">
        <f>'[1]Reporte Mensual'!R1000</f>
        <v>0</v>
      </c>
      <c r="L1003" s="17">
        <f t="shared" si="31"/>
        <v>0</v>
      </c>
    </row>
    <row r="1004" spans="1:12" ht="40.5" x14ac:dyDescent="0.25">
      <c r="A1004" s="14">
        <f>'[1]Reporte Mensual'!A1001</f>
        <v>997</v>
      </c>
      <c r="B1004" s="15">
        <f>'[1]Reporte Mensual'!B1001</f>
        <v>5711</v>
      </c>
      <c r="C1004" s="15" t="str">
        <f>'[1]Reporte Mensual'!C1001</f>
        <v>IMPRESOS</v>
      </c>
      <c r="D1004" s="16">
        <f>VLOOKUP(A1004,[1]Hoja1!$D$5:$E$1824,2,FALSE)</f>
        <v>45923</v>
      </c>
      <c r="E1004" s="16">
        <f t="shared" si="30"/>
        <v>45923</v>
      </c>
      <c r="F1004" s="15" t="str">
        <f>'[1]Reporte Mensual'!E1001</f>
        <v>2.2.2.2.01</v>
      </c>
      <c r="G1004" s="15" t="str">
        <f>'[1]Reporte Mensual'!F1001</f>
        <v>2.2.2.2.01</v>
      </c>
      <c r="H1004" s="15" t="str">
        <f>'[1]Reporte Mensual'!G1001</f>
        <v>LIBRO 10: LA OTRA HISTORIA DOMINICANA, GENERO  ENSAYO</v>
      </c>
      <c r="I1004" s="15" t="str">
        <f>'[1]Reporte Mensual'!H1001</f>
        <v>UD</v>
      </c>
      <c r="J1004" s="17">
        <f>'[1]Reporte Mensual'!I1001</f>
        <v>721.61</v>
      </c>
      <c r="K1004" s="18">
        <f>'[1]Reporte Mensual'!R1001</f>
        <v>0</v>
      </c>
      <c r="L1004" s="17">
        <f t="shared" si="31"/>
        <v>0</v>
      </c>
    </row>
    <row r="1005" spans="1:12" ht="21" x14ac:dyDescent="0.25">
      <c r="A1005" s="14">
        <f>'[1]Reporte Mensual'!A1002</f>
        <v>998</v>
      </c>
      <c r="B1005" s="15">
        <f>'[1]Reporte Mensual'!B1002</f>
        <v>5712</v>
      </c>
      <c r="C1005" s="15" t="str">
        <f>'[1]Reporte Mensual'!C1002</f>
        <v>IMPRESOS</v>
      </c>
      <c r="D1005" s="16">
        <f>VLOOKUP(A1005,[1]Hoja1!$D$5:$E$1824,2,FALSE)</f>
        <v>45919</v>
      </c>
      <c r="E1005" s="16">
        <f t="shared" si="30"/>
        <v>45919</v>
      </c>
      <c r="F1005" s="15" t="str">
        <f>'[1]Reporte Mensual'!E1002</f>
        <v>2.2.2.2.01</v>
      </c>
      <c r="G1005" s="15" t="str">
        <f>'[1]Reporte Mensual'!F1002</f>
        <v>2.2.2.2.01</v>
      </c>
      <c r="H1005" s="15" t="str">
        <f>'[1]Reporte Mensual'!G1002</f>
        <v>CERTIFICADOS FITE EN OPALINA 8,5X11</v>
      </c>
      <c r="I1005" s="15" t="str">
        <f>'[1]Reporte Mensual'!H1002</f>
        <v>UD</v>
      </c>
      <c r="J1005" s="17">
        <f>'[1]Reporte Mensual'!I1002</f>
        <v>0</v>
      </c>
      <c r="K1005" s="18">
        <f>'[1]Reporte Mensual'!R1002</f>
        <v>18</v>
      </c>
      <c r="L1005" s="17">
        <f t="shared" si="31"/>
        <v>0</v>
      </c>
    </row>
    <row r="1006" spans="1:12" ht="21" x14ac:dyDescent="0.25">
      <c r="A1006" s="14">
        <f>'[1]Reporte Mensual'!A1003</f>
        <v>999</v>
      </c>
      <c r="B1006" s="15">
        <f>'[1]Reporte Mensual'!B1003</f>
        <v>5713</v>
      </c>
      <c r="C1006" s="15" t="str">
        <f>'[1]Reporte Mensual'!C1003</f>
        <v>IMPRESOS</v>
      </c>
      <c r="D1006" s="16">
        <f>VLOOKUP(A1006,[1]Hoja1!$D$5:$E$1824,2,FALSE)</f>
        <v>45925</v>
      </c>
      <c r="E1006" s="16">
        <f t="shared" si="30"/>
        <v>45925</v>
      </c>
      <c r="F1006" s="15" t="str">
        <f>'[1]Reporte Mensual'!E1003</f>
        <v>2.2.2.2.01</v>
      </c>
      <c r="G1006" s="15" t="str">
        <f>'[1]Reporte Mensual'!F1003</f>
        <v>2.2.2.2.01</v>
      </c>
      <c r="H1006" s="15" t="str">
        <f>'[1]Reporte Mensual'!G1003</f>
        <v>SELLO SHINY REDONDO R-542 42MM 1,66 PULG</v>
      </c>
      <c r="I1006" s="15" t="str">
        <f>'[1]Reporte Mensual'!H1003</f>
        <v>UD</v>
      </c>
      <c r="J1006" s="17">
        <f>'[1]Reporte Mensual'!I1003</f>
        <v>1980.0282</v>
      </c>
      <c r="K1006" s="18">
        <f>'[1]Reporte Mensual'!R1003</f>
        <v>12</v>
      </c>
      <c r="L1006" s="17">
        <f t="shared" si="31"/>
        <v>23760.338400000001</v>
      </c>
    </row>
    <row r="1007" spans="1:12" ht="21" x14ac:dyDescent="0.25">
      <c r="A1007" s="14">
        <f>'[1]Reporte Mensual'!A1004</f>
        <v>1000</v>
      </c>
      <c r="B1007" s="15">
        <f>'[1]Reporte Mensual'!B1004</f>
        <v>5714</v>
      </c>
      <c r="C1007" s="15" t="str">
        <f>'[1]Reporte Mensual'!C1004</f>
        <v>IMPRESOS</v>
      </c>
      <c r="D1007" s="16">
        <f>VLOOKUP(A1007,[1]Hoja1!$D$5:$E$1824,2,FALSE)</f>
        <v>45925</v>
      </c>
      <c r="E1007" s="16">
        <f t="shared" si="30"/>
        <v>45925</v>
      </c>
      <c r="F1007" s="15" t="str">
        <f>'[1]Reporte Mensual'!E1004</f>
        <v>2.3.9.9.05</v>
      </c>
      <c r="G1007" s="15" t="str">
        <f>'[1]Reporte Mensual'!F1004</f>
        <v>2.3.9.9.05</v>
      </c>
      <c r="H1007" s="15" t="str">
        <f>'[1]Reporte Mensual'!G1004</f>
        <v>HABLADORES HORIZONTAL 8,5X11</v>
      </c>
      <c r="I1007" s="15" t="str">
        <f>'[1]Reporte Mensual'!H1004</f>
        <v>UD</v>
      </c>
      <c r="J1007" s="17">
        <f>'[1]Reporte Mensual'!I1004</f>
        <v>0</v>
      </c>
      <c r="K1007" s="18">
        <f>'[1]Reporte Mensual'!R1004</f>
        <v>94</v>
      </c>
      <c r="L1007" s="17">
        <f t="shared" si="31"/>
        <v>0</v>
      </c>
    </row>
    <row r="1008" spans="1:12" ht="60.75" x14ac:dyDescent="0.25">
      <c r="A1008" s="14">
        <f>'[1]Reporte Mensual'!A1005</f>
        <v>1001</v>
      </c>
      <c r="B1008" s="15">
        <f>'[1]Reporte Mensual'!B1005</f>
        <v>5715</v>
      </c>
      <c r="C1008" s="15" t="str">
        <f>'[1]Reporte Mensual'!C1005</f>
        <v>IMPRESOS</v>
      </c>
      <c r="D1008" s="16">
        <f>VLOOKUP(A1008,[1]Hoja1!$D$5:$E$1824,2,FALSE)</f>
        <v>45925</v>
      </c>
      <c r="E1008" s="16">
        <f t="shared" si="30"/>
        <v>45925</v>
      </c>
      <c r="F1008" s="15" t="str">
        <f>'[1]Reporte Mensual'!E1005</f>
        <v>2.3.3.3.01</v>
      </c>
      <c r="G1008" s="15" t="str">
        <f>'[1]Reporte Mensual'!F1005</f>
        <v>2.3.3.3.01</v>
      </c>
      <c r="H1008" s="15" t="str">
        <f>'[1]Reporte Mensual'!G1005</f>
        <v xml:space="preserve">BLOC SOUVENIR STICKY NOTE DE 4¨X 6¨, 50 HOJAS PAPEL OFFSET FSC 50# IMPRESO FULL COLOR CADA HOJA </v>
      </c>
      <c r="I1008" s="15" t="str">
        <f>'[1]Reporte Mensual'!H1005</f>
        <v>UD</v>
      </c>
      <c r="J1008" s="17">
        <f>'[1]Reporte Mensual'!I1005</f>
        <v>495.6</v>
      </c>
      <c r="K1008" s="18">
        <f>'[1]Reporte Mensual'!R1005</f>
        <v>250</v>
      </c>
      <c r="L1008" s="17">
        <f t="shared" si="31"/>
        <v>123900</v>
      </c>
    </row>
    <row r="1009" spans="1:12" ht="21" x14ac:dyDescent="0.25">
      <c r="A1009" s="14">
        <f>'[1]Reporte Mensual'!A1006</f>
        <v>1002</v>
      </c>
      <c r="B1009" s="15">
        <f>'[1]Reporte Mensual'!B1006</f>
        <v>5716</v>
      </c>
      <c r="C1009" s="15" t="str">
        <f>'[1]Reporte Mensual'!C1006</f>
        <v>IMPRESOS</v>
      </c>
      <c r="D1009" s="16">
        <f>VLOOKUP(A1009,[1]Hoja1!$D$5:$E$1824,2,FALSE)</f>
        <v>45925</v>
      </c>
      <c r="E1009" s="16">
        <f t="shared" si="30"/>
        <v>45925</v>
      </c>
      <c r="F1009" s="15" t="str">
        <f>'[1]Reporte Mensual'!E1006</f>
        <v>2.3.9.6.01</v>
      </c>
      <c r="G1009" s="15" t="str">
        <f>'[1]Reporte Mensual'!F1006</f>
        <v>2.3.9.6.01</v>
      </c>
      <c r="H1009" s="15" t="str">
        <f>'[1]Reporte Mensual'!G1006</f>
        <v>CAJA 2X4 DE METAL 3/4</v>
      </c>
      <c r="I1009" s="15" t="str">
        <f>'[1]Reporte Mensual'!H1006</f>
        <v>UD</v>
      </c>
      <c r="J1009" s="17">
        <f>'[1]Reporte Mensual'!I1006</f>
        <v>34.22</v>
      </c>
      <c r="K1009" s="18">
        <f>'[1]Reporte Mensual'!R1006</f>
        <v>100</v>
      </c>
      <c r="L1009" s="17">
        <f t="shared" si="31"/>
        <v>3422</v>
      </c>
    </row>
    <row r="1010" spans="1:12" ht="81" x14ac:dyDescent="0.25">
      <c r="A1010" s="14">
        <f>'[1]Reporte Mensual'!A1007</f>
        <v>1003</v>
      </c>
      <c r="B1010" s="15">
        <f>'[1]Reporte Mensual'!B1007</f>
        <v>5717</v>
      </c>
      <c r="C1010" s="15" t="str">
        <f>'[1]Reporte Mensual'!C1007</f>
        <v>FERRETERIA</v>
      </c>
      <c r="D1010" s="16">
        <f>VLOOKUP(A1010,[1]Hoja1!$D$5:$E$1824,2,FALSE)</f>
        <v>45925</v>
      </c>
      <c r="E1010" s="16">
        <f t="shared" si="30"/>
        <v>45925</v>
      </c>
      <c r="F1010" s="15" t="str">
        <f>'[1]Reporte Mensual'!E1007</f>
        <v>2.3.9.9.04</v>
      </c>
      <c r="G1010" s="15" t="str">
        <f>'[1]Reporte Mensual'!F1007</f>
        <v>2.3.9.9.04</v>
      </c>
      <c r="H1010" s="15" t="str">
        <f>'[1]Reporte Mensual'!G1007</f>
        <v xml:space="preserve">BOTA DE PVC S5, (3-SIZE:40)(2-SIZE:41)(4-SIZE:42)(1-SIZE:45), COLOR NEGRA CON PROTECCION PUNTERA Y PLANTILLA DE METAL, ANTIDESLIZANTE, REF SH2045 MARCA COSMO </v>
      </c>
      <c r="I1010" s="15" t="str">
        <f>'[1]Reporte Mensual'!H1007</f>
        <v>UD</v>
      </c>
      <c r="J1010" s="17">
        <f>'[1]Reporte Mensual'!I1007</f>
        <v>700.92</v>
      </c>
      <c r="K1010" s="18">
        <f>'[1]Reporte Mensual'!R1007</f>
        <v>0</v>
      </c>
      <c r="L1010" s="17">
        <f t="shared" si="31"/>
        <v>0</v>
      </c>
    </row>
    <row r="1011" spans="1:12" ht="60.75" x14ac:dyDescent="0.25">
      <c r="A1011" s="14">
        <f>'[1]Reporte Mensual'!A1008</f>
        <v>1004</v>
      </c>
      <c r="B1011" s="15">
        <f>'[1]Reporte Mensual'!B1008</f>
        <v>5718</v>
      </c>
      <c r="C1011" s="15" t="str">
        <f>'[1]Reporte Mensual'!C1008</f>
        <v>FERRETERIA</v>
      </c>
      <c r="D1011" s="16">
        <f>VLOOKUP(A1011,[1]Hoja1!$D$5:$E$1824,2,FALSE)</f>
        <v>45925</v>
      </c>
      <c r="E1011" s="16">
        <f t="shared" si="30"/>
        <v>45925</v>
      </c>
      <c r="F1011" s="15" t="str">
        <f>'[1]Reporte Mensual'!E1008</f>
        <v>2.3.9.9.04</v>
      </c>
      <c r="G1011" s="15" t="str">
        <f>'[1]Reporte Mensual'!F1008</f>
        <v>2.3.9.9.04</v>
      </c>
      <c r="H1011" s="15" t="str">
        <f>'[1]Reporte Mensual'!G1008</f>
        <v>BOTA DE SEGURIDAD S3 CON PUNTERA Y PLANTILLA METALICA COLOR: NEGRA MODELO:LUGANO MARCA:EXENA ITALIA</v>
      </c>
      <c r="I1011" s="15" t="str">
        <f>'[1]Reporte Mensual'!H1008</f>
        <v>UD</v>
      </c>
      <c r="J1011" s="17">
        <f>'[1]Reporte Mensual'!I1008</f>
        <v>1531.6399999999999</v>
      </c>
      <c r="K1011" s="18">
        <f>'[1]Reporte Mensual'!R1008</f>
        <v>0</v>
      </c>
      <c r="L1011" s="17">
        <f t="shared" si="31"/>
        <v>0</v>
      </c>
    </row>
    <row r="1012" spans="1:12" ht="81" x14ac:dyDescent="0.25">
      <c r="A1012" s="14">
        <f>'[1]Reporte Mensual'!A1009</f>
        <v>1005</v>
      </c>
      <c r="B1012" s="15">
        <f>'[1]Reporte Mensual'!B1009</f>
        <v>5719</v>
      </c>
      <c r="C1012" s="15" t="str">
        <f>'[1]Reporte Mensual'!C1009</f>
        <v>FERRETERIA</v>
      </c>
      <c r="D1012" s="16">
        <f>VLOOKUP(A1012,[1]Hoja1!$D$5:$E$1824,2,FALSE)</f>
        <v>45925</v>
      </c>
      <c r="E1012" s="16">
        <f t="shared" si="30"/>
        <v>45925</v>
      </c>
      <c r="F1012" s="15" t="str">
        <f>'[1]Reporte Mensual'!E1009</f>
        <v>2.3.9.9.04</v>
      </c>
      <c r="G1012" s="15" t="str">
        <f>'[1]Reporte Mensual'!F1009</f>
        <v>2.3.9.9.04</v>
      </c>
      <c r="H1012" s="15" t="str">
        <f>'[1]Reporte Mensual'!G1009</f>
        <v>FAJA INDUSTRIAL SACROLUMBAR NARANJA/NEGRA CON TIRANTE REGULARES Y AJUSTE DE VELCRO, MOD.SH1326 (10-SIZE: M)(SIZE: 15-L) (SIZE:8- XL) (SIZE: 3-XXL)</v>
      </c>
      <c r="I1012" s="15" t="str">
        <f>'[1]Reporte Mensual'!H1009</f>
        <v>UD</v>
      </c>
      <c r="J1012" s="17">
        <f>'[1]Reporte Mensual'!I1009</f>
        <v>548.70000000000005</v>
      </c>
      <c r="K1012" s="18">
        <f>'[1]Reporte Mensual'!R1009</f>
        <v>0</v>
      </c>
      <c r="L1012" s="17">
        <f t="shared" si="31"/>
        <v>0</v>
      </c>
    </row>
    <row r="1013" spans="1:12" ht="21" x14ac:dyDescent="0.25">
      <c r="A1013" s="14">
        <f>'[1]Reporte Mensual'!A1010</f>
        <v>1006</v>
      </c>
      <c r="B1013" s="15">
        <f>'[1]Reporte Mensual'!B1010</f>
        <v>5720</v>
      </c>
      <c r="C1013" s="15" t="str">
        <f>'[1]Reporte Mensual'!C1010</f>
        <v>IMPRESOS</v>
      </c>
      <c r="D1013" s="16">
        <f>VLOOKUP(A1013,[1]Hoja1!$D$5:$E$1824,2,FALSE)</f>
        <v>45929</v>
      </c>
      <c r="E1013" s="16">
        <f t="shared" si="30"/>
        <v>45929</v>
      </c>
      <c r="F1013" s="15" t="str">
        <f>'[1]Reporte Mensual'!E1010</f>
        <v>2.2.2.2.01</v>
      </c>
      <c r="G1013" s="15" t="str">
        <f>'[1]Reporte Mensual'!F1010</f>
        <v>2.2.2.2.01</v>
      </c>
      <c r="H1013" s="15" t="str">
        <f>'[1]Reporte Mensual'!G1010</f>
        <v>LIBRO 7: POEMAS DE OFICIO DIARIO. GENERO POESIA</v>
      </c>
      <c r="I1013" s="15" t="str">
        <f>'[1]Reporte Mensual'!H1010</f>
        <v>UD</v>
      </c>
      <c r="J1013" s="17">
        <f>'[1]Reporte Mensual'!I1010</f>
        <v>217.02559999999997</v>
      </c>
      <c r="K1013" s="18">
        <f>'[1]Reporte Mensual'!R1010</f>
        <v>0</v>
      </c>
      <c r="L1013" s="17">
        <f t="shared" si="31"/>
        <v>0</v>
      </c>
    </row>
    <row r="1014" spans="1:12" ht="21" x14ac:dyDescent="0.25">
      <c r="A1014" s="14">
        <f>'[1]Reporte Mensual'!A1011</f>
        <v>1007</v>
      </c>
      <c r="B1014" s="15">
        <f>'[1]Reporte Mensual'!B1011</f>
        <v>5721</v>
      </c>
      <c r="C1014" s="15" t="str">
        <f>'[1]Reporte Mensual'!C1011</f>
        <v>IMPRESOS</v>
      </c>
      <c r="D1014" s="16">
        <f>VLOOKUP(A1014,[1]Hoja1!$D$5:$E$1824,2,FALSE)</f>
        <v>45925</v>
      </c>
      <c r="E1014" s="16">
        <f t="shared" si="30"/>
        <v>45925</v>
      </c>
      <c r="F1014" s="15" t="str">
        <f>'[1]Reporte Mensual'!E1011</f>
        <v>2.2.2.2.01</v>
      </c>
      <c r="G1014" s="15" t="str">
        <f>'[1]Reporte Mensual'!F1011</f>
        <v>2.2.2.2.01</v>
      </c>
      <c r="H1014" s="15" t="str">
        <f>'[1]Reporte Mensual'!G1011</f>
        <v>LIBRO 14: BIOGRAFIA MOYA PONS, GENERO HIBRIDO</v>
      </c>
      <c r="I1014" s="15" t="str">
        <f>'[1]Reporte Mensual'!H1011</f>
        <v>UD</v>
      </c>
      <c r="J1014" s="17">
        <f>'[1]Reporte Mensual'!I1011</f>
        <v>415.31279999999998</v>
      </c>
      <c r="K1014" s="18">
        <f>'[1]Reporte Mensual'!R1011</f>
        <v>0</v>
      </c>
      <c r="L1014" s="17">
        <f t="shared" si="31"/>
        <v>0</v>
      </c>
    </row>
    <row r="1015" spans="1:12" ht="21" x14ac:dyDescent="0.25">
      <c r="A1015" s="14">
        <f>'[1]Reporte Mensual'!A1012</f>
        <v>1008</v>
      </c>
      <c r="B1015" s="15">
        <f>'[1]Reporte Mensual'!B1012</f>
        <v>5722</v>
      </c>
      <c r="C1015" s="15" t="str">
        <f>'[1]Reporte Mensual'!C1012</f>
        <v>ELECTRICOS</v>
      </c>
      <c r="D1015" s="16">
        <f>VLOOKUP(A1015,[1]Hoja1!$D$5:$E$1824,2,FALSE)</f>
        <v>45901</v>
      </c>
      <c r="E1015" s="16">
        <f t="shared" si="30"/>
        <v>45901</v>
      </c>
      <c r="F1015" s="15" t="str">
        <f>'[1]Reporte Mensual'!E1012</f>
        <v>2.3.9.6.01</v>
      </c>
      <c r="G1015" s="15" t="str">
        <f>'[1]Reporte Mensual'!F1012</f>
        <v>2.3.9.6.01</v>
      </c>
      <c r="H1015" s="15" t="str">
        <f>'[1]Reporte Mensual'!G1012</f>
        <v>CABLE DMX DE 100</v>
      </c>
      <c r="I1015" s="15" t="str">
        <f>'[1]Reporte Mensual'!H1012</f>
        <v>UD</v>
      </c>
      <c r="J1015" s="17">
        <f>'[1]Reporte Mensual'!I1012</f>
        <v>4653.92</v>
      </c>
      <c r="K1015" s="18">
        <f>'[1]Reporte Mensual'!R1012</f>
        <v>0</v>
      </c>
      <c r="L1015" s="17">
        <f t="shared" si="31"/>
        <v>0</v>
      </c>
    </row>
    <row r="1016" spans="1:12" ht="21" x14ac:dyDescent="0.25">
      <c r="A1016" s="14">
        <f>'[1]Reporte Mensual'!A1013</f>
        <v>1009</v>
      </c>
      <c r="B1016" s="15">
        <f>'[1]Reporte Mensual'!B1013</f>
        <v>5723</v>
      </c>
      <c r="C1016" s="15" t="str">
        <f>'[1]Reporte Mensual'!C1013</f>
        <v xml:space="preserve">MOBILIARIO </v>
      </c>
      <c r="D1016" s="16">
        <f>VLOOKUP(A1016,[1]Hoja1!$D$5:$E$1824,2,FALSE)</f>
        <v>45931</v>
      </c>
      <c r="E1016" s="16">
        <f t="shared" si="30"/>
        <v>45931</v>
      </c>
      <c r="F1016" s="15" t="str">
        <f>'[1]Reporte Mensual'!E1013</f>
        <v>2.6.1.1.01</v>
      </c>
      <c r="G1016" s="15" t="str">
        <f>'[1]Reporte Mensual'!F1013</f>
        <v>2.6.1.1.01</v>
      </c>
      <c r="H1016" s="15" t="str">
        <f>'[1]Reporte Mensual'!G1013</f>
        <v xml:space="preserve">SILLA PLASTICA ENTERA SIN BRAZO </v>
      </c>
      <c r="I1016" s="15" t="str">
        <f>'[1]Reporte Mensual'!H1013</f>
        <v>UD</v>
      </c>
      <c r="J1016" s="17">
        <f>'[1]Reporte Mensual'!I1013</f>
        <v>1067.9000000000001</v>
      </c>
      <c r="K1016" s="18">
        <f>'[1]Reporte Mensual'!R1013</f>
        <v>0</v>
      </c>
      <c r="L1016" s="17">
        <f t="shared" si="31"/>
        <v>0</v>
      </c>
    </row>
    <row r="1017" spans="1:12" ht="21" x14ac:dyDescent="0.25">
      <c r="A1017" s="14">
        <f>'[1]Reporte Mensual'!A1014</f>
        <v>1010</v>
      </c>
      <c r="B1017" s="15">
        <f>'[1]Reporte Mensual'!B1014</f>
        <v>5724</v>
      </c>
      <c r="C1017" s="15" t="str">
        <f>'[1]Reporte Mensual'!C1014</f>
        <v xml:space="preserve">MOBILIARIO </v>
      </c>
      <c r="D1017" s="16">
        <f>VLOOKUP(A1017,[1]Hoja1!$D$5:$E$1824,2,FALSE)</f>
        <v>45931</v>
      </c>
      <c r="E1017" s="16">
        <f t="shared" si="30"/>
        <v>45931</v>
      </c>
      <c r="F1017" s="15" t="str">
        <f>'[1]Reporte Mensual'!E1014</f>
        <v>2.6.1.1.01</v>
      </c>
      <c r="G1017" s="15" t="str">
        <f>'[1]Reporte Mensual'!F1014</f>
        <v>2.6.1.1.01</v>
      </c>
      <c r="H1017" s="15" t="str">
        <f>'[1]Reporte Mensual'!G1014</f>
        <v xml:space="preserve">SILLA BLANCA SIN BRAZO </v>
      </c>
      <c r="I1017" s="15" t="str">
        <f>'[1]Reporte Mensual'!H1014</f>
        <v>UD</v>
      </c>
      <c r="J1017" s="17">
        <f>'[1]Reporte Mensual'!I1014</f>
        <v>1522.2</v>
      </c>
      <c r="K1017" s="18">
        <f>'[1]Reporte Mensual'!R1014</f>
        <v>0</v>
      </c>
      <c r="L1017" s="17">
        <f t="shared" si="31"/>
        <v>0</v>
      </c>
    </row>
    <row r="1018" spans="1:12" ht="21" x14ac:dyDescent="0.25">
      <c r="A1018" s="14">
        <f>'[1]Reporte Mensual'!A1015</f>
        <v>1011</v>
      </c>
      <c r="B1018" s="15">
        <f>'[1]Reporte Mensual'!B1015</f>
        <v>5725</v>
      </c>
      <c r="C1018" s="15" t="str">
        <f>'[1]Reporte Mensual'!C1015</f>
        <v xml:space="preserve">MOBILIARIO </v>
      </c>
      <c r="D1018" s="16">
        <f>VLOOKUP(A1018,[1]Hoja1!$D$5:$E$1824,2,FALSE)</f>
        <v>45931</v>
      </c>
      <c r="E1018" s="16">
        <f t="shared" si="30"/>
        <v>45931</v>
      </c>
      <c r="F1018" s="15" t="str">
        <f>'[1]Reporte Mensual'!E1015</f>
        <v>2.6.1.1.01</v>
      </c>
      <c r="G1018" s="15" t="str">
        <f>'[1]Reporte Mensual'!F1015</f>
        <v>2.6.1.1.01</v>
      </c>
      <c r="H1018" s="15" t="str">
        <f>'[1]Reporte Mensual'!G1015</f>
        <v xml:space="preserve">MESA PLEGABLE PEQUEÑA INFANTILES </v>
      </c>
      <c r="I1018" s="15" t="str">
        <f>'[1]Reporte Mensual'!H1015</f>
        <v>UD</v>
      </c>
      <c r="J1018" s="17">
        <f>'[1]Reporte Mensual'!I1015</f>
        <v>3718.1800000000003</v>
      </c>
      <c r="K1018" s="18">
        <f>'[1]Reporte Mensual'!R1015</f>
        <v>0</v>
      </c>
      <c r="L1018" s="17">
        <f t="shared" si="31"/>
        <v>0</v>
      </c>
    </row>
    <row r="1019" spans="1:12" ht="21" x14ac:dyDescent="0.25">
      <c r="A1019" s="14">
        <f>'[1]Reporte Mensual'!A1016</f>
        <v>1012</v>
      </c>
      <c r="B1019" s="15">
        <f>'[1]Reporte Mensual'!B1016</f>
        <v>5726</v>
      </c>
      <c r="C1019" s="15" t="str">
        <f>'[1]Reporte Mensual'!C1016</f>
        <v xml:space="preserve">MOBILIARIO </v>
      </c>
      <c r="D1019" s="16">
        <f>VLOOKUP(A1019,[1]Hoja1!$D$5:$E$1824,2,FALSE)</f>
        <v>45931</v>
      </c>
      <c r="E1019" s="16">
        <f t="shared" si="30"/>
        <v>45931</v>
      </c>
      <c r="F1019" s="15" t="str">
        <f>'[1]Reporte Mensual'!E1016</f>
        <v>2.6.1.1.01</v>
      </c>
      <c r="G1019" s="15" t="str">
        <f>'[1]Reporte Mensual'!F1016</f>
        <v>2.6.1.1.01</v>
      </c>
      <c r="H1019" s="15" t="str">
        <f>'[1]Reporte Mensual'!G1016</f>
        <v xml:space="preserve">COUNTER RECEPCION </v>
      </c>
      <c r="I1019" s="15" t="str">
        <f>'[1]Reporte Mensual'!H1016</f>
        <v>UD</v>
      </c>
      <c r="J1019" s="17">
        <f>'[1]Reporte Mensual'!I1016</f>
        <v>27499.994400000003</v>
      </c>
      <c r="K1019" s="18">
        <f>'[1]Reporte Mensual'!R1016</f>
        <v>0</v>
      </c>
      <c r="L1019" s="17">
        <f t="shared" si="31"/>
        <v>0</v>
      </c>
    </row>
    <row r="1020" spans="1:12" ht="21" x14ac:dyDescent="0.25">
      <c r="A1020" s="14">
        <f>'[1]Reporte Mensual'!A1017</f>
        <v>1013</v>
      </c>
      <c r="B1020" s="15">
        <f>'[1]Reporte Mensual'!B1017</f>
        <v>5727</v>
      </c>
      <c r="C1020" s="15" t="str">
        <f>'[1]Reporte Mensual'!C1017</f>
        <v xml:space="preserve">MOBILIARIO </v>
      </c>
      <c r="D1020" s="16">
        <f>VLOOKUP(A1020,[1]Hoja1!$D$5:$E$1824,2,FALSE)</f>
        <v>45931</v>
      </c>
      <c r="E1020" s="16">
        <f t="shared" si="30"/>
        <v>45931</v>
      </c>
      <c r="F1020" s="15" t="str">
        <f>'[1]Reporte Mensual'!E1017</f>
        <v>2.6.1.1.01</v>
      </c>
      <c r="G1020" s="15" t="str">
        <f>'[1]Reporte Mensual'!F1017</f>
        <v>2.6.1.1.01</v>
      </c>
      <c r="H1020" s="15" t="str">
        <f>'[1]Reporte Mensual'!G1017</f>
        <v>MESA PLEGABLE</v>
      </c>
      <c r="I1020" s="15" t="str">
        <f>'[1]Reporte Mensual'!H1017</f>
        <v>UD</v>
      </c>
      <c r="J1020" s="17">
        <f>'[1]Reporte Mensual'!I1017</f>
        <v>4500.0007999999998</v>
      </c>
      <c r="K1020" s="18">
        <f>'[1]Reporte Mensual'!R1017</f>
        <v>0</v>
      </c>
      <c r="L1020" s="17">
        <f t="shared" si="31"/>
        <v>0</v>
      </c>
    </row>
    <row r="1021" spans="1:12" ht="21" x14ac:dyDescent="0.25">
      <c r="A1021" s="14">
        <f>'[1]Reporte Mensual'!A1018</f>
        <v>1014</v>
      </c>
      <c r="B1021" s="15">
        <f>'[1]Reporte Mensual'!B1018</f>
        <v>5728</v>
      </c>
      <c r="C1021" s="15" t="str">
        <f>'[1]Reporte Mensual'!C1018</f>
        <v>EQUIPOS</v>
      </c>
      <c r="D1021" s="16">
        <f>VLOOKUP(A1021,[1]Hoja1!$D$5:$E$1824,2,FALSE)</f>
        <v>45932</v>
      </c>
      <c r="E1021" s="16">
        <f t="shared" si="30"/>
        <v>45932</v>
      </c>
      <c r="F1021" s="15" t="str">
        <f>'[1]Reporte Mensual'!E1018</f>
        <v>2.6.2.1.01</v>
      </c>
      <c r="G1021" s="15" t="str">
        <f>'[1]Reporte Mensual'!F1018</f>
        <v>2.6.2.1.01</v>
      </c>
      <c r="H1021" s="15" t="str">
        <f>'[1]Reporte Mensual'!G1018</f>
        <v xml:space="preserve">BOCINAS RECARGABLES 15¨ BLUETOOTH JVC </v>
      </c>
      <c r="I1021" s="15" t="str">
        <f>'[1]Reporte Mensual'!H1018</f>
        <v>UD</v>
      </c>
      <c r="J1021" s="17">
        <f>'[1]Reporte Mensual'!I1018</f>
        <v>13715.977799999999</v>
      </c>
      <c r="K1021" s="18">
        <f>'[1]Reporte Mensual'!R1018</f>
        <v>0</v>
      </c>
      <c r="L1021" s="17">
        <f t="shared" si="31"/>
        <v>0</v>
      </c>
    </row>
    <row r="1022" spans="1:12" ht="40.5" x14ac:dyDescent="0.25">
      <c r="A1022" s="14">
        <f>'[1]Reporte Mensual'!A1019</f>
        <v>1015</v>
      </c>
      <c r="B1022" s="15">
        <f>'[1]Reporte Mensual'!B1019</f>
        <v>5729</v>
      </c>
      <c r="C1022" s="15" t="str">
        <f>'[1]Reporte Mensual'!C1019</f>
        <v>EQUIPOS</v>
      </c>
      <c r="D1022" s="16">
        <f>VLOOKUP(A1022,[1]Hoja1!$D$5:$E$1824,2,FALSE)</f>
        <v>45932</v>
      </c>
      <c r="E1022" s="16">
        <f t="shared" si="30"/>
        <v>45932</v>
      </c>
      <c r="F1022" s="15" t="str">
        <f>'[1]Reporte Mensual'!E1019</f>
        <v>2.3.9.6.01</v>
      </c>
      <c r="G1022" s="15" t="str">
        <f>'[1]Reporte Mensual'!F1019</f>
        <v>2.3.9.6.01</v>
      </c>
      <c r="H1022" s="15" t="str">
        <f>'[1]Reporte Mensual'!G1019</f>
        <v xml:space="preserve">LUZ MOVIBLE SPOT LED IP65 CON CONTROL DMX EN SU CASE </v>
      </c>
      <c r="I1022" s="15" t="str">
        <f>'[1]Reporte Mensual'!H1019</f>
        <v>UD</v>
      </c>
      <c r="J1022" s="17">
        <f>'[1]Reporte Mensual'!I1019</f>
        <v>58509.544800000003</v>
      </c>
      <c r="K1022" s="18">
        <f>'[1]Reporte Mensual'!R1019</f>
        <v>0</v>
      </c>
      <c r="L1022" s="17">
        <f t="shared" si="31"/>
        <v>0</v>
      </c>
    </row>
    <row r="1023" spans="1:12" ht="21" x14ac:dyDescent="0.25">
      <c r="A1023" s="14">
        <f>'[1]Reporte Mensual'!A1020</f>
        <v>1016</v>
      </c>
      <c r="B1023" s="15">
        <f>'[1]Reporte Mensual'!B1020</f>
        <v>5730</v>
      </c>
      <c r="C1023" s="15" t="str">
        <f>'[1]Reporte Mensual'!C1020</f>
        <v>EQUIPOS</v>
      </c>
      <c r="D1023" s="16">
        <f>VLOOKUP(A1023,[1]Hoja1!$D$5:$E$1824,2,FALSE)</f>
        <v>45932</v>
      </c>
      <c r="E1023" s="16">
        <f t="shared" si="30"/>
        <v>45932</v>
      </c>
      <c r="F1023" s="15" t="str">
        <f>'[1]Reporte Mensual'!E1020</f>
        <v>2.6.2.1.01</v>
      </c>
      <c r="G1023" s="15" t="str">
        <f>'[1]Reporte Mensual'!F1020</f>
        <v>2.6.2.1.01</v>
      </c>
      <c r="H1023" s="15" t="str">
        <f>'[1]Reporte Mensual'!G1020</f>
        <v xml:space="preserve">PAR LED PL4X50W BLANCO FRIO CALIDO </v>
      </c>
      <c r="I1023" s="15" t="str">
        <f>'[1]Reporte Mensual'!H1020</f>
        <v>UD</v>
      </c>
      <c r="J1023" s="17">
        <f>'[1]Reporte Mensual'!I1020</f>
        <v>21097.691999999999</v>
      </c>
      <c r="K1023" s="18">
        <f>'[1]Reporte Mensual'!R1020</f>
        <v>0</v>
      </c>
      <c r="L1023" s="17">
        <f t="shared" si="31"/>
        <v>0</v>
      </c>
    </row>
    <row r="1024" spans="1:12" ht="21" x14ac:dyDescent="0.25">
      <c r="A1024" s="14">
        <f>'[1]Reporte Mensual'!A1021</f>
        <v>1017</v>
      </c>
      <c r="B1024" s="15">
        <f>'[1]Reporte Mensual'!B1021</f>
        <v>5731</v>
      </c>
      <c r="C1024" s="15" t="str">
        <f>'[1]Reporte Mensual'!C1021</f>
        <v>EQUIPOS</v>
      </c>
      <c r="D1024" s="16">
        <f>VLOOKUP(A1024,[1]Hoja1!$D$5:$E$1824,2,FALSE)</f>
        <v>45932</v>
      </c>
      <c r="E1024" s="16">
        <f t="shared" si="30"/>
        <v>45932</v>
      </c>
      <c r="F1024" s="15" t="str">
        <f>'[1]Reporte Mensual'!E1021</f>
        <v>2.3.9.6.01</v>
      </c>
      <c r="G1024" s="15" t="str">
        <f>'[1]Reporte Mensual'!F1021</f>
        <v>2.3.9.6.01</v>
      </c>
      <c r="H1024" s="15" t="str">
        <f>'[1]Reporte Mensual'!G1021</f>
        <v xml:space="preserve">CLAMP PARA SUJETAR FOCOS </v>
      </c>
      <c r="I1024" s="15" t="str">
        <f>'[1]Reporte Mensual'!H1021</f>
        <v>UD</v>
      </c>
      <c r="J1024" s="17">
        <f>'[1]Reporte Mensual'!I1021</f>
        <v>4062.15</v>
      </c>
      <c r="K1024" s="18">
        <f>'[1]Reporte Mensual'!R1021</f>
        <v>0</v>
      </c>
      <c r="L1024" s="17">
        <f t="shared" si="31"/>
        <v>0</v>
      </c>
    </row>
    <row r="1025" spans="1:12" ht="21" x14ac:dyDescent="0.25">
      <c r="A1025" s="14">
        <f>'[1]Reporte Mensual'!A1022</f>
        <v>1018</v>
      </c>
      <c r="B1025" s="15">
        <f>'[1]Reporte Mensual'!B1022</f>
        <v>5732</v>
      </c>
      <c r="C1025" s="15" t="str">
        <f>'[1]Reporte Mensual'!C1022</f>
        <v>EQUIPOS</v>
      </c>
      <c r="D1025" s="16">
        <f>VLOOKUP(A1025,[1]Hoja1!$D$5:$E$1824,2,FALSE)</f>
        <v>45932</v>
      </c>
      <c r="E1025" s="16">
        <f t="shared" si="30"/>
        <v>45932</v>
      </c>
      <c r="F1025" s="15" t="str">
        <f>'[1]Reporte Mensual'!E1022</f>
        <v>2.6.2.1.01</v>
      </c>
      <c r="G1025" s="15" t="str">
        <f>'[1]Reporte Mensual'!F1022</f>
        <v>2.6.2.1.01</v>
      </c>
      <c r="H1025" s="15" t="str">
        <f>'[1]Reporte Mensual'!G1022</f>
        <v>MICROFONO DE MANO PARA VOZ DINAMICO V7</v>
      </c>
      <c r="I1025" s="15" t="str">
        <f>'[1]Reporte Mensual'!H1022</f>
        <v>UD</v>
      </c>
      <c r="J1025" s="17">
        <f>'[1]Reporte Mensual'!I1022</f>
        <v>10009.1494</v>
      </c>
      <c r="K1025" s="18">
        <f>'[1]Reporte Mensual'!R1022</f>
        <v>0</v>
      </c>
      <c r="L1025" s="17">
        <f t="shared" si="31"/>
        <v>0</v>
      </c>
    </row>
    <row r="1026" spans="1:12" ht="60.75" x14ac:dyDescent="0.25">
      <c r="A1026" s="14">
        <f>'[1]Reporte Mensual'!A1023</f>
        <v>1019</v>
      </c>
      <c r="B1026" s="15">
        <f>'[1]Reporte Mensual'!B1023</f>
        <v>5733</v>
      </c>
      <c r="C1026" s="15" t="str">
        <f>'[1]Reporte Mensual'!C1023</f>
        <v xml:space="preserve">MOBILIARIO </v>
      </c>
      <c r="D1026" s="16">
        <f>VLOOKUP(A1026,[1]Hoja1!$D$5:$E$1824,2,FALSE)</f>
        <v>45932</v>
      </c>
      <c r="E1026" s="16">
        <f t="shared" si="30"/>
        <v>45932</v>
      </c>
      <c r="F1026" s="15" t="str">
        <f>'[1]Reporte Mensual'!E1023</f>
        <v>2.6.1.1.01</v>
      </c>
      <c r="G1026" s="15" t="str">
        <f>'[1]Reporte Mensual'!F1023</f>
        <v>2.6.1.1.01</v>
      </c>
      <c r="H1026" s="15" t="str">
        <f>'[1]Reporte Mensual'!G1023</f>
        <v>LIBRERO EN MDF HIDROFUGO, COLOR BLANCO, 5 DIVISIONES, (1/2 GROSOR Y FONDO DE GROSOR 3/8). MED. 1.00 m X 2.00 m X 0.30m</v>
      </c>
      <c r="I1026" s="15" t="str">
        <f>'[1]Reporte Mensual'!H1023</f>
        <v>UD</v>
      </c>
      <c r="J1026" s="17">
        <f>'[1]Reporte Mensual'!I1023</f>
        <v>14945.3608</v>
      </c>
      <c r="K1026" s="18">
        <f>'[1]Reporte Mensual'!R1023</f>
        <v>0</v>
      </c>
      <c r="L1026" s="17">
        <f t="shared" si="31"/>
        <v>0</v>
      </c>
    </row>
    <row r="1027" spans="1:12" ht="60.75" x14ac:dyDescent="0.25">
      <c r="A1027" s="14">
        <f>'[1]Reporte Mensual'!A1024</f>
        <v>1020</v>
      </c>
      <c r="B1027" s="15">
        <f>'[1]Reporte Mensual'!B1024</f>
        <v>5734</v>
      </c>
      <c r="C1027" s="15" t="str">
        <f>'[1]Reporte Mensual'!C1024</f>
        <v xml:space="preserve">MOBILIARIO </v>
      </c>
      <c r="D1027" s="16">
        <f>VLOOKUP(A1027,[1]Hoja1!$D$5:$E$1824,2,FALSE)</f>
        <v>45915</v>
      </c>
      <c r="E1027" s="16">
        <f t="shared" si="30"/>
        <v>45915</v>
      </c>
      <c r="F1027" s="15" t="str">
        <f>'[1]Reporte Mensual'!E1024</f>
        <v>2.6.1.1.01</v>
      </c>
      <c r="G1027" s="15" t="str">
        <f>'[1]Reporte Mensual'!F1024</f>
        <v>2.6.1.1.01</v>
      </c>
      <c r="H1027" s="15" t="str">
        <f>'[1]Reporte Mensual'!G1024</f>
        <v>LIBRERO EN MDF HIDROFUGO, COLOR BLANCO, 5 DIVISIONES, (1/2 GROSOR Y FONDO DE GROSOR 3/8). MED. 1.20m X 2m X 0.30m</v>
      </c>
      <c r="I1027" s="15" t="str">
        <f>'[1]Reporte Mensual'!H1024</f>
        <v>UD</v>
      </c>
      <c r="J1027" s="17">
        <f>'[1]Reporte Mensual'!I1024</f>
        <v>16145.0196</v>
      </c>
      <c r="K1027" s="18">
        <f>'[1]Reporte Mensual'!R1024</f>
        <v>0</v>
      </c>
      <c r="L1027" s="17">
        <f t="shared" si="31"/>
        <v>0</v>
      </c>
    </row>
    <row r="1028" spans="1:12" ht="60.75" x14ac:dyDescent="0.25">
      <c r="A1028" s="14">
        <f>'[1]Reporte Mensual'!A1025</f>
        <v>1021</v>
      </c>
      <c r="B1028" s="15">
        <f>'[1]Reporte Mensual'!B1025</f>
        <v>5735</v>
      </c>
      <c r="C1028" s="15" t="str">
        <f>'[1]Reporte Mensual'!C1025</f>
        <v xml:space="preserve">MOBILIARIO </v>
      </c>
      <c r="D1028" s="16">
        <f>VLOOKUP(A1028,[1]Hoja1!$D$5:$E$1824,2,FALSE)</f>
        <v>45932</v>
      </c>
      <c r="E1028" s="16">
        <f t="shared" si="30"/>
        <v>45932</v>
      </c>
      <c r="F1028" s="15" t="str">
        <f>'[1]Reporte Mensual'!E1025</f>
        <v>2.6.1.1.01</v>
      </c>
      <c r="G1028" s="15" t="str">
        <f>'[1]Reporte Mensual'!F1025</f>
        <v>2.6.1.1.01</v>
      </c>
      <c r="H1028" s="15" t="str">
        <f>'[1]Reporte Mensual'!G1025</f>
        <v>LIBRERO EN MDF HIDROFUGO, COLOR BLANCO, 3 DIVISIONES, (1/2 GROSOR Y FONDO DE GROSOR 3/8). MED. 0.80m ancho x 1.0m alto</v>
      </c>
      <c r="I1028" s="15" t="str">
        <f>'[1]Reporte Mensual'!H1025</f>
        <v>UD</v>
      </c>
      <c r="J1028" s="17">
        <f>'[1]Reporte Mensual'!I1025</f>
        <v>11533.8392</v>
      </c>
      <c r="K1028" s="18">
        <f>'[1]Reporte Mensual'!R1025</f>
        <v>0</v>
      </c>
      <c r="L1028" s="17">
        <f t="shared" si="31"/>
        <v>0</v>
      </c>
    </row>
    <row r="1029" spans="1:12" ht="60.75" x14ac:dyDescent="0.25">
      <c r="A1029" s="14">
        <f>'[1]Reporte Mensual'!A1026</f>
        <v>1022</v>
      </c>
      <c r="B1029" s="15">
        <f>'[1]Reporte Mensual'!B1026</f>
        <v>5736</v>
      </c>
      <c r="C1029" s="15" t="str">
        <f>'[1]Reporte Mensual'!C1026</f>
        <v xml:space="preserve">MOBILIARIO </v>
      </c>
      <c r="D1029" s="16">
        <f>VLOOKUP(A1029,[1]Hoja1!$D$5:$E$1824,2,FALSE)</f>
        <v>45932</v>
      </c>
      <c r="E1029" s="16">
        <f t="shared" si="30"/>
        <v>45932</v>
      </c>
      <c r="F1029" s="15" t="str">
        <f>'[1]Reporte Mensual'!E1026</f>
        <v>2.6.1.1.01</v>
      </c>
      <c r="G1029" s="15" t="str">
        <f>'[1]Reporte Mensual'!F1026</f>
        <v>2.6.1.1.01</v>
      </c>
      <c r="H1029" s="15" t="str">
        <f>'[1]Reporte Mensual'!G1026</f>
        <v>EXHIBIDOR EN MDF HIDROFUGO, COLOR BLANCO, 5 DIVISIONES, (1/2 GROSOR Y FONDO DE GROSOR 3/8). MED. 1.00 m X 2.00 m X 0.30m</v>
      </c>
      <c r="I1029" s="15" t="str">
        <f>'[1]Reporte Mensual'!H1026</f>
        <v>UD</v>
      </c>
      <c r="J1029" s="17">
        <f>'[1]Reporte Mensual'!I1026</f>
        <v>14945.3608</v>
      </c>
      <c r="K1029" s="18">
        <f>'[1]Reporte Mensual'!R1026</f>
        <v>0</v>
      </c>
      <c r="L1029" s="17">
        <f t="shared" si="31"/>
        <v>0</v>
      </c>
    </row>
    <row r="1030" spans="1:12" ht="60.75" x14ac:dyDescent="0.25">
      <c r="A1030" s="14">
        <f>'[1]Reporte Mensual'!A1027</f>
        <v>1023</v>
      </c>
      <c r="B1030" s="15">
        <f>'[1]Reporte Mensual'!B1027</f>
        <v>5737</v>
      </c>
      <c r="C1030" s="15" t="str">
        <f>'[1]Reporte Mensual'!C1027</f>
        <v xml:space="preserve">MOBILIARIO </v>
      </c>
      <c r="D1030" s="16">
        <f>VLOOKUP(A1030,[1]Hoja1!$D$5:$E$1824,2,FALSE)</f>
        <v>45932</v>
      </c>
      <c r="E1030" s="16">
        <f t="shared" si="30"/>
        <v>45932</v>
      </c>
      <c r="F1030" s="15" t="str">
        <f>'[1]Reporte Mensual'!E1027</f>
        <v>2.6.1.1.01</v>
      </c>
      <c r="G1030" s="15" t="str">
        <f>'[1]Reporte Mensual'!F1027</f>
        <v>2.6.1.1.01</v>
      </c>
      <c r="H1030" s="15" t="str">
        <f>'[1]Reporte Mensual'!G1027</f>
        <v>EXHIBIDOR EN MDF HIDROFUGO, COLOR BLANCO, 5 DIVISIONES, (1/2 GROSOR Y FONDO DE GROSOR 3/8). MED. 1.20m X 2.0m X 0.30m</v>
      </c>
      <c r="I1030" s="15" t="str">
        <f>'[1]Reporte Mensual'!H1027</f>
        <v>UD</v>
      </c>
      <c r="J1030" s="17">
        <f>'[1]Reporte Mensual'!I1027</f>
        <v>16145.0196</v>
      </c>
      <c r="K1030" s="18">
        <f>'[1]Reporte Mensual'!R1027</f>
        <v>0</v>
      </c>
      <c r="L1030" s="17">
        <f t="shared" si="31"/>
        <v>0</v>
      </c>
    </row>
    <row r="1031" spans="1:12" ht="60.75" x14ac:dyDescent="0.25">
      <c r="A1031" s="14">
        <f>'[1]Reporte Mensual'!A1028</f>
        <v>1024</v>
      </c>
      <c r="B1031" s="15">
        <f>'[1]Reporte Mensual'!B1028</f>
        <v>5738</v>
      </c>
      <c r="C1031" s="15" t="str">
        <f>'[1]Reporte Mensual'!C1028</f>
        <v xml:space="preserve">MOBILIARIO </v>
      </c>
      <c r="D1031" s="16">
        <f>VLOOKUP(A1031,[1]Hoja1!$D$5:$E$1824,2,FALSE)</f>
        <v>45932</v>
      </c>
      <c r="E1031" s="16">
        <f t="shared" si="30"/>
        <v>45932</v>
      </c>
      <c r="F1031" s="15" t="str">
        <f>'[1]Reporte Mensual'!E1028</f>
        <v>2.6.1.1.01</v>
      </c>
      <c r="G1031" s="15" t="str">
        <f>'[1]Reporte Mensual'!F1028</f>
        <v>2.6.1.1.01</v>
      </c>
      <c r="H1031" s="15" t="str">
        <f>'[1]Reporte Mensual'!G1028</f>
        <v>EXHIBIDOR EN MDF HIDROFUGO, COLOR BLANCO, 3 DIVISIONES, (1/2 GROSOR Y FONDO DE GROSOR 3/8). MED. 0.80" ancho x 1.0" alto</v>
      </c>
      <c r="I1031" s="15" t="str">
        <f>'[1]Reporte Mensual'!H1028</f>
        <v>UD</v>
      </c>
      <c r="J1031" s="17">
        <f>'[1]Reporte Mensual'!I1028</f>
        <v>11533.8392</v>
      </c>
      <c r="K1031" s="18">
        <f>'[1]Reporte Mensual'!R1028</f>
        <v>0</v>
      </c>
      <c r="L1031" s="17">
        <f t="shared" si="31"/>
        <v>0</v>
      </c>
    </row>
    <row r="1032" spans="1:12" ht="81" x14ac:dyDescent="0.25">
      <c r="A1032" s="14">
        <f>'[1]Reporte Mensual'!A1029</f>
        <v>1025</v>
      </c>
      <c r="B1032" s="15">
        <f>'[1]Reporte Mensual'!B1029</f>
        <v>5739</v>
      </c>
      <c r="C1032" s="15" t="str">
        <f>'[1]Reporte Mensual'!C1029</f>
        <v>IMPRESOS</v>
      </c>
      <c r="D1032" s="16">
        <f>VLOOKUP(A1032,[1]Hoja1!$D$5:$E$1824,2,FALSE)</f>
        <v>45929</v>
      </c>
      <c r="E1032" s="16">
        <f t="shared" si="30"/>
        <v>45929</v>
      </c>
      <c r="F1032" s="15" t="str">
        <f>'[1]Reporte Mensual'!E1029</f>
        <v>2.3.9.9.05</v>
      </c>
      <c r="G1032" s="15" t="str">
        <f>'[1]Reporte Mensual'!F1029</f>
        <v>2.3.9.9.05</v>
      </c>
      <c r="H1032" s="15" t="str">
        <f>'[1]Reporte Mensual'!G1029</f>
        <v>POLOSHIRT EN DRY FIT COLOR NOCHE ESTRELLADA SG 
SIZE: #16 (12) , #18 (31), S-(33) M-(30) L-(62) XL-(16), 2XL-(8)</v>
      </c>
      <c r="I1032" s="15" t="str">
        <f>'[1]Reporte Mensual'!H1029</f>
        <v>UD</v>
      </c>
      <c r="J1032" s="17">
        <f>'[1]Reporte Mensual'!I1029</f>
        <v>584.1</v>
      </c>
      <c r="K1032" s="18">
        <f>'[1]Reporte Mensual'!R1029</f>
        <v>0</v>
      </c>
      <c r="L1032" s="17">
        <f t="shared" si="31"/>
        <v>0</v>
      </c>
    </row>
    <row r="1033" spans="1:12" ht="60.75" x14ac:dyDescent="0.25">
      <c r="A1033" s="14">
        <f>'[1]Reporte Mensual'!A1030</f>
        <v>1026</v>
      </c>
      <c r="B1033" s="15">
        <f>'[1]Reporte Mensual'!B1030</f>
        <v>5740</v>
      </c>
      <c r="C1033" s="15" t="str">
        <f>'[1]Reporte Mensual'!C1030</f>
        <v>IMPRESOS</v>
      </c>
      <c r="D1033" s="16">
        <f>VLOOKUP(A1033,[1]Hoja1!$D$5:$E$1824,2,FALSE)</f>
        <v>45929</v>
      </c>
      <c r="E1033" s="16">
        <f t="shared" si="30"/>
        <v>45929</v>
      </c>
      <c r="F1033" s="15" t="str">
        <f>'[1]Reporte Mensual'!E1030</f>
        <v>2.3.9.9.05</v>
      </c>
      <c r="G1033" s="15" t="str">
        <f>'[1]Reporte Mensual'!F1030</f>
        <v>2.3.9.9.05</v>
      </c>
      <c r="H1033" s="15" t="str">
        <f>'[1]Reporte Mensual'!G1030</f>
        <v>CAMISAS TIPO COLUMBIA COLOR BLANCO SG 
WOMEN SIZE: M-(2), L-(4), XL-(2)
MEN SIZE: S-(2)</v>
      </c>
      <c r="I1033" s="15" t="str">
        <f>'[1]Reporte Mensual'!H1030</f>
        <v>UD</v>
      </c>
      <c r="J1033" s="17">
        <f>'[1]Reporte Mensual'!I1030</f>
        <v>1888</v>
      </c>
      <c r="K1033" s="18">
        <f>'[1]Reporte Mensual'!R1030</f>
        <v>0</v>
      </c>
      <c r="L1033" s="17">
        <f t="shared" si="31"/>
        <v>0</v>
      </c>
    </row>
    <row r="1034" spans="1:12" ht="40.5" x14ac:dyDescent="0.25">
      <c r="A1034" s="14">
        <f>'[1]Reporte Mensual'!A1031</f>
        <v>1027</v>
      </c>
      <c r="B1034" s="15">
        <f>'[1]Reporte Mensual'!B1031</f>
        <v>5741</v>
      </c>
      <c r="C1034" s="15" t="str">
        <f>'[1]Reporte Mensual'!C1031</f>
        <v>IMPRESOS</v>
      </c>
      <c r="D1034" s="16">
        <f>VLOOKUP(A1034,[1]Hoja1!$D$5:$E$1824,2,FALSE)</f>
        <v>45929</v>
      </c>
      <c r="E1034" s="16">
        <f t="shared" ref="E1034:E1097" si="32">D1034</f>
        <v>45929</v>
      </c>
      <c r="F1034" s="15" t="str">
        <f>'[1]Reporte Mensual'!E1031</f>
        <v>2.2.2.2.01</v>
      </c>
      <c r="G1034" s="15" t="str">
        <f>'[1]Reporte Mensual'!F1031</f>
        <v>2.2.2.2.01</v>
      </c>
      <c r="H1034" s="15" t="str">
        <f>'[1]Reporte Mensual'!G1031</f>
        <v xml:space="preserve">STICKERS DE PARQUEO AUTORIZADO CON COLOR AZUL </v>
      </c>
      <c r="I1034" s="15" t="str">
        <f>'[1]Reporte Mensual'!H1031</f>
        <v>UD</v>
      </c>
      <c r="J1034" s="17">
        <f>'[1]Reporte Mensual'!I1031</f>
        <v>0</v>
      </c>
      <c r="K1034" s="18">
        <f>'[1]Reporte Mensual'!R1031</f>
        <v>150</v>
      </c>
      <c r="L1034" s="17">
        <f t="shared" ref="L1034:L1097" si="33">IFERROR(J1034*K1034,"")</f>
        <v>0</v>
      </c>
    </row>
    <row r="1035" spans="1:12" ht="40.5" x14ac:dyDescent="0.25">
      <c r="A1035" s="14">
        <f>'[1]Reporte Mensual'!A1032</f>
        <v>1028</v>
      </c>
      <c r="B1035" s="15">
        <f>'[1]Reporte Mensual'!B1032</f>
        <v>5742</v>
      </c>
      <c r="C1035" s="15" t="str">
        <f>'[1]Reporte Mensual'!C1032</f>
        <v>IMPRESOS</v>
      </c>
      <c r="D1035" s="16">
        <f>VLOOKUP(A1035,[1]Hoja1!$D$5:$E$1824,2,FALSE)</f>
        <v>45929</v>
      </c>
      <c r="E1035" s="16">
        <f t="shared" si="32"/>
        <v>45929</v>
      </c>
      <c r="F1035" s="15" t="str">
        <f>'[1]Reporte Mensual'!E1032</f>
        <v>2.2.2.2.01</v>
      </c>
      <c r="G1035" s="15" t="str">
        <f>'[1]Reporte Mensual'!F1032</f>
        <v>2.2.2.2.01</v>
      </c>
      <c r="H1035" s="15" t="str">
        <f>'[1]Reporte Mensual'!G1032</f>
        <v>STICKERS DE PARQUEO AUTORIZADO CON COLOR AMARILLO</v>
      </c>
      <c r="I1035" s="15" t="str">
        <f>'[1]Reporte Mensual'!H1032</f>
        <v>UD</v>
      </c>
      <c r="J1035" s="17">
        <f>'[1]Reporte Mensual'!I1032</f>
        <v>0</v>
      </c>
      <c r="K1035" s="18">
        <f>'[1]Reporte Mensual'!R1032</f>
        <v>50</v>
      </c>
      <c r="L1035" s="17">
        <f t="shared" si="33"/>
        <v>0</v>
      </c>
    </row>
    <row r="1036" spans="1:12" ht="40.5" x14ac:dyDescent="0.25">
      <c r="A1036" s="14">
        <f>'[1]Reporte Mensual'!A1033</f>
        <v>1029</v>
      </c>
      <c r="B1036" s="15">
        <f>'[1]Reporte Mensual'!B1033</f>
        <v>5743</v>
      </c>
      <c r="C1036" s="15" t="str">
        <f>'[1]Reporte Mensual'!C1033</f>
        <v>IMPRESOS</v>
      </c>
      <c r="D1036" s="16">
        <f>VLOOKUP(A1036,[1]Hoja1!$D$5:$E$1824,2,FALSE)</f>
        <v>45929</v>
      </c>
      <c r="E1036" s="16">
        <f t="shared" si="32"/>
        <v>45929</v>
      </c>
      <c r="F1036" s="15" t="str">
        <f>'[1]Reporte Mensual'!E1033</f>
        <v>2.2.2.2.01</v>
      </c>
      <c r="G1036" s="15" t="str">
        <f>'[1]Reporte Mensual'!F1033</f>
        <v>2.2.2.2.01</v>
      </c>
      <c r="H1036" s="15" t="str">
        <f>'[1]Reporte Mensual'!G1033</f>
        <v>STICKERS DE PARQUEO AUTORIZADO CON COLOR ROJO</v>
      </c>
      <c r="I1036" s="15" t="str">
        <f>'[1]Reporte Mensual'!H1033</f>
        <v>UD</v>
      </c>
      <c r="J1036" s="17">
        <f>'[1]Reporte Mensual'!I1033</f>
        <v>0</v>
      </c>
      <c r="K1036" s="18">
        <f>'[1]Reporte Mensual'!R1033</f>
        <v>150</v>
      </c>
      <c r="L1036" s="17">
        <f t="shared" si="33"/>
        <v>0</v>
      </c>
    </row>
    <row r="1037" spans="1:12" ht="40.5" x14ac:dyDescent="0.25">
      <c r="A1037" s="14">
        <f>'[1]Reporte Mensual'!A1034</f>
        <v>1030</v>
      </c>
      <c r="B1037" s="15">
        <f>'[1]Reporte Mensual'!B1034</f>
        <v>5744</v>
      </c>
      <c r="C1037" s="15" t="str">
        <f>'[1]Reporte Mensual'!C1034</f>
        <v>IMPRESOS</v>
      </c>
      <c r="D1037" s="16">
        <f>VLOOKUP(A1037,[1]Hoja1!$D$5:$E$1824,2,FALSE)</f>
        <v>45929</v>
      </c>
      <c r="E1037" s="16">
        <f t="shared" si="32"/>
        <v>45929</v>
      </c>
      <c r="F1037" s="15" t="str">
        <f>'[1]Reporte Mensual'!E1034</f>
        <v>2.2.2.2.01</v>
      </c>
      <c r="G1037" s="15" t="str">
        <f>'[1]Reporte Mensual'!F1034</f>
        <v>2.2.2.2.01</v>
      </c>
      <c r="H1037" s="15" t="str">
        <f>'[1]Reporte Mensual'!G1034</f>
        <v xml:space="preserve">STICKERS DE VEHICULO  AUTORIZADO CON COLOR BLANCO </v>
      </c>
      <c r="I1037" s="15" t="str">
        <f>'[1]Reporte Mensual'!H1034</f>
        <v>UD</v>
      </c>
      <c r="J1037" s="17">
        <f>'[1]Reporte Mensual'!I1034</f>
        <v>0</v>
      </c>
      <c r="K1037" s="18">
        <f>'[1]Reporte Mensual'!R1034</f>
        <v>150</v>
      </c>
      <c r="L1037" s="17">
        <f t="shared" si="33"/>
        <v>0</v>
      </c>
    </row>
    <row r="1038" spans="1:12" ht="21" x14ac:dyDescent="0.25">
      <c r="A1038" s="14">
        <f>'[1]Reporte Mensual'!A1035</f>
        <v>1031</v>
      </c>
      <c r="B1038" s="15">
        <f>'[1]Reporte Mensual'!B1035</f>
        <v>5745</v>
      </c>
      <c r="C1038" s="15" t="str">
        <f>'[1]Reporte Mensual'!C1035</f>
        <v>IMPRESOS</v>
      </c>
      <c r="D1038" s="16">
        <f>VLOOKUP(A1038,[1]Hoja1!$D$5:$E$1824,2,FALSE)</f>
        <v>45929</v>
      </c>
      <c r="E1038" s="16">
        <f t="shared" si="32"/>
        <v>45929</v>
      </c>
      <c r="F1038" s="15" t="str">
        <f>'[1]Reporte Mensual'!E1035</f>
        <v>2.2.2.2.01</v>
      </c>
      <c r="G1038" s="15" t="str">
        <f>'[1]Reporte Mensual'!F1035</f>
        <v>2.2.2.2.01</v>
      </c>
      <c r="H1038" s="15" t="str">
        <f>'[1]Reporte Mensual'!G1035</f>
        <v xml:space="preserve">HABLADORES VERTICALES </v>
      </c>
      <c r="I1038" s="15" t="str">
        <f>'[1]Reporte Mensual'!H1035</f>
        <v>UD</v>
      </c>
      <c r="J1038" s="17">
        <f>'[1]Reporte Mensual'!I1035</f>
        <v>0</v>
      </c>
      <c r="K1038" s="18">
        <f>'[1]Reporte Mensual'!R1035</f>
        <v>6</v>
      </c>
      <c r="L1038" s="17">
        <f t="shared" si="33"/>
        <v>0</v>
      </c>
    </row>
    <row r="1039" spans="1:12" ht="40.5" x14ac:dyDescent="0.25">
      <c r="A1039" s="14">
        <f>'[1]Reporte Mensual'!A1036</f>
        <v>1032</v>
      </c>
      <c r="B1039" s="15">
        <f>'[1]Reporte Mensual'!B1036</f>
        <v>5746</v>
      </c>
      <c r="C1039" s="15" t="str">
        <f>'[1]Reporte Mensual'!C1036</f>
        <v>FERRETERIA</v>
      </c>
      <c r="D1039" s="16">
        <f>VLOOKUP(A1039,[1]Hoja1!$D$5:$E$1824,2,FALSE)</f>
        <v>45925</v>
      </c>
      <c r="E1039" s="16">
        <f t="shared" si="32"/>
        <v>45925</v>
      </c>
      <c r="F1039" s="15" t="str">
        <f>'[1]Reporte Mensual'!E1036</f>
        <v>2.6.1.4.01</v>
      </c>
      <c r="G1039" s="15" t="str">
        <f>'[1]Reporte Mensual'!F1036</f>
        <v>2.6.1.4.01</v>
      </c>
      <c r="H1039" s="15" t="str">
        <f>'[1]Reporte Mensual'!G1036</f>
        <v xml:space="preserve">ASPIRADORA DE 20 LITROS MINIMO 1300WATTS EXTENSOR DE MANGUERA Y 2 FILTRO DE REEMPLAZO </v>
      </c>
      <c r="I1039" s="15" t="str">
        <f>'[1]Reporte Mensual'!H1036</f>
        <v>UD</v>
      </c>
      <c r="J1039" s="17">
        <f>'[1]Reporte Mensual'!I1036</f>
        <v>7678.26</v>
      </c>
      <c r="K1039" s="18">
        <f>'[1]Reporte Mensual'!R1036</f>
        <v>0</v>
      </c>
      <c r="L1039" s="17">
        <f t="shared" si="33"/>
        <v>0</v>
      </c>
    </row>
    <row r="1040" spans="1:12" ht="21" x14ac:dyDescent="0.25">
      <c r="A1040" s="14">
        <f>'[1]Reporte Mensual'!A1037</f>
        <v>1033</v>
      </c>
      <c r="B1040" s="15">
        <f>'[1]Reporte Mensual'!B1037</f>
        <v>5747</v>
      </c>
      <c r="C1040" s="15" t="str">
        <f>'[1]Reporte Mensual'!C1037</f>
        <v>FERRETERIA</v>
      </c>
      <c r="D1040" s="16">
        <f>VLOOKUP(A1040,[1]Hoja1!$D$5:$E$1824,2,FALSE)</f>
        <v>45925</v>
      </c>
      <c r="E1040" s="16">
        <f t="shared" si="32"/>
        <v>45925</v>
      </c>
      <c r="F1040" s="15" t="str">
        <f>'[1]Reporte Mensual'!E1037</f>
        <v>2.6.5.7.01</v>
      </c>
      <c r="G1040" s="15" t="str">
        <f>'[1]Reporte Mensual'!F1037</f>
        <v>2.6.5.7.01</v>
      </c>
      <c r="H1040" s="15" t="str">
        <f>'[1]Reporte Mensual'!G1037</f>
        <v>ALICATE DE PRESION CURVO DE 7¨</v>
      </c>
      <c r="I1040" s="15" t="str">
        <f>'[1]Reporte Mensual'!H1037</f>
        <v>UD</v>
      </c>
      <c r="J1040" s="17">
        <f>'[1]Reporte Mensual'!I1037</f>
        <v>528.64</v>
      </c>
      <c r="K1040" s="18">
        <f>'[1]Reporte Mensual'!R1037</f>
        <v>0</v>
      </c>
      <c r="L1040" s="17">
        <f t="shared" si="33"/>
        <v>0</v>
      </c>
    </row>
    <row r="1041" spans="1:12" ht="21" x14ac:dyDescent="0.25">
      <c r="A1041" s="14">
        <f>'[1]Reporte Mensual'!A1038</f>
        <v>1034</v>
      </c>
      <c r="B1041" s="15">
        <f>'[1]Reporte Mensual'!B1038</f>
        <v>5748</v>
      </c>
      <c r="C1041" s="15" t="str">
        <f>'[1]Reporte Mensual'!C1038</f>
        <v>FERRETERIA</v>
      </c>
      <c r="D1041" s="16">
        <f>VLOOKUP(A1041,[1]Hoja1!$D$5:$E$1824,2,FALSE)</f>
        <v>45925</v>
      </c>
      <c r="E1041" s="16">
        <f t="shared" si="32"/>
        <v>45925</v>
      </c>
      <c r="F1041" s="15" t="str">
        <f>'[1]Reporte Mensual'!E1038</f>
        <v>2.6.5.7.01</v>
      </c>
      <c r="G1041" s="15" t="str">
        <f>'[1]Reporte Mensual'!F1038</f>
        <v>2.6.5.7.01</v>
      </c>
      <c r="H1041" s="15" t="str">
        <f>'[1]Reporte Mensual'!G1038</f>
        <v xml:space="preserve">ESCALERA TIPO TIJERA FIBRA DE VIDRIO DE 12 PIES </v>
      </c>
      <c r="I1041" s="15" t="str">
        <f>'[1]Reporte Mensual'!H1038</f>
        <v>UD</v>
      </c>
      <c r="J1041" s="17">
        <f>'[1]Reporte Mensual'!I1038</f>
        <v>21948</v>
      </c>
      <c r="K1041" s="18">
        <f>'[1]Reporte Mensual'!R1038</f>
        <v>2</v>
      </c>
      <c r="L1041" s="17">
        <f t="shared" si="33"/>
        <v>43896</v>
      </c>
    </row>
    <row r="1042" spans="1:12" ht="21" x14ac:dyDescent="0.25">
      <c r="A1042" s="14">
        <f>'[1]Reporte Mensual'!A1039</f>
        <v>1035</v>
      </c>
      <c r="B1042" s="15">
        <f>'[1]Reporte Mensual'!B1039</f>
        <v>5749</v>
      </c>
      <c r="C1042" s="15" t="str">
        <f>'[1]Reporte Mensual'!C1039</f>
        <v>FERRETERIA</v>
      </c>
      <c r="D1042" s="16">
        <f>VLOOKUP(A1042,[1]Hoja1!$D$5:$E$1824,2,FALSE)</f>
        <v>45925</v>
      </c>
      <c r="E1042" s="16">
        <f t="shared" si="32"/>
        <v>45925</v>
      </c>
      <c r="F1042" s="15" t="str">
        <f>'[1]Reporte Mensual'!E1039</f>
        <v>2.6.5.7.01</v>
      </c>
      <c r="G1042" s="15" t="str">
        <f>'[1]Reporte Mensual'!F1039</f>
        <v>2.6.5.7.01</v>
      </c>
      <c r="H1042" s="15" t="str">
        <f>'[1]Reporte Mensual'!G1039</f>
        <v xml:space="preserve">NIVEL DE ALUMINIO DE 18¨ 2 GOTAS </v>
      </c>
      <c r="I1042" s="15" t="str">
        <f>'[1]Reporte Mensual'!H1039</f>
        <v>UD</v>
      </c>
      <c r="J1042" s="17">
        <f>'[1]Reporte Mensual'!I1039</f>
        <v>472</v>
      </c>
      <c r="K1042" s="18">
        <f>'[1]Reporte Mensual'!R1039</f>
        <v>0</v>
      </c>
      <c r="L1042" s="17">
        <f t="shared" si="33"/>
        <v>0</v>
      </c>
    </row>
    <row r="1043" spans="1:12" ht="21" x14ac:dyDescent="0.25">
      <c r="A1043" s="14">
        <f>'[1]Reporte Mensual'!A1040</f>
        <v>1036</v>
      </c>
      <c r="B1043" s="15">
        <f>'[1]Reporte Mensual'!B1040</f>
        <v>5750</v>
      </c>
      <c r="C1043" s="15" t="str">
        <f>'[1]Reporte Mensual'!C1040</f>
        <v>FERRETERIA</v>
      </c>
      <c r="D1043" s="16">
        <f>VLOOKUP(A1043,[1]Hoja1!$D$5:$E$1824,2,FALSE)</f>
        <v>45925</v>
      </c>
      <c r="E1043" s="16">
        <f t="shared" si="32"/>
        <v>45925</v>
      </c>
      <c r="F1043" s="15" t="str">
        <f>'[1]Reporte Mensual'!E1040</f>
        <v>2.3.7.1.05</v>
      </c>
      <c r="G1043" s="15" t="str">
        <f>'[1]Reporte Mensual'!F1040</f>
        <v>2.3.7.1.05</v>
      </c>
      <c r="H1043" s="15" t="str">
        <f>'[1]Reporte Mensual'!G1040</f>
        <v xml:space="preserve">ACEITE PENETRANTE 3 EN 1 FLOTA TODO DE 8 OZ </v>
      </c>
      <c r="I1043" s="15" t="str">
        <f>'[1]Reporte Mensual'!H1040</f>
        <v>UD</v>
      </c>
      <c r="J1043" s="17">
        <f>'[1]Reporte Mensual'!I1040</f>
        <v>253.70000000000002</v>
      </c>
      <c r="K1043" s="18">
        <f>'[1]Reporte Mensual'!R1040</f>
        <v>26</v>
      </c>
      <c r="L1043" s="17">
        <f t="shared" si="33"/>
        <v>6596.2000000000007</v>
      </c>
    </row>
    <row r="1044" spans="1:12" ht="40.5" x14ac:dyDescent="0.25">
      <c r="A1044" s="14">
        <f>'[1]Reporte Mensual'!A1041</f>
        <v>1037</v>
      </c>
      <c r="B1044" s="15">
        <f>'[1]Reporte Mensual'!B1041</f>
        <v>5751</v>
      </c>
      <c r="C1044" s="15" t="str">
        <f>'[1]Reporte Mensual'!C1041</f>
        <v>FERRETERIA</v>
      </c>
      <c r="D1044" s="16">
        <f>VLOOKUP(A1044,[1]Hoja1!$D$5:$E$1824,2,FALSE)</f>
        <v>45925</v>
      </c>
      <c r="E1044" s="16">
        <f t="shared" si="32"/>
        <v>45925</v>
      </c>
      <c r="F1044" s="15" t="str">
        <f>'[1]Reporte Mensual'!E1041</f>
        <v>2.6.5.7.01</v>
      </c>
      <c r="G1044" s="15" t="str">
        <f>'[1]Reporte Mensual'!F1041</f>
        <v>2.6.5.7.01</v>
      </c>
      <c r="H1044" s="15" t="str">
        <f>'[1]Reporte Mensual'!G1041</f>
        <v xml:space="preserve">ESCALERA DE EXTENSION DE 20 PIES EN FIBRA DE VIDRIO </v>
      </c>
      <c r="I1044" s="15" t="str">
        <f>'[1]Reporte Mensual'!H1041</f>
        <v>UD</v>
      </c>
      <c r="J1044" s="17">
        <f>'[1]Reporte Mensual'!I1041</f>
        <v>22651.279999999999</v>
      </c>
      <c r="K1044" s="18">
        <f>'[1]Reporte Mensual'!R1041</f>
        <v>0</v>
      </c>
      <c r="L1044" s="17">
        <f t="shared" si="33"/>
        <v>0</v>
      </c>
    </row>
    <row r="1045" spans="1:12" ht="21" x14ac:dyDescent="0.25">
      <c r="A1045" s="14">
        <f>'[1]Reporte Mensual'!A1042</f>
        <v>1038</v>
      </c>
      <c r="B1045" s="15">
        <f>'[1]Reporte Mensual'!B1042</f>
        <v>5752</v>
      </c>
      <c r="C1045" s="15" t="str">
        <f>'[1]Reporte Mensual'!C1042</f>
        <v>FERRETERIA</v>
      </c>
      <c r="D1045" s="16">
        <f>VLOOKUP(A1045,[1]Hoja1!$D$5:$E$1824,2,FALSE)</f>
        <v>45925</v>
      </c>
      <c r="E1045" s="16">
        <f t="shared" si="32"/>
        <v>45925</v>
      </c>
      <c r="F1045" s="15" t="str">
        <f>'[1]Reporte Mensual'!E1042</f>
        <v>2.6.5.7.01</v>
      </c>
      <c r="G1045" s="15" t="str">
        <f>'[1]Reporte Mensual'!F1042</f>
        <v>2.6.5.7.01</v>
      </c>
      <c r="H1045" s="15" t="str">
        <f>'[1]Reporte Mensual'!G1042</f>
        <v>ALICATE MECANICO DE 8¨</v>
      </c>
      <c r="I1045" s="15" t="str">
        <f>'[1]Reporte Mensual'!H1042</f>
        <v>UD</v>
      </c>
      <c r="J1045" s="17">
        <f>'[1]Reporte Mensual'!I1042</f>
        <v>165.2</v>
      </c>
      <c r="K1045" s="18">
        <f>'[1]Reporte Mensual'!R1042</f>
        <v>0</v>
      </c>
      <c r="L1045" s="17">
        <f t="shared" si="33"/>
        <v>0</v>
      </c>
    </row>
    <row r="1046" spans="1:12" ht="60.75" x14ac:dyDescent="0.25">
      <c r="A1046" s="14">
        <f>'[1]Reporte Mensual'!A1043</f>
        <v>1039</v>
      </c>
      <c r="B1046" s="15">
        <f>'[1]Reporte Mensual'!B1043</f>
        <v>5753</v>
      </c>
      <c r="C1046" s="15" t="str">
        <f>'[1]Reporte Mensual'!C1043</f>
        <v>FERRETERIA</v>
      </c>
      <c r="D1046" s="16">
        <f>VLOOKUP(A1046,[1]Hoja1!$D$5:$E$1824,2,FALSE)</f>
        <v>45932</v>
      </c>
      <c r="E1046" s="16">
        <f t="shared" si="32"/>
        <v>45932</v>
      </c>
      <c r="F1046" s="15" t="str">
        <f>'[1]Reporte Mensual'!E1043</f>
        <v>2.6.5.7.01</v>
      </c>
      <c r="G1046" s="15" t="str">
        <f>'[1]Reporte Mensual'!F1043</f>
        <v>2.6.5.7.01</v>
      </c>
      <c r="H1046" s="15" t="str">
        <f>'[1]Reporte Mensual'!G1043</f>
        <v>KIT DE GUANTES DE SEGURIDAD ELECTRICAS NOVAX CLASE 00 (GOMA DIELECTRICO + PROTECCION)-14", PUÑO RECTO (SIZE 9 Y 10)-150-SK-00-14/10</v>
      </c>
      <c r="I1046" s="15" t="str">
        <f>'[1]Reporte Mensual'!H1043</f>
        <v>UD</v>
      </c>
      <c r="J1046" s="17">
        <f>'[1]Reporte Mensual'!I1043</f>
        <v>18821</v>
      </c>
      <c r="K1046" s="18">
        <f>'[1]Reporte Mensual'!R1043</f>
        <v>8</v>
      </c>
      <c r="L1046" s="17">
        <f t="shared" si="33"/>
        <v>150568</v>
      </c>
    </row>
    <row r="1047" spans="1:12" ht="21" x14ac:dyDescent="0.25">
      <c r="A1047" s="14">
        <f>'[1]Reporte Mensual'!A1044</f>
        <v>1040</v>
      </c>
      <c r="B1047" s="15">
        <f>'[1]Reporte Mensual'!B1044</f>
        <v>5754</v>
      </c>
      <c r="C1047" s="15" t="str">
        <f>'[1]Reporte Mensual'!C1044</f>
        <v>FERRETERIA</v>
      </c>
      <c r="D1047" s="16">
        <f>VLOOKUP(A1047,[1]Hoja1!$D$5:$E$1824,2,FALSE)</f>
        <v>45925</v>
      </c>
      <c r="E1047" s="16">
        <f t="shared" si="32"/>
        <v>45925</v>
      </c>
      <c r="F1047" s="15" t="str">
        <f>'[1]Reporte Mensual'!E1044</f>
        <v>2.6.5.7.01</v>
      </c>
      <c r="G1047" s="15" t="str">
        <f>'[1]Reporte Mensual'!F1044</f>
        <v>2.6.5.7.01</v>
      </c>
      <c r="H1047" s="15" t="str">
        <f>'[1]Reporte Mensual'!G1044</f>
        <v>CONTACTOR ELECTRICO 3P DE 40 AMP.24V</v>
      </c>
      <c r="I1047" s="15" t="str">
        <f>'[1]Reporte Mensual'!H1044</f>
        <v>UD</v>
      </c>
      <c r="J1047" s="17">
        <f>'[1]Reporte Mensual'!I1044</f>
        <v>1089.1400000000001</v>
      </c>
      <c r="K1047" s="18">
        <f>'[1]Reporte Mensual'!R1044</f>
        <v>3</v>
      </c>
      <c r="L1047" s="17">
        <f t="shared" si="33"/>
        <v>3267.42</v>
      </c>
    </row>
    <row r="1048" spans="1:12" ht="21" x14ac:dyDescent="0.25">
      <c r="A1048" s="14">
        <f>'[1]Reporte Mensual'!A1045</f>
        <v>1041</v>
      </c>
      <c r="B1048" s="15">
        <f>'[1]Reporte Mensual'!B1045</f>
        <v>5755</v>
      </c>
      <c r="C1048" s="15" t="str">
        <f>'[1]Reporte Mensual'!C1045</f>
        <v>EQUIPOS</v>
      </c>
      <c r="D1048" s="16">
        <f>VLOOKUP(A1048,[1]Hoja1!$D$5:$E$1824,2,FALSE)</f>
        <v>45937</v>
      </c>
      <c r="E1048" s="16">
        <f t="shared" si="32"/>
        <v>45937</v>
      </c>
      <c r="F1048" s="15" t="str">
        <f>'[1]Reporte Mensual'!E1045</f>
        <v>2.6.2.1.01</v>
      </c>
      <c r="G1048" s="15" t="str">
        <f>'[1]Reporte Mensual'!F1045</f>
        <v>2.6.2.1.01</v>
      </c>
      <c r="H1048" s="15" t="str">
        <f>'[1]Reporte Mensual'!G1045</f>
        <v xml:space="preserve">PROYECTOR-ELIPSOIDAL IP20, SHEHDS LEKO </v>
      </c>
      <c r="I1048" s="15" t="str">
        <f>'[1]Reporte Mensual'!H1045</f>
        <v>UD</v>
      </c>
      <c r="J1048" s="17">
        <f>'[1]Reporte Mensual'!I1045</f>
        <v>43390.724000000002</v>
      </c>
      <c r="K1048" s="18">
        <f>'[1]Reporte Mensual'!R1045</f>
        <v>0</v>
      </c>
      <c r="L1048" s="17">
        <f t="shared" si="33"/>
        <v>0</v>
      </c>
    </row>
    <row r="1049" spans="1:12" ht="21" x14ac:dyDescent="0.25">
      <c r="A1049" s="14">
        <f>'[1]Reporte Mensual'!A1046</f>
        <v>1042</v>
      </c>
      <c r="B1049" s="15">
        <f>'[1]Reporte Mensual'!B1046</f>
        <v>5756</v>
      </c>
      <c r="C1049" s="15" t="str">
        <f>'[1]Reporte Mensual'!C1046</f>
        <v>EQUIPOS</v>
      </c>
      <c r="D1049" s="16">
        <f>VLOOKUP(A1049,[1]Hoja1!$D$5:$E$1824,2,FALSE)</f>
        <v>45937</v>
      </c>
      <c r="E1049" s="16">
        <f t="shared" si="32"/>
        <v>45937</v>
      </c>
      <c r="F1049" s="15" t="str">
        <f>'[1]Reporte Mensual'!E1046</f>
        <v>2.6.5.5.01</v>
      </c>
      <c r="G1049" s="15" t="str">
        <f>'[1]Reporte Mensual'!F1046</f>
        <v>2.6.5.5.01</v>
      </c>
      <c r="H1049" s="15" t="str">
        <f>'[1]Reporte Mensual'!G1046</f>
        <v>RADIO COSMOS COS-D1 DUAL BAND</v>
      </c>
      <c r="I1049" s="15" t="str">
        <f>'[1]Reporte Mensual'!H1046</f>
        <v>UD</v>
      </c>
      <c r="J1049" s="17">
        <f>'[1]Reporte Mensual'!I1046</f>
        <v>11033</v>
      </c>
      <c r="K1049" s="18">
        <f>'[1]Reporte Mensual'!R1046</f>
        <v>0</v>
      </c>
      <c r="L1049" s="17">
        <f t="shared" si="33"/>
        <v>0</v>
      </c>
    </row>
    <row r="1050" spans="1:12" ht="21" x14ac:dyDescent="0.25">
      <c r="A1050" s="14">
        <f>'[1]Reporte Mensual'!A1047</f>
        <v>1043</v>
      </c>
      <c r="B1050" s="15">
        <f>'[1]Reporte Mensual'!B1047</f>
        <v>5757</v>
      </c>
      <c r="C1050" s="15" t="str">
        <f>'[1]Reporte Mensual'!C1047</f>
        <v>EQUIPOS</v>
      </c>
      <c r="D1050" s="16">
        <f>VLOOKUP(A1050,[1]Hoja1!$D$5:$E$1824,2,FALSE)</f>
        <v>45937</v>
      </c>
      <c r="E1050" s="16">
        <f t="shared" si="32"/>
        <v>45937</v>
      </c>
      <c r="F1050" s="15" t="str">
        <f>'[1]Reporte Mensual'!E1047</f>
        <v>2.3.9.8.02</v>
      </c>
      <c r="G1050" s="15" t="str">
        <f>'[1]Reporte Mensual'!F1047</f>
        <v>2.3.9.8.02</v>
      </c>
      <c r="H1050" s="15" t="str">
        <f>'[1]Reporte Mensual'!G1047</f>
        <v>HANDSFREE CON TUBO ACÚSTICO.</v>
      </c>
      <c r="I1050" s="15" t="str">
        <f>'[1]Reporte Mensual'!H1047</f>
        <v>UD</v>
      </c>
      <c r="J1050" s="17">
        <f>'[1]Reporte Mensual'!I1047</f>
        <v>1003</v>
      </c>
      <c r="K1050" s="18">
        <f>'[1]Reporte Mensual'!R1047</f>
        <v>0</v>
      </c>
      <c r="L1050" s="17">
        <f t="shared" si="33"/>
        <v>0</v>
      </c>
    </row>
    <row r="1051" spans="1:12" ht="40.5" x14ac:dyDescent="0.25">
      <c r="A1051" s="14">
        <f>'[1]Reporte Mensual'!A1048</f>
        <v>1044</v>
      </c>
      <c r="B1051" s="15">
        <f>'[1]Reporte Mensual'!B1048</f>
        <v>5758</v>
      </c>
      <c r="C1051" s="15" t="str">
        <f>'[1]Reporte Mensual'!C1048</f>
        <v>EQUIPOS</v>
      </c>
      <c r="D1051" s="16">
        <f>VLOOKUP(A1051,[1]Hoja1!$D$5:$E$1824,2,FALSE)</f>
        <v>45936</v>
      </c>
      <c r="E1051" s="16">
        <f t="shared" si="32"/>
        <v>45936</v>
      </c>
      <c r="F1051" s="15" t="str">
        <f>'[1]Reporte Mensual'!E1048</f>
        <v>2.6.1.3.01</v>
      </c>
      <c r="G1051" s="15" t="str">
        <f>'[1]Reporte Mensual'!F1048</f>
        <v>2.6.1.3.01</v>
      </c>
      <c r="H1051" s="15" t="str">
        <f>'[1]Reporte Mensual'!G1048</f>
        <v xml:space="preserve">V-COUNT NANO OUTDOOR 3D PEOPLE COUNTING SENSOR </v>
      </c>
      <c r="I1051" s="15" t="b">
        <f>'[1]Reporte Mensual'!H1048</f>
        <v>0</v>
      </c>
      <c r="J1051" s="17">
        <f>'[1]Reporte Mensual'!I1048</f>
        <v>117056</v>
      </c>
      <c r="K1051" s="18">
        <f>'[1]Reporte Mensual'!R1048</f>
        <v>0</v>
      </c>
      <c r="L1051" s="17">
        <f t="shared" si="33"/>
        <v>0</v>
      </c>
    </row>
    <row r="1052" spans="1:12" ht="21" x14ac:dyDescent="0.25">
      <c r="A1052" s="14">
        <f>'[1]Reporte Mensual'!A1049</f>
        <v>1045</v>
      </c>
      <c r="B1052" s="15">
        <f>'[1]Reporte Mensual'!B1049</f>
        <v>5759</v>
      </c>
      <c r="C1052" s="15" t="str">
        <f>'[1]Reporte Mensual'!C1049</f>
        <v>EQUIPOS</v>
      </c>
      <c r="D1052" s="16">
        <f>VLOOKUP(A1052,[1]Hoja1!$D$5:$E$1824,2,FALSE)</f>
        <v>45936</v>
      </c>
      <c r="E1052" s="16">
        <f t="shared" si="32"/>
        <v>45936</v>
      </c>
      <c r="F1052" s="15" t="str">
        <f>'[1]Reporte Mensual'!E1049</f>
        <v>2.6.1.3.01</v>
      </c>
      <c r="G1052" s="15" t="str">
        <f>'[1]Reporte Mensual'!F1049</f>
        <v>2.6.1.3.01</v>
      </c>
      <c r="H1052" s="15" t="str">
        <f>'[1]Reporte Mensual'!G1049</f>
        <v xml:space="preserve">POE SPLITTER STANDARD </v>
      </c>
      <c r="I1052" s="15" t="str">
        <f>'[1]Reporte Mensual'!H1049</f>
        <v>UD</v>
      </c>
      <c r="J1052" s="17">
        <f>'[1]Reporte Mensual'!I1049</f>
        <v>5664</v>
      </c>
      <c r="K1052" s="18">
        <f>'[1]Reporte Mensual'!R1049</f>
        <v>0</v>
      </c>
      <c r="L1052" s="17">
        <f t="shared" si="33"/>
        <v>0</v>
      </c>
    </row>
    <row r="1053" spans="1:12" ht="21" x14ac:dyDescent="0.25">
      <c r="A1053" s="14">
        <f>'[1]Reporte Mensual'!A1050</f>
        <v>1046</v>
      </c>
      <c r="B1053" s="15">
        <f>'[1]Reporte Mensual'!B1050</f>
        <v>5760</v>
      </c>
      <c r="C1053" s="15" t="str">
        <f>'[1]Reporte Mensual'!C1050</f>
        <v>FERRETERIA</v>
      </c>
      <c r="D1053" s="16">
        <f>VLOOKUP(A1053,[1]Hoja1!$D$5:$E$1824,2,FALSE)</f>
        <v>45936</v>
      </c>
      <c r="E1053" s="16">
        <f t="shared" si="32"/>
        <v>45936</v>
      </c>
      <c r="F1053" s="15" t="str">
        <f>'[1]Reporte Mensual'!E1050</f>
        <v>2.6.1.1.01</v>
      </c>
      <c r="G1053" s="15" t="str">
        <f>'[1]Reporte Mensual'!F1050</f>
        <v>2.6.1.1.01</v>
      </c>
      <c r="H1053" s="15" t="str">
        <f>'[1]Reporte Mensual'!G1050</f>
        <v xml:space="preserve">CUERPO DE ANDAMIOS COMPLETO </v>
      </c>
      <c r="I1053" s="15" t="str">
        <f>'[1]Reporte Mensual'!H1050</f>
        <v>UD</v>
      </c>
      <c r="J1053" s="17">
        <f>'[1]Reporte Mensual'!I1050</f>
        <v>33040</v>
      </c>
      <c r="K1053" s="18">
        <f>'[1]Reporte Mensual'!R1050</f>
        <v>1</v>
      </c>
      <c r="L1053" s="17">
        <f t="shared" si="33"/>
        <v>33040</v>
      </c>
    </row>
    <row r="1054" spans="1:12" ht="21" x14ac:dyDescent="0.25">
      <c r="A1054" s="14">
        <f>'[1]Reporte Mensual'!A1051</f>
        <v>1047</v>
      </c>
      <c r="B1054" s="15">
        <f>'[1]Reporte Mensual'!B1051</f>
        <v>5761</v>
      </c>
      <c r="C1054" s="15" t="str">
        <f>'[1]Reporte Mensual'!C1051</f>
        <v>FERRETERIA</v>
      </c>
      <c r="D1054" s="16">
        <f>VLOOKUP(A1054,[1]Hoja1!$D$5:$E$1824,2,FALSE)</f>
        <v>45936</v>
      </c>
      <c r="E1054" s="16">
        <f t="shared" si="32"/>
        <v>45936</v>
      </c>
      <c r="F1054" s="15" t="str">
        <f>'[1]Reporte Mensual'!E1051</f>
        <v>2.6.5.7.01</v>
      </c>
      <c r="G1054" s="15" t="str">
        <f>'[1]Reporte Mensual'!F1051</f>
        <v>2.6.5.7.01</v>
      </c>
      <c r="H1054" s="15" t="str">
        <f>'[1]Reporte Mensual'!G1051</f>
        <v xml:space="preserve">ESCALERA TIPO TIJERA 28 PIES EN FIBRA DE VIDRIO </v>
      </c>
      <c r="I1054" s="15" t="str">
        <f>'[1]Reporte Mensual'!H1051</f>
        <v>UD</v>
      </c>
      <c r="J1054" s="17">
        <f>'[1]Reporte Mensual'!I1051</f>
        <v>38108.1</v>
      </c>
      <c r="K1054" s="18">
        <f>'[1]Reporte Mensual'!R1051</f>
        <v>0</v>
      </c>
      <c r="L1054" s="17">
        <f t="shared" si="33"/>
        <v>0</v>
      </c>
    </row>
    <row r="1055" spans="1:12" ht="21" x14ac:dyDescent="0.25">
      <c r="A1055" s="14">
        <f>'[1]Reporte Mensual'!A1052</f>
        <v>1048</v>
      </c>
      <c r="B1055" s="15">
        <f>'[1]Reporte Mensual'!B1052</f>
        <v>5762</v>
      </c>
      <c r="C1055" s="15" t="str">
        <f>'[1]Reporte Mensual'!C1052</f>
        <v>FERRETERIA</v>
      </c>
      <c r="D1055" s="16">
        <f>VLOOKUP(A1055,[1]Hoja1!$D$5:$E$1824,2,FALSE)</f>
        <v>45936</v>
      </c>
      <c r="E1055" s="16">
        <f t="shared" si="32"/>
        <v>45936</v>
      </c>
      <c r="F1055" s="15" t="str">
        <f>'[1]Reporte Mensual'!E1052</f>
        <v>2.6.4.6.01</v>
      </c>
      <c r="G1055" s="15" t="str">
        <f>'[1]Reporte Mensual'!F1052</f>
        <v>2.6.4.6.01</v>
      </c>
      <c r="H1055" s="15" t="str">
        <f>'[1]Reporte Mensual'!G1052</f>
        <v xml:space="preserve">CARRITO DE CARGA DE 3 POSICIONES </v>
      </c>
      <c r="I1055" s="15" t="str">
        <f>'[1]Reporte Mensual'!H1052</f>
        <v>UD</v>
      </c>
      <c r="J1055" s="17">
        <f>'[1]Reporte Mensual'!I1052</f>
        <v>17139.5</v>
      </c>
      <c r="K1055" s="18">
        <f>'[1]Reporte Mensual'!R1052</f>
        <v>0</v>
      </c>
      <c r="L1055" s="17">
        <f t="shared" si="33"/>
        <v>0</v>
      </c>
    </row>
    <row r="1056" spans="1:12" ht="21" x14ac:dyDescent="0.25">
      <c r="A1056" s="14">
        <f>'[1]Reporte Mensual'!A1053</f>
        <v>1049</v>
      </c>
      <c r="B1056" s="15">
        <f>'[1]Reporte Mensual'!B1053</f>
        <v>5763</v>
      </c>
      <c r="C1056" s="15" t="str">
        <f>'[1]Reporte Mensual'!C1053</f>
        <v>FERRETERIA</v>
      </c>
      <c r="D1056" s="16">
        <f>VLOOKUP(A1056,[1]Hoja1!$D$5:$E$1824,2,FALSE)</f>
        <v>45936</v>
      </c>
      <c r="E1056" s="16">
        <f t="shared" si="32"/>
        <v>45936</v>
      </c>
      <c r="F1056" s="15" t="str">
        <f>'[1]Reporte Mensual'!E1053</f>
        <v>2.3.1.4.01</v>
      </c>
      <c r="G1056" s="15" t="str">
        <f>'[1]Reporte Mensual'!F1053</f>
        <v>2.3.1.4.01</v>
      </c>
      <c r="H1056" s="15" t="str">
        <f>'[1]Reporte Mensual'!G1053</f>
        <v>ENLATE 1 X 4 X 12</v>
      </c>
      <c r="I1056" s="15" t="str">
        <f>'[1]Reporte Mensual'!H1053</f>
        <v>UD</v>
      </c>
      <c r="J1056" s="17">
        <f>'[1]Reporte Mensual'!I1053</f>
        <v>1799.5</v>
      </c>
      <c r="K1056" s="18">
        <f>'[1]Reporte Mensual'!R1053</f>
        <v>5</v>
      </c>
      <c r="L1056" s="17">
        <f t="shared" si="33"/>
        <v>8997.5</v>
      </c>
    </row>
    <row r="1057" spans="1:12" ht="21" x14ac:dyDescent="0.25">
      <c r="A1057" s="14">
        <f>'[1]Reporte Mensual'!A1054</f>
        <v>1050</v>
      </c>
      <c r="B1057" s="15">
        <f>'[1]Reporte Mensual'!B1054</f>
        <v>5764</v>
      </c>
      <c r="C1057" s="15" t="str">
        <f>'[1]Reporte Mensual'!C1054</f>
        <v>FERRETERIA</v>
      </c>
      <c r="D1057" s="16">
        <f>VLOOKUP(A1057,[1]Hoja1!$D$5:$E$1824,2,FALSE)</f>
        <v>45936</v>
      </c>
      <c r="E1057" s="16">
        <f t="shared" si="32"/>
        <v>45936</v>
      </c>
      <c r="F1057" s="15" t="str">
        <f>'[1]Reporte Mensual'!E1054</f>
        <v>2.3.1.4.01</v>
      </c>
      <c r="G1057" s="15" t="str">
        <f>'[1]Reporte Mensual'!F1054</f>
        <v>2.3.1.4.01</v>
      </c>
      <c r="H1057" s="15" t="str">
        <f>'[1]Reporte Mensual'!G1054</f>
        <v>PLANCHA MDF DE 1/4</v>
      </c>
      <c r="I1057" s="15" t="str">
        <f>'[1]Reporte Mensual'!H1054</f>
        <v>UD</v>
      </c>
      <c r="J1057" s="17">
        <f>'[1]Reporte Mensual'!I1054</f>
        <v>4200.8</v>
      </c>
      <c r="K1057" s="18">
        <f>'[1]Reporte Mensual'!R1054</f>
        <v>0</v>
      </c>
      <c r="L1057" s="17">
        <f t="shared" si="33"/>
        <v>0</v>
      </c>
    </row>
    <row r="1058" spans="1:12" ht="21" x14ac:dyDescent="0.25">
      <c r="A1058" s="14">
        <f>'[1]Reporte Mensual'!A1055</f>
        <v>1051</v>
      </c>
      <c r="B1058" s="15">
        <f>'[1]Reporte Mensual'!B1055</f>
        <v>5765</v>
      </c>
      <c r="C1058" s="15" t="str">
        <f>'[1]Reporte Mensual'!C1055</f>
        <v>FERRETERIA</v>
      </c>
      <c r="D1058" s="16">
        <f>VLOOKUP(A1058,[1]Hoja1!$D$5:$E$1824,2,FALSE)</f>
        <v>45936</v>
      </c>
      <c r="E1058" s="16">
        <f t="shared" si="32"/>
        <v>45936</v>
      </c>
      <c r="F1058" s="15" t="str">
        <f>'[1]Reporte Mensual'!E1055</f>
        <v>2.3.6.4.06</v>
      </c>
      <c r="G1058" s="15" t="str">
        <f>'[1]Reporte Mensual'!F1055</f>
        <v>2.3.6.4.06</v>
      </c>
      <c r="H1058" s="15" t="str">
        <f>'[1]Reporte Mensual'!G1055</f>
        <v>LIJA DE ESMERIL GR60</v>
      </c>
      <c r="I1058" s="15" t="str">
        <f>'[1]Reporte Mensual'!H1055</f>
        <v>UD</v>
      </c>
      <c r="J1058" s="17">
        <f>'[1]Reporte Mensual'!I1055</f>
        <v>194.7</v>
      </c>
      <c r="K1058" s="18">
        <f>'[1]Reporte Mensual'!R1055</f>
        <v>0</v>
      </c>
      <c r="L1058" s="17">
        <f t="shared" si="33"/>
        <v>0</v>
      </c>
    </row>
    <row r="1059" spans="1:12" ht="21" x14ac:dyDescent="0.25">
      <c r="A1059" s="14">
        <f>'[1]Reporte Mensual'!A1056</f>
        <v>1052</v>
      </c>
      <c r="B1059" s="15">
        <f>'[1]Reporte Mensual'!B1056</f>
        <v>5766</v>
      </c>
      <c r="C1059" s="15" t="str">
        <f>'[1]Reporte Mensual'!C1056</f>
        <v>FERRETERIA</v>
      </c>
      <c r="D1059" s="16">
        <f>VLOOKUP(A1059,[1]Hoja1!$D$5:$E$1824,2,FALSE)</f>
        <v>45936</v>
      </c>
      <c r="E1059" s="16">
        <f t="shared" si="32"/>
        <v>45936</v>
      </c>
      <c r="F1059" s="15" t="str">
        <f>'[1]Reporte Mensual'!E1056</f>
        <v>2.3.6.4.06</v>
      </c>
      <c r="G1059" s="15" t="str">
        <f>'[1]Reporte Mensual'!F1056</f>
        <v>2.3.6.4.06</v>
      </c>
      <c r="H1059" s="15" t="str">
        <f>'[1]Reporte Mensual'!G1056</f>
        <v>LIJA DE ESMERIL GR100</v>
      </c>
      <c r="I1059" s="15" t="str">
        <f>'[1]Reporte Mensual'!H1056</f>
        <v>UD</v>
      </c>
      <c r="J1059" s="17">
        <f>'[1]Reporte Mensual'!I1056</f>
        <v>194.7</v>
      </c>
      <c r="K1059" s="18">
        <f>'[1]Reporte Mensual'!R1056</f>
        <v>0</v>
      </c>
      <c r="L1059" s="17">
        <f t="shared" si="33"/>
        <v>0</v>
      </c>
    </row>
    <row r="1060" spans="1:12" ht="21" x14ac:dyDescent="0.25">
      <c r="A1060" s="14">
        <f>'[1]Reporte Mensual'!A1057</f>
        <v>1053</v>
      </c>
      <c r="B1060" s="15">
        <f>'[1]Reporte Mensual'!B1057</f>
        <v>5767</v>
      </c>
      <c r="C1060" s="15" t="str">
        <f>'[1]Reporte Mensual'!C1057</f>
        <v>FERRETERIA</v>
      </c>
      <c r="D1060" s="16">
        <f>VLOOKUP(A1060,[1]Hoja1!$D$5:$E$1824,2,FALSE)</f>
        <v>45936</v>
      </c>
      <c r="E1060" s="16">
        <f t="shared" si="32"/>
        <v>45936</v>
      </c>
      <c r="F1060" s="15" t="str">
        <f>'[1]Reporte Mensual'!E1057</f>
        <v>2.3.6.4.06</v>
      </c>
      <c r="G1060" s="15" t="str">
        <f>'[1]Reporte Mensual'!F1057</f>
        <v>2.3.6.4.06</v>
      </c>
      <c r="H1060" s="15" t="str">
        <f>'[1]Reporte Mensual'!G1057</f>
        <v>LIJA DE AGUA P180</v>
      </c>
      <c r="I1060" s="15" t="str">
        <f>'[1]Reporte Mensual'!H1057</f>
        <v>UD</v>
      </c>
      <c r="J1060" s="17">
        <f>'[1]Reporte Mensual'!I1057</f>
        <v>973.5</v>
      </c>
      <c r="K1060" s="18">
        <f>'[1]Reporte Mensual'!R1057</f>
        <v>0</v>
      </c>
      <c r="L1060" s="17">
        <f t="shared" si="33"/>
        <v>0</v>
      </c>
    </row>
    <row r="1061" spans="1:12" ht="21" x14ac:dyDescent="0.25">
      <c r="A1061" s="14">
        <f>'[1]Reporte Mensual'!A1058</f>
        <v>1054</v>
      </c>
      <c r="B1061" s="15">
        <f>'[1]Reporte Mensual'!B1058</f>
        <v>5768</v>
      </c>
      <c r="C1061" s="15" t="str">
        <f>'[1]Reporte Mensual'!C1058</f>
        <v>FERRETERIA</v>
      </c>
      <c r="D1061" s="16">
        <f>VLOOKUP(A1061,[1]Hoja1!$D$5:$E$1824,2,FALSE)</f>
        <v>45936</v>
      </c>
      <c r="E1061" s="16">
        <f t="shared" si="32"/>
        <v>45936</v>
      </c>
      <c r="F1061" s="15" t="str">
        <f>'[1]Reporte Mensual'!E1058</f>
        <v>2.3.6.4.06</v>
      </c>
      <c r="G1061" s="15" t="str">
        <f>'[1]Reporte Mensual'!F1058</f>
        <v>2.3.6.4.06</v>
      </c>
      <c r="H1061" s="15" t="str">
        <f>'[1]Reporte Mensual'!G1058</f>
        <v>LIJA DE AGUA P360</v>
      </c>
      <c r="I1061" s="15" t="str">
        <f>'[1]Reporte Mensual'!H1058</f>
        <v>UD</v>
      </c>
      <c r="J1061" s="17">
        <f>'[1]Reporte Mensual'!I1058</f>
        <v>973.5</v>
      </c>
      <c r="K1061" s="18">
        <f>'[1]Reporte Mensual'!R1058</f>
        <v>0</v>
      </c>
      <c r="L1061" s="17">
        <f t="shared" si="33"/>
        <v>0</v>
      </c>
    </row>
    <row r="1062" spans="1:12" ht="21" x14ac:dyDescent="0.25">
      <c r="A1062" s="14">
        <f>'[1]Reporte Mensual'!A1059</f>
        <v>1055</v>
      </c>
      <c r="B1062" s="15">
        <f>'[1]Reporte Mensual'!B1059</f>
        <v>5769</v>
      </c>
      <c r="C1062" s="15" t="str">
        <f>'[1]Reporte Mensual'!C1059</f>
        <v>FERRETERIA</v>
      </c>
      <c r="D1062" s="16">
        <f>VLOOKUP(A1062,[1]Hoja1!$D$5:$E$1824,2,FALSE)</f>
        <v>45936</v>
      </c>
      <c r="E1062" s="16">
        <f t="shared" si="32"/>
        <v>45936</v>
      </c>
      <c r="F1062" s="15" t="str">
        <f>'[1]Reporte Mensual'!E1059</f>
        <v>2.3.6.4.06</v>
      </c>
      <c r="G1062" s="15" t="str">
        <f>'[1]Reporte Mensual'!F1059</f>
        <v>2.3.6.4.06</v>
      </c>
      <c r="H1062" s="15" t="str">
        <f>'[1]Reporte Mensual'!G1059</f>
        <v>LIJA DE AGUA P100</v>
      </c>
      <c r="I1062" s="15" t="str">
        <f>'[1]Reporte Mensual'!H1059</f>
        <v>UD</v>
      </c>
      <c r="J1062" s="17">
        <f>'[1]Reporte Mensual'!I1059</f>
        <v>194.7</v>
      </c>
      <c r="K1062" s="18">
        <f>'[1]Reporte Mensual'!R1059</f>
        <v>5</v>
      </c>
      <c r="L1062" s="17">
        <f t="shared" si="33"/>
        <v>973.5</v>
      </c>
    </row>
    <row r="1063" spans="1:12" ht="21" x14ac:dyDescent="0.25">
      <c r="A1063" s="14">
        <f>'[1]Reporte Mensual'!A1060</f>
        <v>1056</v>
      </c>
      <c r="B1063" s="15">
        <f>'[1]Reporte Mensual'!B1060</f>
        <v>5770</v>
      </c>
      <c r="C1063" s="15" t="str">
        <f>'[1]Reporte Mensual'!C1060</f>
        <v>FERRETERIA</v>
      </c>
      <c r="D1063" s="16">
        <f>VLOOKUP(A1063,[1]Hoja1!$D$5:$E$1824,2,FALSE)</f>
        <v>45936</v>
      </c>
      <c r="E1063" s="16">
        <f t="shared" si="32"/>
        <v>45936</v>
      </c>
      <c r="F1063" s="15" t="str">
        <f>'[1]Reporte Mensual'!E1060</f>
        <v>2.3.6.4.06</v>
      </c>
      <c r="G1063" s="15" t="str">
        <f>'[1]Reporte Mensual'!F1060</f>
        <v>2.3.6.4.06</v>
      </c>
      <c r="H1063" s="15" t="str">
        <f>'[1]Reporte Mensual'!G1060</f>
        <v>LIJA DE AGUA P80</v>
      </c>
      <c r="I1063" s="15" t="str">
        <f>'[1]Reporte Mensual'!H1060</f>
        <v>UD</v>
      </c>
      <c r="J1063" s="17">
        <f>'[1]Reporte Mensual'!I1060</f>
        <v>194.7</v>
      </c>
      <c r="K1063" s="18">
        <f>'[1]Reporte Mensual'!R1060</f>
        <v>5</v>
      </c>
      <c r="L1063" s="17">
        <f t="shared" si="33"/>
        <v>973.5</v>
      </c>
    </row>
    <row r="1064" spans="1:12" ht="21" x14ac:dyDescent="0.25">
      <c r="A1064" s="14">
        <f>'[1]Reporte Mensual'!A1061</f>
        <v>1057</v>
      </c>
      <c r="B1064" s="15">
        <f>'[1]Reporte Mensual'!B1061</f>
        <v>5771</v>
      </c>
      <c r="C1064" s="15" t="str">
        <f>'[1]Reporte Mensual'!C1061</f>
        <v>FERRETERIA</v>
      </c>
      <c r="D1064" s="16">
        <f>VLOOKUP(A1064,[1]Hoja1!$D$5:$E$1824,2,FALSE)</f>
        <v>45936</v>
      </c>
      <c r="E1064" s="16">
        <f t="shared" si="32"/>
        <v>45936</v>
      </c>
      <c r="F1064" s="15" t="str">
        <f>'[1]Reporte Mensual'!E1061</f>
        <v>2.3.6.4.06</v>
      </c>
      <c r="G1064" s="15" t="str">
        <f>'[1]Reporte Mensual'!F1061</f>
        <v>2.3.6.4.06</v>
      </c>
      <c r="H1064" s="15" t="str">
        <f>'[1]Reporte Mensual'!G1061</f>
        <v>LIJA DE AGUA P120</v>
      </c>
      <c r="I1064" s="15" t="str">
        <f>'[1]Reporte Mensual'!H1061</f>
        <v>UD</v>
      </c>
      <c r="J1064" s="17">
        <f>'[1]Reporte Mensual'!I1061</f>
        <v>155.76</v>
      </c>
      <c r="K1064" s="18">
        <f>'[1]Reporte Mensual'!R1061</f>
        <v>4</v>
      </c>
      <c r="L1064" s="17">
        <f t="shared" si="33"/>
        <v>623.04</v>
      </c>
    </row>
    <row r="1065" spans="1:12" ht="21" x14ac:dyDescent="0.25">
      <c r="A1065" s="14">
        <f>'[1]Reporte Mensual'!A1062</f>
        <v>1058</v>
      </c>
      <c r="B1065" s="15">
        <f>'[1]Reporte Mensual'!B1062</f>
        <v>0</v>
      </c>
      <c r="C1065" s="15" t="str">
        <f>'[1]Reporte Mensual'!C1062</f>
        <v>ELECTRICOS</v>
      </c>
      <c r="D1065" s="16">
        <f>VLOOKUP(A1065,[1]Hoja1!$D$5:$E$1824,2,FALSE)</f>
        <v>45936</v>
      </c>
      <c r="E1065" s="16">
        <f t="shared" si="32"/>
        <v>45936</v>
      </c>
      <c r="F1065" s="15" t="str">
        <f>'[1]Reporte Mensual'!E1062</f>
        <v>2.3.7.2.99</v>
      </c>
      <c r="G1065" s="15" t="str">
        <f>'[1]Reporte Mensual'!F1062</f>
        <v>2.3.7.2.99</v>
      </c>
      <c r="H1065" s="15" t="str">
        <f>'[1]Reporte Mensual'!G1062</f>
        <v>LAMPARA HALOGENO - OSRAM - 750W, 115V</v>
      </c>
      <c r="I1065" s="15" t="str">
        <f>'[1]Reporte Mensual'!H1062</f>
        <v>UD</v>
      </c>
      <c r="J1065" s="17">
        <f>'[1]Reporte Mensual'!I1062</f>
        <v>282.14389999999997</v>
      </c>
      <c r="K1065" s="18">
        <f>'[1]Reporte Mensual'!R1062</f>
        <v>18</v>
      </c>
      <c r="L1065" s="17">
        <f t="shared" si="33"/>
        <v>5078.5901999999996</v>
      </c>
    </row>
    <row r="1066" spans="1:12" ht="21" x14ac:dyDescent="0.25">
      <c r="A1066" s="14">
        <f>'[1]Reporte Mensual'!A1063</f>
        <v>1059</v>
      </c>
      <c r="B1066" s="15">
        <f>'[1]Reporte Mensual'!B1063</f>
        <v>5773</v>
      </c>
      <c r="C1066" s="15" t="str">
        <f>'[1]Reporte Mensual'!C1063</f>
        <v xml:space="preserve">PINTURA </v>
      </c>
      <c r="D1066" s="16">
        <f>VLOOKUP(A1066,[1]Hoja1!$D$5:$E$1824,2,FALSE)</f>
        <v>45936</v>
      </c>
      <c r="E1066" s="16">
        <f t="shared" si="32"/>
        <v>45936</v>
      </c>
      <c r="F1066" s="15" t="str">
        <f>'[1]Reporte Mensual'!E1063</f>
        <v>2.3.7.2.06</v>
      </c>
      <c r="G1066" s="15" t="str">
        <f>'[1]Reporte Mensual'!F1063</f>
        <v>2.3.7.2.06</v>
      </c>
      <c r="H1066" s="15" t="str">
        <f>'[1]Reporte Mensual'!G1063</f>
        <v xml:space="preserve">PINTURA OXIDO ROJO </v>
      </c>
      <c r="I1066" s="15" t="str">
        <f>'[1]Reporte Mensual'!H1063</f>
        <v>UD</v>
      </c>
      <c r="J1066" s="17">
        <f>'[1]Reporte Mensual'!I1063</f>
        <v>1115.0999999999999</v>
      </c>
      <c r="K1066" s="18">
        <f>'[1]Reporte Mensual'!R1063</f>
        <v>0</v>
      </c>
      <c r="L1066" s="17">
        <f t="shared" si="33"/>
        <v>0</v>
      </c>
    </row>
    <row r="1067" spans="1:12" ht="21" x14ac:dyDescent="0.25">
      <c r="A1067" s="14">
        <f>'[1]Reporte Mensual'!A1064</f>
        <v>1060</v>
      </c>
      <c r="B1067" s="15">
        <f>'[1]Reporte Mensual'!B1064</f>
        <v>5774</v>
      </c>
      <c r="C1067" s="15" t="str">
        <f>'[1]Reporte Mensual'!C1064</f>
        <v xml:space="preserve">PINTURA </v>
      </c>
      <c r="D1067" s="16">
        <f>VLOOKUP(A1067,[1]Hoja1!$D$5:$E$1824,2,FALSE)</f>
        <v>45936</v>
      </c>
      <c r="E1067" s="16">
        <f t="shared" si="32"/>
        <v>45936</v>
      </c>
      <c r="F1067" s="15" t="str">
        <f>'[1]Reporte Mensual'!E1064</f>
        <v>2.3.9.1.01</v>
      </c>
      <c r="G1067" s="15" t="str">
        <f>'[1]Reporte Mensual'!F1064</f>
        <v>2.3.9.1.01</v>
      </c>
      <c r="H1067" s="15" t="str">
        <f>'[1]Reporte Mensual'!G1064</f>
        <v xml:space="preserve">PINTURA BARNIZ </v>
      </c>
      <c r="I1067" s="15" t="str">
        <f>'[1]Reporte Mensual'!H1064</f>
        <v>GALON</v>
      </c>
      <c r="J1067" s="17">
        <f>'[1]Reporte Mensual'!I1064</f>
        <v>4258.2266666666665</v>
      </c>
      <c r="K1067" s="18">
        <f>'[1]Reporte Mensual'!R1064</f>
        <v>20</v>
      </c>
      <c r="L1067" s="17">
        <f t="shared" si="33"/>
        <v>85164.533333333326</v>
      </c>
    </row>
    <row r="1068" spans="1:12" ht="40.5" x14ac:dyDescent="0.25">
      <c r="A1068" s="14">
        <f>'[1]Reporte Mensual'!A1065</f>
        <v>1061</v>
      </c>
      <c r="B1068" s="15">
        <f>'[1]Reporte Mensual'!B1065</f>
        <v>0</v>
      </c>
      <c r="C1068" s="15" t="str">
        <f>'[1]Reporte Mensual'!C1065</f>
        <v>ELECTRICOS</v>
      </c>
      <c r="D1068" s="16">
        <f>VLOOKUP(A1068,[1]Hoja1!$D$5:$E$1824,2,FALSE)</f>
        <v>46006</v>
      </c>
      <c r="E1068" s="16">
        <f t="shared" si="32"/>
        <v>46006</v>
      </c>
      <c r="F1068" s="15" t="str">
        <f>'[1]Reporte Mensual'!E1065</f>
        <v>2.3.9.6.01</v>
      </c>
      <c r="G1068" s="15" t="str">
        <f>'[1]Reporte Mensual'!F1065</f>
        <v>2.3.9.6.01</v>
      </c>
      <c r="H1068" s="15" t="str">
        <f>'[1]Reporte Mensual'!G1065</f>
        <v>LAMPARA ESTACAS DE JARDÍN, DE 3W, 3000K-LUZ AMARILLA, SEÑALÉTICA.</v>
      </c>
      <c r="I1068" s="15" t="str">
        <f>'[1]Reporte Mensual'!H1065</f>
        <v>UD</v>
      </c>
      <c r="J1068" s="17">
        <f>'[1]Reporte Mensual'!I1065</f>
        <v>0</v>
      </c>
      <c r="K1068" s="18">
        <f>'[1]Reporte Mensual'!R1065</f>
        <v>9</v>
      </c>
      <c r="L1068" s="17">
        <f t="shared" si="33"/>
        <v>0</v>
      </c>
    </row>
    <row r="1069" spans="1:12" ht="21" x14ac:dyDescent="0.25">
      <c r="A1069" s="14">
        <f>'[1]Reporte Mensual'!A1066</f>
        <v>1062</v>
      </c>
      <c r="B1069" s="15">
        <f>'[1]Reporte Mensual'!B1066</f>
        <v>5776</v>
      </c>
      <c r="C1069" s="15" t="str">
        <f>'[1]Reporte Mensual'!C1066</f>
        <v>FERRETERIA</v>
      </c>
      <c r="D1069" s="16">
        <f>VLOOKUP(A1069,[1]Hoja1!$D$5:$E$1824,2,FALSE)</f>
        <v>45936</v>
      </c>
      <c r="E1069" s="16">
        <f t="shared" si="32"/>
        <v>45936</v>
      </c>
      <c r="F1069" s="15" t="str">
        <f>'[1]Reporte Mensual'!E1066</f>
        <v>2.3.6.3.04</v>
      </c>
      <c r="G1069" s="15" t="str">
        <f>'[1]Reporte Mensual'!F1066</f>
        <v>2.3.6.3.04</v>
      </c>
      <c r="H1069" s="15" t="str">
        <f>'[1]Reporte Mensual'!G1066</f>
        <v>BROCHA 1/2 PULGADAS</v>
      </c>
      <c r="I1069" s="15" t="str">
        <f>'[1]Reporte Mensual'!H1066</f>
        <v>UD</v>
      </c>
      <c r="J1069" s="17">
        <f>'[1]Reporte Mensual'!I1066</f>
        <v>23.599999999999998</v>
      </c>
      <c r="K1069" s="18">
        <f>'[1]Reporte Mensual'!R1066</f>
        <v>0</v>
      </c>
      <c r="L1069" s="17">
        <f t="shared" si="33"/>
        <v>0</v>
      </c>
    </row>
    <row r="1070" spans="1:12" ht="21" x14ac:dyDescent="0.25">
      <c r="A1070" s="14">
        <f>'[1]Reporte Mensual'!A1067</f>
        <v>1063</v>
      </c>
      <c r="B1070" s="15">
        <f>'[1]Reporte Mensual'!B1067</f>
        <v>5777</v>
      </c>
      <c r="C1070" s="15" t="str">
        <f>'[1]Reporte Mensual'!C1067</f>
        <v>FERRETERIA</v>
      </c>
      <c r="D1070" s="16">
        <f>VLOOKUP(A1070,[1]Hoja1!$D$5:$E$1824,2,FALSE)</f>
        <v>45936</v>
      </c>
      <c r="E1070" s="16">
        <f t="shared" si="32"/>
        <v>45936</v>
      </c>
      <c r="F1070" s="15" t="str">
        <f>'[1]Reporte Mensual'!E1067</f>
        <v>2.3.6.3.04</v>
      </c>
      <c r="G1070" s="15" t="str">
        <f>'[1]Reporte Mensual'!F1067</f>
        <v>2.3.6.3.04</v>
      </c>
      <c r="H1070" s="15" t="str">
        <f>'[1]Reporte Mensual'!G1067</f>
        <v>BROCHA 1 1/2  PULGADAS</v>
      </c>
      <c r="I1070" s="15" t="str">
        <f>'[1]Reporte Mensual'!H1067</f>
        <v>UD</v>
      </c>
      <c r="J1070" s="17">
        <f>'[1]Reporte Mensual'!I1067</f>
        <v>41.3</v>
      </c>
      <c r="K1070" s="18">
        <f>'[1]Reporte Mensual'!R1067</f>
        <v>10</v>
      </c>
      <c r="L1070" s="17">
        <f t="shared" si="33"/>
        <v>413</v>
      </c>
    </row>
    <row r="1071" spans="1:12" ht="21" x14ac:dyDescent="0.25">
      <c r="A1071" s="14">
        <f>'[1]Reporte Mensual'!A1068</f>
        <v>1064</v>
      </c>
      <c r="B1071" s="15">
        <f>'[1]Reporte Mensual'!B1068</f>
        <v>5778</v>
      </c>
      <c r="C1071" s="15" t="str">
        <f>'[1]Reporte Mensual'!C1068</f>
        <v>FERRETERIA</v>
      </c>
      <c r="D1071" s="16">
        <f>VLOOKUP(A1071,[1]Hoja1!$D$5:$E$1824,2,FALSE)</f>
        <v>45936</v>
      </c>
      <c r="E1071" s="16">
        <f t="shared" si="32"/>
        <v>45936</v>
      </c>
      <c r="F1071" s="15" t="str">
        <f>'[1]Reporte Mensual'!E1068</f>
        <v>2.3.6.3.04</v>
      </c>
      <c r="G1071" s="15" t="str">
        <f>'[1]Reporte Mensual'!F1068</f>
        <v>2.3.6.3.04</v>
      </c>
      <c r="H1071" s="15" t="str">
        <f>'[1]Reporte Mensual'!G1068</f>
        <v>PORTA ROLO CON SU MOTA ANTIGOTEO 9"</v>
      </c>
      <c r="I1071" s="15" t="str">
        <f>'[1]Reporte Mensual'!H1068</f>
        <v>UD</v>
      </c>
      <c r="J1071" s="17">
        <f>'[1]Reporte Mensual'!I1068</f>
        <v>142.54164</v>
      </c>
      <c r="K1071" s="18">
        <f>'[1]Reporte Mensual'!R1068</f>
        <v>28</v>
      </c>
      <c r="L1071" s="17">
        <f t="shared" si="33"/>
        <v>3991.1659199999999</v>
      </c>
    </row>
    <row r="1072" spans="1:12" ht="21" x14ac:dyDescent="0.25">
      <c r="A1072" s="14">
        <f>'[1]Reporte Mensual'!A1069</f>
        <v>1065</v>
      </c>
      <c r="B1072" s="15">
        <f>'[1]Reporte Mensual'!B1069</f>
        <v>5779</v>
      </c>
      <c r="C1072" s="15" t="str">
        <f>'[1]Reporte Mensual'!C1069</f>
        <v>FERRETERIA</v>
      </c>
      <c r="D1072" s="16">
        <f>VLOOKUP(A1072,[1]Hoja1!$D$5:$E$1824,2,FALSE)</f>
        <v>45936</v>
      </c>
      <c r="E1072" s="16">
        <f t="shared" si="32"/>
        <v>45936</v>
      </c>
      <c r="F1072" s="15" t="str">
        <f>'[1]Reporte Mensual'!E1069</f>
        <v>2.3.1.4.01</v>
      </c>
      <c r="G1072" s="15" t="str">
        <f>'[1]Reporte Mensual'!F1069</f>
        <v>2.3.1.4.01</v>
      </c>
      <c r="H1072" s="15" t="str">
        <f>'[1]Reporte Mensual'!G1069</f>
        <v xml:space="preserve">PINO AMERICANO BRUTO </v>
      </c>
      <c r="I1072" s="15" t="str">
        <f>'[1]Reporte Mensual'!H1069</f>
        <v>UD</v>
      </c>
      <c r="J1072" s="17">
        <f>'[1]Reporte Mensual'!I1069</f>
        <v>89.7744</v>
      </c>
      <c r="K1072" s="18">
        <f>'[1]Reporte Mensual'!R1069</f>
        <v>0</v>
      </c>
      <c r="L1072" s="17">
        <f t="shared" si="33"/>
        <v>0</v>
      </c>
    </row>
    <row r="1073" spans="1:12" ht="21" x14ac:dyDescent="0.25">
      <c r="A1073" s="14">
        <f>'[1]Reporte Mensual'!A1070</f>
        <v>1066</v>
      </c>
      <c r="B1073" s="15">
        <f>'[1]Reporte Mensual'!B1070</f>
        <v>5780</v>
      </c>
      <c r="C1073" s="15" t="str">
        <f>'[1]Reporte Mensual'!C1070</f>
        <v>FERRETERIA</v>
      </c>
      <c r="D1073" s="16">
        <f>VLOOKUP(A1073,[1]Hoja1!$D$5:$E$1824,2,FALSE)</f>
        <v>45936</v>
      </c>
      <c r="E1073" s="16">
        <f t="shared" si="32"/>
        <v>45936</v>
      </c>
      <c r="F1073" s="15" t="str">
        <f>'[1]Reporte Mensual'!E1070</f>
        <v>2.3.6.3.04</v>
      </c>
      <c r="G1073" s="15" t="str">
        <f>'[1]Reporte Mensual'!F1070</f>
        <v>2.3.6.3.04</v>
      </c>
      <c r="H1073" s="15" t="str">
        <f>'[1]Reporte Mensual'!G1070</f>
        <v xml:space="preserve">MARTILLO DE HIERRO </v>
      </c>
      <c r="I1073" s="15" t="str">
        <f>'[1]Reporte Mensual'!H1070</f>
        <v>UD</v>
      </c>
      <c r="J1073" s="17">
        <f>'[1]Reporte Mensual'!I1070</f>
        <v>690.30000000000007</v>
      </c>
      <c r="K1073" s="18">
        <f>'[1]Reporte Mensual'!R1070</f>
        <v>3</v>
      </c>
      <c r="L1073" s="17">
        <f t="shared" si="33"/>
        <v>2070.9</v>
      </c>
    </row>
    <row r="1074" spans="1:12" ht="21" x14ac:dyDescent="0.25">
      <c r="A1074" s="14">
        <f>'[1]Reporte Mensual'!A1071</f>
        <v>1067</v>
      </c>
      <c r="B1074" s="15">
        <f>'[1]Reporte Mensual'!B1071</f>
        <v>5781</v>
      </c>
      <c r="C1074" s="15" t="str">
        <f>'[1]Reporte Mensual'!C1071</f>
        <v>FERRETERIA</v>
      </c>
      <c r="D1074" s="16">
        <f>VLOOKUP(A1074,[1]Hoja1!$D$5:$E$1824,2,FALSE)</f>
        <v>45938</v>
      </c>
      <c r="E1074" s="16">
        <f t="shared" si="32"/>
        <v>45938</v>
      </c>
      <c r="F1074" s="15" t="str">
        <f>'[1]Reporte Mensual'!E1071</f>
        <v>2.3.6.3.04</v>
      </c>
      <c r="G1074" s="15" t="str">
        <f>'[1]Reporte Mensual'!F1071</f>
        <v>2.3.6.3.04</v>
      </c>
      <c r="H1074" s="15" t="str">
        <f>'[1]Reporte Mensual'!G1071</f>
        <v>ESCOBILLA DE ALAMBRE P/TALADRO</v>
      </c>
      <c r="I1074" s="15" t="str">
        <f>'[1]Reporte Mensual'!H1071</f>
        <v>UD</v>
      </c>
      <c r="J1074" s="17">
        <f>'[1]Reporte Mensual'!I1071</f>
        <v>150.0016</v>
      </c>
      <c r="K1074" s="18">
        <f>'[1]Reporte Mensual'!R1071</f>
        <v>0</v>
      </c>
      <c r="L1074" s="17">
        <f t="shared" si="33"/>
        <v>0</v>
      </c>
    </row>
    <row r="1075" spans="1:12" ht="40.5" x14ac:dyDescent="0.25">
      <c r="A1075" s="14">
        <f>'[1]Reporte Mensual'!A1072</f>
        <v>1068</v>
      </c>
      <c r="B1075" s="15">
        <f>'[1]Reporte Mensual'!B1072</f>
        <v>5782</v>
      </c>
      <c r="C1075" s="15" t="str">
        <f>'[1]Reporte Mensual'!C1072</f>
        <v>FERRETERIA</v>
      </c>
      <c r="D1075" s="16">
        <f>VLOOKUP(A1075,[1]Hoja1!$D$5:$E$1824,2,FALSE)</f>
        <v>45938</v>
      </c>
      <c r="E1075" s="16">
        <f t="shared" si="32"/>
        <v>45938</v>
      </c>
      <c r="F1075" s="15" t="str">
        <f>'[1]Reporte Mensual'!E1072</f>
        <v>2.3.9.9.04</v>
      </c>
      <c r="G1075" s="15" t="str">
        <f>'[1]Reporte Mensual'!F1072</f>
        <v>2.3.9.9.04</v>
      </c>
      <c r="H1075" s="15" t="str">
        <f>'[1]Reporte Mensual'!G1072</f>
        <v>LLAVIN CILINDRICO DE SEGURIDAD CON MULETILLA P/PUERTA COMERCIAL</v>
      </c>
      <c r="I1075" s="15" t="str">
        <f>'[1]Reporte Mensual'!H1072</f>
        <v>UD</v>
      </c>
      <c r="J1075" s="17">
        <f>'[1]Reporte Mensual'!I1072</f>
        <v>900.00960000000009</v>
      </c>
      <c r="K1075" s="18">
        <f>'[1]Reporte Mensual'!R1072</f>
        <v>9</v>
      </c>
      <c r="L1075" s="17">
        <f t="shared" si="33"/>
        <v>8100.086400000001</v>
      </c>
    </row>
    <row r="1076" spans="1:12" ht="40.5" x14ac:dyDescent="0.25">
      <c r="A1076" s="14">
        <f>'[1]Reporte Mensual'!A1073</f>
        <v>1069</v>
      </c>
      <c r="B1076" s="15">
        <f>'[1]Reporte Mensual'!B1073</f>
        <v>5783</v>
      </c>
      <c r="C1076" s="15" t="str">
        <f>'[1]Reporte Mensual'!C1073</f>
        <v>FERRETERIA</v>
      </c>
      <c r="D1076" s="16">
        <f>VLOOKUP(A1076,[1]Hoja1!$D$5:$E$1824,2,FALSE)</f>
        <v>45938</v>
      </c>
      <c r="E1076" s="16">
        <f t="shared" si="32"/>
        <v>45938</v>
      </c>
      <c r="F1076" s="15" t="str">
        <f>'[1]Reporte Mensual'!E1073</f>
        <v>2.3.9.9.05</v>
      </c>
      <c r="G1076" s="15" t="str">
        <f>'[1]Reporte Mensual'!F1073</f>
        <v>2.3.9.9.05</v>
      </c>
      <c r="H1076" s="15" t="str">
        <f>'[1]Reporte Mensual'!G1073</f>
        <v>ROLLO CINTA ADHESIVA DE DOBLE CARA 1 PULG (36 YARDAS)</v>
      </c>
      <c r="I1076" s="15" t="str">
        <f>'[1]Reporte Mensual'!H1073</f>
        <v>UD</v>
      </c>
      <c r="J1076" s="17">
        <f>'[1]Reporte Mensual'!I1073</f>
        <v>2400.12</v>
      </c>
      <c r="K1076" s="18">
        <f>'[1]Reporte Mensual'!R1073</f>
        <v>10</v>
      </c>
      <c r="L1076" s="17">
        <f t="shared" si="33"/>
        <v>24001.199999999997</v>
      </c>
    </row>
    <row r="1077" spans="1:12" ht="21" x14ac:dyDescent="0.25">
      <c r="A1077" s="14">
        <f>'[1]Reporte Mensual'!A1074</f>
        <v>1070</v>
      </c>
      <c r="B1077" s="15">
        <f>'[1]Reporte Mensual'!B1074</f>
        <v>5784</v>
      </c>
      <c r="C1077" s="15" t="str">
        <f>'[1]Reporte Mensual'!C1074</f>
        <v>EQUIPOS</v>
      </c>
      <c r="D1077" s="16">
        <f>VLOOKUP(A1077,[1]Hoja1!$D$5:$E$1824,2,FALSE)</f>
        <v>45939</v>
      </c>
      <c r="E1077" s="16">
        <f t="shared" si="32"/>
        <v>45939</v>
      </c>
      <c r="F1077" s="15" t="str">
        <f>'[1]Reporte Mensual'!E1074</f>
        <v>2.3.9.6.01</v>
      </c>
      <c r="G1077" s="15" t="str">
        <f>'[1]Reporte Mensual'!F1074</f>
        <v>2.3.9.6.01</v>
      </c>
      <c r="H1077" s="15" t="str">
        <f>'[1]Reporte Mensual'!G1074</f>
        <v xml:space="preserve">LUCES MOVILES SPOT LED JUNMAN </v>
      </c>
      <c r="I1077" s="15" t="str">
        <f>'[1]Reporte Mensual'!H1074</f>
        <v>UD</v>
      </c>
      <c r="J1077" s="17">
        <f>'[1]Reporte Mensual'!I1074</f>
        <v>51764.428800000002</v>
      </c>
      <c r="K1077" s="18">
        <f>'[1]Reporte Mensual'!R1074</f>
        <v>0</v>
      </c>
      <c r="L1077" s="17">
        <f t="shared" si="33"/>
        <v>0</v>
      </c>
    </row>
    <row r="1078" spans="1:12" ht="21" x14ac:dyDescent="0.25">
      <c r="A1078" s="14">
        <f>'[1]Reporte Mensual'!A1075</f>
        <v>1071</v>
      </c>
      <c r="B1078" s="15">
        <f>'[1]Reporte Mensual'!B1075</f>
        <v>5785</v>
      </c>
      <c r="C1078" s="15" t="str">
        <f>'[1]Reporte Mensual'!C1075</f>
        <v>FERRETERIA</v>
      </c>
      <c r="D1078" s="16">
        <f>VLOOKUP(A1078,[1]Hoja1!$D$5:$E$1824,2,FALSE)</f>
        <v>45938</v>
      </c>
      <c r="E1078" s="16">
        <f t="shared" si="32"/>
        <v>45938</v>
      </c>
      <c r="F1078" s="15" t="str">
        <f>'[1]Reporte Mensual'!E1075</f>
        <v>2.3.9.9.04</v>
      </c>
      <c r="G1078" s="15" t="str">
        <f>'[1]Reporte Mensual'!F1075</f>
        <v>2.3.9.9.04</v>
      </c>
      <c r="H1078" s="15" t="str">
        <f>'[1]Reporte Mensual'!G1075</f>
        <v xml:space="preserve">CAPAS IMPERMIABLES DE 2 PIEZAS COLOR AMARILLO </v>
      </c>
      <c r="I1078" s="15" t="str">
        <f>'[1]Reporte Mensual'!H1075</f>
        <v>UD</v>
      </c>
      <c r="J1078" s="17">
        <f>'[1]Reporte Mensual'!I1075</f>
        <v>724.35480000000007</v>
      </c>
      <c r="K1078" s="18">
        <f>'[1]Reporte Mensual'!R1075</f>
        <v>189</v>
      </c>
      <c r="L1078" s="17">
        <f t="shared" si="33"/>
        <v>136903.05720000001</v>
      </c>
    </row>
    <row r="1079" spans="1:12" ht="21" x14ac:dyDescent="0.25">
      <c r="A1079" s="14">
        <f>'[1]Reporte Mensual'!A1076</f>
        <v>1072</v>
      </c>
      <c r="B1079" s="15">
        <f>'[1]Reporte Mensual'!B1076</f>
        <v>5786</v>
      </c>
      <c r="C1079" s="15" t="str">
        <f>'[1]Reporte Mensual'!C1076</f>
        <v>IMPRESOS</v>
      </c>
      <c r="D1079" s="16">
        <f>VLOOKUP(A1079,[1]Hoja1!$D$5:$E$1824,2,FALSE)</f>
        <v>45938</v>
      </c>
      <c r="E1079" s="16">
        <f t="shared" si="32"/>
        <v>45938</v>
      </c>
      <c r="F1079" s="15" t="str">
        <f>'[1]Reporte Mensual'!E1076</f>
        <v>2.2.2.2.01</v>
      </c>
      <c r="G1079" s="15" t="str">
        <f>'[1]Reporte Mensual'!F1076</f>
        <v>2.2.2.2.01</v>
      </c>
      <c r="H1079" s="15" t="str">
        <f>'[1]Reporte Mensual'!G1076</f>
        <v>TICKETS DE BOLETERIA LA ISABELA</v>
      </c>
      <c r="I1079" s="15" t="str">
        <f>'[1]Reporte Mensual'!H1076</f>
        <v>UD</v>
      </c>
      <c r="J1079" s="17">
        <f>'[1]Reporte Mensual'!I1076</f>
        <v>25.566666667060002</v>
      </c>
      <c r="K1079" s="18">
        <f>'[1]Reporte Mensual'!R1076</f>
        <v>0</v>
      </c>
      <c r="L1079" s="17">
        <f t="shared" si="33"/>
        <v>0</v>
      </c>
    </row>
    <row r="1080" spans="1:12" ht="21" x14ac:dyDescent="0.25">
      <c r="A1080" s="14">
        <f>'[1]Reporte Mensual'!A1077</f>
        <v>1073</v>
      </c>
      <c r="B1080" s="15">
        <f>'[1]Reporte Mensual'!B1077</f>
        <v>5787</v>
      </c>
      <c r="C1080" s="15" t="str">
        <f>'[1]Reporte Mensual'!C1077</f>
        <v>FERRETERIA</v>
      </c>
      <c r="D1080" s="16">
        <f>VLOOKUP(A1080,[1]Hoja1!$D$5:$E$1824,2,FALSE)</f>
        <v>45938</v>
      </c>
      <c r="E1080" s="16">
        <f t="shared" si="32"/>
        <v>45938</v>
      </c>
      <c r="F1080" s="15" t="str">
        <f>'[1]Reporte Mensual'!E1077</f>
        <v>2.3.6.3.06</v>
      </c>
      <c r="G1080" s="15" t="str">
        <f>'[1]Reporte Mensual'!F1077</f>
        <v>2.3.6.3.06</v>
      </c>
      <c r="H1080" s="15" t="str">
        <f>'[1]Reporte Mensual'!G1077</f>
        <v>ARANDELAS PLANAS DE 1/2</v>
      </c>
      <c r="I1080" s="15" t="str">
        <f>'[1]Reporte Mensual'!H1077</f>
        <v>UD</v>
      </c>
      <c r="J1080" s="17">
        <f>'[1]Reporte Mensual'!I1077</f>
        <v>280.00220000000002</v>
      </c>
      <c r="K1080" s="18">
        <f>'[1]Reporte Mensual'!R1077</f>
        <v>1</v>
      </c>
      <c r="L1080" s="17">
        <f t="shared" si="33"/>
        <v>280.00220000000002</v>
      </c>
    </row>
    <row r="1081" spans="1:12" ht="21" x14ac:dyDescent="0.25">
      <c r="A1081" s="14">
        <f>'[1]Reporte Mensual'!A1078</f>
        <v>1074</v>
      </c>
      <c r="B1081" s="15">
        <f>'[1]Reporte Mensual'!B1078</f>
        <v>5788</v>
      </c>
      <c r="C1081" s="15" t="str">
        <f>'[1]Reporte Mensual'!C1078</f>
        <v>FERRETERIA</v>
      </c>
      <c r="D1081" s="16">
        <f>VLOOKUP(A1081,[1]Hoja1!$D$5:$E$1824,2,FALSE)</f>
        <v>45938</v>
      </c>
      <c r="E1081" s="16">
        <f t="shared" si="32"/>
        <v>45938</v>
      </c>
      <c r="F1081" s="15" t="str">
        <f>'[1]Reporte Mensual'!E1078</f>
        <v>2.3.6.3.06</v>
      </c>
      <c r="G1081" s="15" t="str">
        <f>'[1]Reporte Mensual'!F1078</f>
        <v>2.3.6.3.06</v>
      </c>
      <c r="H1081" s="15" t="str">
        <f>'[1]Reporte Mensual'!G1078</f>
        <v>ARANDELAS PLANAS DE 3/8</v>
      </c>
      <c r="I1081" s="15" t="str">
        <f>'[1]Reporte Mensual'!H1078</f>
        <v>UD</v>
      </c>
      <c r="J1081" s="17">
        <f>'[1]Reporte Mensual'!I1078</f>
        <v>280.00220000000002</v>
      </c>
      <c r="K1081" s="18">
        <f>'[1]Reporte Mensual'!R1078</f>
        <v>1</v>
      </c>
      <c r="L1081" s="17">
        <f t="shared" si="33"/>
        <v>280.00220000000002</v>
      </c>
    </row>
    <row r="1082" spans="1:12" ht="40.5" x14ac:dyDescent="0.25">
      <c r="A1082" s="14">
        <f>'[1]Reporte Mensual'!A1079</f>
        <v>1075</v>
      </c>
      <c r="B1082" s="15">
        <f>'[1]Reporte Mensual'!B1079</f>
        <v>5789</v>
      </c>
      <c r="C1082" s="15" t="str">
        <f>'[1]Reporte Mensual'!C1079</f>
        <v>IMPRESOS</v>
      </c>
      <c r="D1082" s="16">
        <f>VLOOKUP(A1082,[1]Hoja1!$D$5:$E$1824,2,FALSE)</f>
        <v>45938</v>
      </c>
      <c r="E1082" s="16">
        <f t="shared" si="32"/>
        <v>45938</v>
      </c>
      <c r="F1082" s="15" t="str">
        <f>'[1]Reporte Mensual'!E1079</f>
        <v>2.2.2.2.01</v>
      </c>
      <c r="G1082" s="15" t="str">
        <f>'[1]Reporte Mensual'!F1079</f>
        <v>2.2.2.2.01</v>
      </c>
      <c r="H1082" s="15" t="str">
        <f>'[1]Reporte Mensual'!G1079</f>
        <v>GAFETES 4X5 PULGADAS EN CARTONITE Y LAMINADOS DE AMBAS CARAS CON LANYARD FITE</v>
      </c>
      <c r="I1082" s="15" t="str">
        <f>'[1]Reporte Mensual'!H1079</f>
        <v>UD</v>
      </c>
      <c r="J1082" s="17">
        <f>'[1]Reporte Mensual'!I1079</f>
        <v>88.5</v>
      </c>
      <c r="K1082" s="18">
        <f>'[1]Reporte Mensual'!R1079</f>
        <v>0</v>
      </c>
      <c r="L1082" s="17">
        <f t="shared" si="33"/>
        <v>0</v>
      </c>
    </row>
    <row r="1083" spans="1:12" ht="21" x14ac:dyDescent="0.25">
      <c r="A1083" s="14">
        <f>'[1]Reporte Mensual'!A1080</f>
        <v>1076</v>
      </c>
      <c r="B1083" s="15">
        <f>'[1]Reporte Mensual'!B1080</f>
        <v>5790</v>
      </c>
      <c r="C1083" s="15" t="str">
        <f>'[1]Reporte Mensual'!C1080</f>
        <v>FERRETERIA</v>
      </c>
      <c r="D1083" s="16">
        <f>VLOOKUP(A1083,[1]Hoja1!$D$5:$E$1824,2,FALSE)</f>
        <v>45938</v>
      </c>
      <c r="E1083" s="16">
        <f t="shared" si="32"/>
        <v>45938</v>
      </c>
      <c r="F1083" s="15" t="str">
        <f>'[1]Reporte Mensual'!E1080</f>
        <v>2.3.6.3.06</v>
      </c>
      <c r="G1083" s="15" t="str">
        <f>'[1]Reporte Mensual'!F1080</f>
        <v>2.3.6.3.06</v>
      </c>
      <c r="H1083" s="15" t="str">
        <f>'[1]Reporte Mensual'!G1080</f>
        <v>ARANDELAS PLANAS, P/TORNILLOS DE 1 PULG.</v>
      </c>
      <c r="I1083" s="15" t="str">
        <f>'[1]Reporte Mensual'!H1080</f>
        <v>UD</v>
      </c>
      <c r="J1083" s="17">
        <f>'[1]Reporte Mensual'!I1080</f>
        <v>5.0031999999999996</v>
      </c>
      <c r="K1083" s="18">
        <f>'[1]Reporte Mensual'!R1080</f>
        <v>100</v>
      </c>
      <c r="L1083" s="17">
        <f t="shared" si="33"/>
        <v>500.31999999999994</v>
      </c>
    </row>
    <row r="1084" spans="1:12" ht="21" x14ac:dyDescent="0.25">
      <c r="A1084" s="14">
        <f>'[1]Reporte Mensual'!A1081</f>
        <v>1077</v>
      </c>
      <c r="B1084" s="15">
        <f>'[1]Reporte Mensual'!B1081</f>
        <v>5791</v>
      </c>
      <c r="C1084" s="15" t="str">
        <f>'[1]Reporte Mensual'!C1081</f>
        <v>IMPRESOS</v>
      </c>
      <c r="D1084" s="16">
        <f>VLOOKUP(A1084,[1]Hoja1!$D$5:$E$1824,2,FALSE)</f>
        <v>45938</v>
      </c>
      <c r="E1084" s="16">
        <f t="shared" si="32"/>
        <v>45938</v>
      </c>
      <c r="F1084" s="15" t="str">
        <f>'[1]Reporte Mensual'!E1081</f>
        <v>2.2.2.2.01</v>
      </c>
      <c r="G1084" s="15" t="str">
        <f>'[1]Reporte Mensual'!F1081</f>
        <v>2.2.2.2.01</v>
      </c>
      <c r="H1084" s="15" t="str">
        <f>'[1]Reporte Mensual'!G1081</f>
        <v>AFICHES FITE SATINADO 80 16X24 PULGADAS FITE</v>
      </c>
      <c r="I1084" s="15" t="str">
        <f>'[1]Reporte Mensual'!H1081</f>
        <v>UD</v>
      </c>
      <c r="J1084" s="17">
        <f>'[1]Reporte Mensual'!I1081</f>
        <v>885</v>
      </c>
      <c r="K1084" s="18">
        <f>'[1]Reporte Mensual'!R1081</f>
        <v>0</v>
      </c>
      <c r="L1084" s="17">
        <f t="shared" si="33"/>
        <v>0</v>
      </c>
    </row>
    <row r="1085" spans="1:12" ht="40.5" x14ac:dyDescent="0.25">
      <c r="A1085" s="14">
        <f>'[1]Reporte Mensual'!A1082</f>
        <v>1078</v>
      </c>
      <c r="B1085" s="15">
        <f>'[1]Reporte Mensual'!B1082</f>
        <v>5792</v>
      </c>
      <c r="C1085" s="15" t="str">
        <f>'[1]Reporte Mensual'!C1082</f>
        <v>IMPRESOS</v>
      </c>
      <c r="D1085" s="16">
        <f>VLOOKUP(A1085,[1]Hoja1!$D$5:$E$1824,2,FALSE)</f>
        <v>45938</v>
      </c>
      <c r="E1085" s="16">
        <f t="shared" si="32"/>
        <v>45938</v>
      </c>
      <c r="F1085" s="15" t="str">
        <f>'[1]Reporte Mensual'!E1082</f>
        <v>2.2.2.2.01</v>
      </c>
      <c r="G1085" s="15" t="str">
        <f>'[1]Reporte Mensual'!F1082</f>
        <v>2.2.2.2.01</v>
      </c>
      <c r="H1085" s="15" t="str">
        <f>'[1]Reporte Mensual'!G1082</f>
        <v>AFICHES DE LA SALA SATINADO 80 11X17 PULGADAS FITE</v>
      </c>
      <c r="I1085" s="15" t="str">
        <f>'[1]Reporte Mensual'!H1082</f>
        <v>UD</v>
      </c>
      <c r="J1085" s="17">
        <f>'[1]Reporte Mensual'!I1082</f>
        <v>531</v>
      </c>
      <c r="K1085" s="18">
        <f>'[1]Reporte Mensual'!R1082</f>
        <v>0</v>
      </c>
      <c r="L1085" s="17">
        <f t="shared" si="33"/>
        <v>0</v>
      </c>
    </row>
    <row r="1086" spans="1:12" ht="21" x14ac:dyDescent="0.25">
      <c r="A1086" s="14">
        <f>'[1]Reporte Mensual'!A1083</f>
        <v>1079</v>
      </c>
      <c r="B1086" s="15">
        <f>'[1]Reporte Mensual'!B1083</f>
        <v>5793</v>
      </c>
      <c r="C1086" s="15" t="str">
        <f>'[1]Reporte Mensual'!C1083</f>
        <v>FERRETERIA</v>
      </c>
      <c r="D1086" s="16">
        <f>VLOOKUP(A1086,[1]Hoja1!$D$5:$E$1824,2,FALSE)</f>
        <v>45938</v>
      </c>
      <c r="E1086" s="16">
        <f t="shared" si="32"/>
        <v>45938</v>
      </c>
      <c r="F1086" s="15" t="str">
        <f>'[1]Reporte Mensual'!E1083</f>
        <v>2.3.6.3.04</v>
      </c>
      <c r="G1086" s="15" t="str">
        <f>'[1]Reporte Mensual'!F1083</f>
        <v>2.3.6.3.04</v>
      </c>
      <c r="H1086" s="15" t="str">
        <f>'[1]Reporte Mensual'!G1083</f>
        <v>LLAVE AJUSTABLE 10 " (250 mm) - JADEVER</v>
      </c>
      <c r="I1086" s="15" t="str">
        <f>'[1]Reporte Mensual'!H1083</f>
        <v>UD</v>
      </c>
      <c r="J1086" s="17">
        <f>'[1]Reporte Mensual'!I1083</f>
        <v>580.00540000000001</v>
      </c>
      <c r="K1086" s="18">
        <f>'[1]Reporte Mensual'!R1083</f>
        <v>0</v>
      </c>
      <c r="L1086" s="17">
        <f t="shared" si="33"/>
        <v>0</v>
      </c>
    </row>
    <row r="1087" spans="1:12" ht="21" x14ac:dyDescent="0.25">
      <c r="A1087" s="14">
        <f>'[1]Reporte Mensual'!A1084</f>
        <v>1080</v>
      </c>
      <c r="B1087" s="15">
        <f>'[1]Reporte Mensual'!B1084</f>
        <v>5794</v>
      </c>
      <c r="C1087" s="15" t="str">
        <f>'[1]Reporte Mensual'!C1084</f>
        <v>FERRETERIA</v>
      </c>
      <c r="D1087" s="16">
        <f>VLOOKUP(A1087,[1]Hoja1!$D$5:$E$1824,2,FALSE)</f>
        <v>45938</v>
      </c>
      <c r="E1087" s="16">
        <f t="shared" si="32"/>
        <v>45938</v>
      </c>
      <c r="F1087" s="15" t="str">
        <f>'[1]Reporte Mensual'!E1084</f>
        <v>2.3.6.3.04</v>
      </c>
      <c r="G1087" s="15" t="str">
        <f>'[1]Reporte Mensual'!F1084</f>
        <v>2.3.6.3.04</v>
      </c>
      <c r="H1087" s="15" t="str">
        <f>'[1]Reporte Mensual'!G1084</f>
        <v>BROCA DE REUTER PARA VACIADO</v>
      </c>
      <c r="I1087" s="15" t="str">
        <f>'[1]Reporte Mensual'!H1084</f>
        <v>UD</v>
      </c>
      <c r="J1087" s="17">
        <f>'[1]Reporte Mensual'!I1084</f>
        <v>440.0102</v>
      </c>
      <c r="K1087" s="18">
        <f>'[1]Reporte Mensual'!R1084</f>
        <v>1</v>
      </c>
      <c r="L1087" s="17">
        <f t="shared" si="33"/>
        <v>440.0102</v>
      </c>
    </row>
    <row r="1088" spans="1:12" ht="40.5" x14ac:dyDescent="0.25">
      <c r="A1088" s="14">
        <f>'[1]Reporte Mensual'!A1085</f>
        <v>1081</v>
      </c>
      <c r="B1088" s="15">
        <f>'[1]Reporte Mensual'!B1085</f>
        <v>5795</v>
      </c>
      <c r="C1088" s="15" t="str">
        <f>'[1]Reporte Mensual'!C1085</f>
        <v>FERRETERIA</v>
      </c>
      <c r="D1088" s="16">
        <f>VLOOKUP(A1088,[1]Hoja1!$D$5:$E$1824,2,FALSE)</f>
        <v>45938</v>
      </c>
      <c r="E1088" s="16">
        <f t="shared" si="32"/>
        <v>45938</v>
      </c>
      <c r="F1088" s="15" t="str">
        <f>'[1]Reporte Mensual'!E1085</f>
        <v>2.3.6.3.06</v>
      </c>
      <c r="G1088" s="15" t="str">
        <f>'[1]Reporte Mensual'!F1085</f>
        <v>2.3.6.3.06</v>
      </c>
      <c r="H1088" s="15" t="str">
        <f>'[1]Reporte Mensual'!G1085</f>
        <v>TORNILLOS #13 C/TUERCAS + ARANCELAS (CABEZA HEXAGONAL DE 1")</v>
      </c>
      <c r="I1088" s="15" t="str">
        <f>'[1]Reporte Mensual'!H1085</f>
        <v>UD</v>
      </c>
      <c r="J1088" s="17">
        <f>'[1]Reporte Mensual'!I1085</f>
        <v>19.009799999999998</v>
      </c>
      <c r="K1088" s="18">
        <f>'[1]Reporte Mensual'!R1085</f>
        <v>100</v>
      </c>
      <c r="L1088" s="17">
        <f t="shared" si="33"/>
        <v>1900.9799999999998</v>
      </c>
    </row>
    <row r="1089" spans="1:12" ht="40.5" x14ac:dyDescent="0.25">
      <c r="A1089" s="14">
        <f>'[1]Reporte Mensual'!A1086</f>
        <v>1082</v>
      </c>
      <c r="B1089" s="15">
        <f>'[1]Reporte Mensual'!B1086</f>
        <v>5796</v>
      </c>
      <c r="C1089" s="15" t="str">
        <f>'[1]Reporte Mensual'!C1086</f>
        <v>FERRETERIA</v>
      </c>
      <c r="D1089" s="16">
        <f>VLOOKUP(A1089,[1]Hoja1!$D$5:$E$1824,2,FALSE)</f>
        <v>45938</v>
      </c>
      <c r="E1089" s="16">
        <f t="shared" si="32"/>
        <v>45938</v>
      </c>
      <c r="F1089" s="15" t="str">
        <f>'[1]Reporte Mensual'!E1086</f>
        <v>2.3.6.3.06</v>
      </c>
      <c r="G1089" s="15" t="str">
        <f>'[1]Reporte Mensual'!F1086</f>
        <v>2.3.6.3.06</v>
      </c>
      <c r="H1089" s="15" t="str">
        <f>'[1]Reporte Mensual'!G1086</f>
        <v>TAPA DE INODORO - BLANCA OVALADA - ELEITE - (LARGO: 42 CM)</v>
      </c>
      <c r="I1089" s="15" t="str">
        <f>'[1]Reporte Mensual'!H1086</f>
        <v>UD</v>
      </c>
      <c r="J1089" s="17">
        <f>'[1]Reporte Mensual'!I1086</f>
        <v>920.01059999999995</v>
      </c>
      <c r="K1089" s="18">
        <f>'[1]Reporte Mensual'!R1086</f>
        <v>6</v>
      </c>
      <c r="L1089" s="17">
        <f t="shared" si="33"/>
        <v>5520.0635999999995</v>
      </c>
    </row>
    <row r="1090" spans="1:12" ht="40.5" x14ac:dyDescent="0.25">
      <c r="A1090" s="14">
        <f>'[1]Reporte Mensual'!A1087</f>
        <v>1083</v>
      </c>
      <c r="B1090" s="15">
        <f>'[1]Reporte Mensual'!B1087</f>
        <v>5797</v>
      </c>
      <c r="C1090" s="15" t="str">
        <f>'[1]Reporte Mensual'!C1087</f>
        <v>FERRETERIA</v>
      </c>
      <c r="D1090" s="16">
        <f>VLOOKUP(A1090,[1]Hoja1!$D$5:$E$1824,2,FALSE)</f>
        <v>45939</v>
      </c>
      <c r="E1090" s="16">
        <f t="shared" si="32"/>
        <v>45939</v>
      </c>
      <c r="F1090" s="15" t="str">
        <f>'[1]Reporte Mensual'!E1087</f>
        <v>2.3.9.8.02</v>
      </c>
      <c r="G1090" s="15" t="str">
        <f>'[1]Reporte Mensual'!F1087</f>
        <v>2.3.9.8.02</v>
      </c>
      <c r="H1090" s="15" t="str">
        <f>'[1]Reporte Mensual'!G1087</f>
        <v>ALFOMBRA ANTIDESLIZANTE PARA EXTERIOR, 71 cm x 32 cm</v>
      </c>
      <c r="I1090" s="15" t="str">
        <f>'[1]Reporte Mensual'!H1087</f>
        <v>UD</v>
      </c>
      <c r="J1090" s="17">
        <f>'[1]Reporte Mensual'!I1087</f>
        <v>3210.7799999999997</v>
      </c>
      <c r="K1090" s="18">
        <f>'[1]Reporte Mensual'!R1087</f>
        <v>0</v>
      </c>
      <c r="L1090" s="17">
        <f t="shared" si="33"/>
        <v>0</v>
      </c>
    </row>
    <row r="1091" spans="1:12" ht="40.5" x14ac:dyDescent="0.25">
      <c r="A1091" s="14">
        <f>'[1]Reporte Mensual'!A1088</f>
        <v>1084</v>
      </c>
      <c r="B1091" s="15">
        <f>'[1]Reporte Mensual'!B1088</f>
        <v>5798</v>
      </c>
      <c r="C1091" s="15" t="str">
        <f>'[1]Reporte Mensual'!C1088</f>
        <v>FERRETERIA</v>
      </c>
      <c r="D1091" s="16">
        <f>VLOOKUP(A1091,[1]Hoja1!$D$5:$E$1824,2,FALSE)</f>
        <v>45939</v>
      </c>
      <c r="E1091" s="16">
        <f t="shared" si="32"/>
        <v>45939</v>
      </c>
      <c r="F1091" s="15" t="str">
        <f>'[1]Reporte Mensual'!E1088</f>
        <v>2.3.9.8.02</v>
      </c>
      <c r="G1091" s="15" t="str">
        <f>'[1]Reporte Mensual'!F1088</f>
        <v>2.3.9.8.02</v>
      </c>
      <c r="H1091" s="15" t="str">
        <f>'[1]Reporte Mensual'!G1088</f>
        <v>ALFOMBRA DE GOMA AZUL (15mm x 122 cm x 152 cm)-TEXTURIZADO</v>
      </c>
      <c r="I1091" s="15" t="str">
        <f>'[1]Reporte Mensual'!H1088</f>
        <v>UD</v>
      </c>
      <c r="J1091" s="17">
        <f>'[1]Reporte Mensual'!I1088</f>
        <v>3610.8</v>
      </c>
      <c r="K1091" s="18">
        <f>'[1]Reporte Mensual'!R1088</f>
        <v>0</v>
      </c>
      <c r="L1091" s="17">
        <f t="shared" si="33"/>
        <v>0</v>
      </c>
    </row>
    <row r="1092" spans="1:12" ht="21" x14ac:dyDescent="0.25">
      <c r="A1092" s="14">
        <f>'[1]Reporte Mensual'!A1089</f>
        <v>1085</v>
      </c>
      <c r="B1092" s="15">
        <f>'[1]Reporte Mensual'!B1089</f>
        <v>5799</v>
      </c>
      <c r="C1092" s="15" t="str">
        <f>'[1]Reporte Mensual'!C1089</f>
        <v>FERRETERIA</v>
      </c>
      <c r="D1092" s="16">
        <f>VLOOKUP(A1092,[1]Hoja1!$D$5:$E$1824,2,FALSE)</f>
        <v>45939</v>
      </c>
      <c r="E1092" s="16">
        <f t="shared" si="32"/>
        <v>45939</v>
      </c>
      <c r="F1092" s="15" t="str">
        <f>'[1]Reporte Mensual'!E1089</f>
        <v>2.6.1.9.01</v>
      </c>
      <c r="G1092" s="15" t="str">
        <f>'[1]Reporte Mensual'!F1089</f>
        <v>2.6.1.9.01</v>
      </c>
      <c r="H1092" s="15" t="str">
        <f>'[1]Reporte Mensual'!G1089</f>
        <v>TINACO VERTICAL DE 530 GALONES</v>
      </c>
      <c r="I1092" s="15" t="str">
        <f>'[1]Reporte Mensual'!H1089</f>
        <v>UD</v>
      </c>
      <c r="J1092" s="17">
        <f>'[1]Reporte Mensual'!I1089</f>
        <v>12000.6</v>
      </c>
      <c r="K1092" s="18">
        <f>'[1]Reporte Mensual'!R1089</f>
        <v>0</v>
      </c>
      <c r="L1092" s="17">
        <f t="shared" si="33"/>
        <v>0</v>
      </c>
    </row>
    <row r="1093" spans="1:12" ht="21" x14ac:dyDescent="0.25">
      <c r="A1093" s="14">
        <f>'[1]Reporte Mensual'!A1090</f>
        <v>1086</v>
      </c>
      <c r="B1093" s="15">
        <f>'[1]Reporte Mensual'!B1090</f>
        <v>5800</v>
      </c>
      <c r="C1093" s="15" t="str">
        <f>'[1]Reporte Mensual'!C1090</f>
        <v>FERRETERIA</v>
      </c>
      <c r="D1093" s="16">
        <f>VLOOKUP(A1093,[1]Hoja1!$D$5:$E$1824,2,FALSE)</f>
        <v>45939</v>
      </c>
      <c r="E1093" s="16">
        <f t="shared" si="32"/>
        <v>45939</v>
      </c>
      <c r="F1093" s="15" t="str">
        <f>'[1]Reporte Mensual'!E1090</f>
        <v>2.6.9.9.01</v>
      </c>
      <c r="G1093" s="15" t="str">
        <f>'[1]Reporte Mensual'!F1090</f>
        <v>2.6.9.9.01</v>
      </c>
      <c r="H1093" s="15" t="str">
        <f>'[1]Reporte Mensual'!G1090</f>
        <v>CARPA METALICA 3m x 3m</v>
      </c>
      <c r="I1093" s="15" t="str">
        <f>'[1]Reporte Mensual'!H1090</f>
        <v>UD</v>
      </c>
      <c r="J1093" s="17">
        <f>'[1]Reporte Mensual'!I1090</f>
        <v>17000.259999999998</v>
      </c>
      <c r="K1093" s="18">
        <f>'[1]Reporte Mensual'!R1090</f>
        <v>1</v>
      </c>
      <c r="L1093" s="17">
        <f t="shared" si="33"/>
        <v>17000.259999999998</v>
      </c>
    </row>
    <row r="1094" spans="1:12" ht="21" x14ac:dyDescent="0.25">
      <c r="A1094" s="14">
        <f>'[1]Reporte Mensual'!A1091</f>
        <v>1087</v>
      </c>
      <c r="B1094" s="15">
        <f>'[1]Reporte Mensual'!B1091</f>
        <v>5801</v>
      </c>
      <c r="C1094" s="15" t="str">
        <f>'[1]Reporte Mensual'!C1091</f>
        <v>FERRETERIA</v>
      </c>
      <c r="D1094" s="16">
        <f>VLOOKUP(A1094,[1]Hoja1!$D$5:$E$1824,2,FALSE)</f>
        <v>45939</v>
      </c>
      <c r="E1094" s="16">
        <f t="shared" si="32"/>
        <v>45939</v>
      </c>
      <c r="F1094" s="15" t="str">
        <f>'[1]Reporte Mensual'!E1091</f>
        <v>2.3.9.9.05</v>
      </c>
      <c r="G1094" s="15" t="str">
        <f>'[1]Reporte Mensual'!F1091</f>
        <v>2.3.9.9.05</v>
      </c>
      <c r="H1094" s="15" t="str">
        <f>'[1]Reporte Mensual'!G1091</f>
        <v>ROLLO CINTA ANTIDESLIZANTE NEGRA   (50mm x 18 m)</v>
      </c>
      <c r="I1094" s="15" t="str">
        <f>'[1]Reporte Mensual'!H1091</f>
        <v>UD</v>
      </c>
      <c r="J1094" s="17">
        <f>'[1]Reporte Mensual'!I1091</f>
        <v>340.00519999999995</v>
      </c>
      <c r="K1094" s="18">
        <f>'[1]Reporte Mensual'!R1091</f>
        <v>60</v>
      </c>
      <c r="L1094" s="17">
        <f t="shared" si="33"/>
        <v>20400.311999999998</v>
      </c>
    </row>
    <row r="1095" spans="1:12" ht="21" x14ac:dyDescent="0.25">
      <c r="A1095" s="14">
        <f>'[1]Reporte Mensual'!A1092</f>
        <v>1088</v>
      </c>
      <c r="B1095" s="15">
        <f>'[1]Reporte Mensual'!B1092</f>
        <v>5802</v>
      </c>
      <c r="C1095" s="15" t="str">
        <f>'[1]Reporte Mensual'!C1092</f>
        <v>FERRETERIA</v>
      </c>
      <c r="D1095" s="16">
        <f>VLOOKUP(A1095,[1]Hoja1!$D$5:$E$1824,2,FALSE)</f>
        <v>45939</v>
      </c>
      <c r="E1095" s="16">
        <f t="shared" si="32"/>
        <v>45939</v>
      </c>
      <c r="F1095" s="15" t="str">
        <f>'[1]Reporte Mensual'!E1092</f>
        <v>2.3.9.8.02</v>
      </c>
      <c r="G1095" s="15" t="str">
        <f>'[1]Reporte Mensual'!F1092</f>
        <v>2.3.9.8.02</v>
      </c>
      <c r="H1095" s="15" t="str">
        <f>'[1]Reporte Mensual'!G1092</f>
        <v>VALVULA  FLOTA DE BRONCE DE 3/4"</v>
      </c>
      <c r="I1095" s="15" t="str">
        <f>'[1]Reporte Mensual'!H1092</f>
        <v>UD</v>
      </c>
      <c r="J1095" s="17">
        <f>'[1]Reporte Mensual'!I1092</f>
        <v>430.00380000000007</v>
      </c>
      <c r="K1095" s="18">
        <f>'[1]Reporte Mensual'!R1092</f>
        <v>5</v>
      </c>
      <c r="L1095" s="17">
        <f t="shared" si="33"/>
        <v>2150.0190000000002</v>
      </c>
    </row>
    <row r="1096" spans="1:12" ht="21" x14ac:dyDescent="0.25">
      <c r="A1096" s="14">
        <f>'[1]Reporte Mensual'!A1093</f>
        <v>1089</v>
      </c>
      <c r="B1096" s="15">
        <f>'[1]Reporte Mensual'!B1093</f>
        <v>5803</v>
      </c>
      <c r="C1096" s="15" t="str">
        <f>'[1]Reporte Mensual'!C1093</f>
        <v>FERRETERIA</v>
      </c>
      <c r="D1096" s="16">
        <f>VLOOKUP(A1096,[1]Hoja1!$D$5:$E$1824,2,FALSE)</f>
        <v>45939</v>
      </c>
      <c r="E1096" s="16">
        <f t="shared" si="32"/>
        <v>45939</v>
      </c>
      <c r="F1096" s="15" t="str">
        <f>'[1]Reporte Mensual'!E1093</f>
        <v>2.3.9.8.02</v>
      </c>
      <c r="G1096" s="15" t="str">
        <f>'[1]Reporte Mensual'!F1093</f>
        <v>2.3.9.8.02</v>
      </c>
      <c r="H1096" s="15" t="str">
        <f>'[1]Reporte Mensual'!G1093</f>
        <v>VALVULA DE CISTERNA DE 3/4 CON FLOTA DE 5"</v>
      </c>
      <c r="I1096" s="15" t="str">
        <f>'[1]Reporte Mensual'!H1093</f>
        <v>UD</v>
      </c>
      <c r="J1096" s="17">
        <f>'[1]Reporte Mensual'!I1093</f>
        <v>430.00380000000001</v>
      </c>
      <c r="K1096" s="18">
        <f>'[1]Reporte Mensual'!R1093</f>
        <v>3</v>
      </c>
      <c r="L1096" s="17">
        <f t="shared" si="33"/>
        <v>1290.0114000000001</v>
      </c>
    </row>
    <row r="1097" spans="1:12" ht="21" x14ac:dyDescent="0.25">
      <c r="A1097" s="14">
        <f>'[1]Reporte Mensual'!A1094</f>
        <v>1090</v>
      </c>
      <c r="B1097" s="15">
        <f>'[1]Reporte Mensual'!B1094</f>
        <v>5804</v>
      </c>
      <c r="C1097" s="15" t="str">
        <f>'[1]Reporte Mensual'!C1094</f>
        <v>FERRETERIA</v>
      </c>
      <c r="D1097" s="16">
        <f>VLOOKUP(A1097,[1]Hoja1!$D$5:$E$1824,2,FALSE)</f>
        <v>45939</v>
      </c>
      <c r="E1097" s="16">
        <f t="shared" si="32"/>
        <v>45939</v>
      </c>
      <c r="F1097" s="15" t="str">
        <f>'[1]Reporte Mensual'!E1094</f>
        <v>2.3.6.3.06</v>
      </c>
      <c r="G1097" s="15" t="str">
        <f>'[1]Reporte Mensual'!F1094</f>
        <v>2.3.6.3.06</v>
      </c>
      <c r="H1097" s="15" t="str">
        <f>'[1]Reporte Mensual'!G1094</f>
        <v>TORNILLOS CON TUERCAS Y ARANDELAS, 1/2"</v>
      </c>
      <c r="I1097" s="15" t="str">
        <f>'[1]Reporte Mensual'!H1094</f>
        <v>UD</v>
      </c>
      <c r="J1097" s="17">
        <f>'[1]Reporte Mensual'!I1094</f>
        <v>19.009799999999998</v>
      </c>
      <c r="K1097" s="18">
        <f>'[1]Reporte Mensual'!R1094</f>
        <v>50</v>
      </c>
      <c r="L1097" s="17">
        <f t="shared" si="33"/>
        <v>950.4899999999999</v>
      </c>
    </row>
    <row r="1098" spans="1:12" ht="60.75" x14ac:dyDescent="0.25">
      <c r="A1098" s="14">
        <f>'[1]Reporte Mensual'!A1095</f>
        <v>1091</v>
      </c>
      <c r="B1098" s="15">
        <f>'[1]Reporte Mensual'!B1095</f>
        <v>5805</v>
      </c>
      <c r="C1098" s="15" t="str">
        <f>'[1]Reporte Mensual'!C1095</f>
        <v>FERRETERIA</v>
      </c>
      <c r="D1098" s="16">
        <f>VLOOKUP(A1098,[1]Hoja1!$D$5:$E$1824,2,FALSE)</f>
        <v>45939</v>
      </c>
      <c r="E1098" s="16">
        <f t="shared" ref="E1098:E1161" si="34">D1098</f>
        <v>45939</v>
      </c>
      <c r="F1098" s="15" t="str">
        <f>'[1]Reporte Mensual'!E1095</f>
        <v>2.3.9.9.04</v>
      </c>
      <c r="G1098" s="15" t="str">
        <f>'[1]Reporte Mensual'!F1095</f>
        <v>2.3.9.9.04</v>
      </c>
      <c r="H1098" s="15" t="str">
        <f>'[1]Reporte Mensual'!G1095</f>
        <v>ESPEJOS DE SEGURIDAD (CONCAVOS, CON VICERA P/EXTERIOR, 160 GRADOS, BRAZOS DE 30 CM, C/BASE MOV P/AJUSTES</v>
      </c>
      <c r="I1098" s="15" t="str">
        <f>'[1]Reporte Mensual'!H1095</f>
        <v>UD</v>
      </c>
      <c r="J1098" s="17">
        <f>'[1]Reporte Mensual'!I1095</f>
        <v>7200.36</v>
      </c>
      <c r="K1098" s="18">
        <f>'[1]Reporte Mensual'!R1095</f>
        <v>0</v>
      </c>
      <c r="L1098" s="17">
        <f t="shared" ref="L1098:L1161" si="35">IFERROR(J1098*K1098,"")</f>
        <v>0</v>
      </c>
    </row>
    <row r="1099" spans="1:12" ht="21" x14ac:dyDescent="0.25">
      <c r="A1099" s="14">
        <f>'[1]Reporte Mensual'!A1096</f>
        <v>1092</v>
      </c>
      <c r="B1099" s="15">
        <f>'[1]Reporte Mensual'!B1096</f>
        <v>5806</v>
      </c>
      <c r="C1099" s="15" t="str">
        <f>'[1]Reporte Mensual'!C1096</f>
        <v>FERRETERIA</v>
      </c>
      <c r="D1099" s="16">
        <f>VLOOKUP(A1099,[1]Hoja1!$D$5:$E$1824,2,FALSE)</f>
        <v>45939</v>
      </c>
      <c r="E1099" s="16">
        <f t="shared" si="34"/>
        <v>45939</v>
      </c>
      <c r="F1099" s="15" t="str">
        <f>'[1]Reporte Mensual'!E1096</f>
        <v>2.6.1.9.01</v>
      </c>
      <c r="G1099" s="15" t="str">
        <f>'[1]Reporte Mensual'!F1096</f>
        <v>2.6.1.9.01</v>
      </c>
      <c r="H1099" s="15" t="str">
        <f>'[1]Reporte Mensual'!G1096</f>
        <v>TINACO VERTICAL DE 250 GALONES</v>
      </c>
      <c r="I1099" s="15" t="str">
        <f>'[1]Reporte Mensual'!H1096</f>
        <v>UD</v>
      </c>
      <c r="J1099" s="17">
        <f>'[1]Reporte Mensual'!I1096</f>
        <v>6500.62</v>
      </c>
      <c r="K1099" s="18">
        <f>'[1]Reporte Mensual'!R1096</f>
        <v>1</v>
      </c>
      <c r="L1099" s="17">
        <f t="shared" si="35"/>
        <v>6500.62</v>
      </c>
    </row>
    <row r="1100" spans="1:12" ht="21" x14ac:dyDescent="0.25">
      <c r="A1100" s="14">
        <f>'[1]Reporte Mensual'!A1097</f>
        <v>1093</v>
      </c>
      <c r="B1100" s="15">
        <f>'[1]Reporte Mensual'!B1097</f>
        <v>5807</v>
      </c>
      <c r="C1100" s="15" t="str">
        <f>'[1]Reporte Mensual'!C1097</f>
        <v>FERRETERIA</v>
      </c>
      <c r="D1100" s="16">
        <f>VLOOKUP(A1100,[1]Hoja1!$D$5:$E$1824,2,FALSE)</f>
        <v>45939</v>
      </c>
      <c r="E1100" s="16">
        <f t="shared" si="34"/>
        <v>45939</v>
      </c>
      <c r="F1100" s="15" t="str">
        <f>'[1]Reporte Mensual'!E1097</f>
        <v>2.3.6.3.06</v>
      </c>
      <c r="G1100" s="15" t="str">
        <f>'[1]Reporte Mensual'!F1097</f>
        <v>2.3.6.3.06</v>
      </c>
      <c r="H1100" s="15" t="str">
        <f>'[1]Reporte Mensual'!G1097</f>
        <v>CLAVO DE ACERO DE 3"</v>
      </c>
      <c r="I1100" s="15" t="str">
        <f>'[1]Reporte Mensual'!H1097</f>
        <v>LB</v>
      </c>
      <c r="J1100" s="17">
        <f>'[1]Reporte Mensual'!I1097</f>
        <v>115.00279999999999</v>
      </c>
      <c r="K1100" s="18">
        <f>'[1]Reporte Mensual'!R1097</f>
        <v>8</v>
      </c>
      <c r="L1100" s="17">
        <f t="shared" si="35"/>
        <v>920.02239999999995</v>
      </c>
    </row>
    <row r="1101" spans="1:12" ht="21" x14ac:dyDescent="0.25">
      <c r="A1101" s="14">
        <f>'[1]Reporte Mensual'!A1098</f>
        <v>1094</v>
      </c>
      <c r="B1101" s="15">
        <f>'[1]Reporte Mensual'!B1098</f>
        <v>5808</v>
      </c>
      <c r="C1101" s="15" t="str">
        <f>'[1]Reporte Mensual'!C1098</f>
        <v>FERRETERIA</v>
      </c>
      <c r="D1101" s="16" t="e">
        <f>VLOOKUP(A1101,[1]Hoja1!$D$5:$E$1824,2,FALSE)</f>
        <v>#N/A</v>
      </c>
      <c r="E1101" s="16" t="e">
        <f t="shared" si="34"/>
        <v>#N/A</v>
      </c>
      <c r="F1101" s="15" t="str">
        <f>'[1]Reporte Mensual'!E1098</f>
        <v>2.3.9.8.02</v>
      </c>
      <c r="G1101" s="15" t="str">
        <f>'[1]Reporte Mensual'!F1098</f>
        <v>2.3.9.8.02</v>
      </c>
      <c r="H1101" s="15" t="str">
        <f>'[1]Reporte Mensual'!G1098</f>
        <v>FLUXOMETRO P/INODORO (REF. Z600A, AVWS1)</v>
      </c>
      <c r="I1101" s="15" t="str">
        <f>'[1]Reporte Mensual'!H1098</f>
        <v>UD</v>
      </c>
      <c r="J1101" s="17" t="str">
        <f>'[1]Reporte Mensual'!I1098</f>
        <v/>
      </c>
      <c r="K1101" s="18">
        <f>'[1]Reporte Mensual'!R1098</f>
        <v>0</v>
      </c>
      <c r="L1101" s="17" t="str">
        <f t="shared" si="35"/>
        <v/>
      </c>
    </row>
    <row r="1102" spans="1:12" ht="40.5" x14ac:dyDescent="0.25">
      <c r="A1102" s="14">
        <f>'[1]Reporte Mensual'!A1099</f>
        <v>1095</v>
      </c>
      <c r="B1102" s="15">
        <f>'[1]Reporte Mensual'!B1099</f>
        <v>5809</v>
      </c>
      <c r="C1102" s="15" t="str">
        <f>'[1]Reporte Mensual'!C1099</f>
        <v>REFRIGERACION</v>
      </c>
      <c r="D1102" s="16">
        <f>VLOOKUP(A1102,[1]Hoja1!$D$5:$E$1824,2,FALSE)</f>
        <v>45939</v>
      </c>
      <c r="E1102" s="16">
        <f t="shared" si="34"/>
        <v>45939</v>
      </c>
      <c r="F1102" s="15" t="str">
        <f>'[1]Reporte Mensual'!E1099</f>
        <v>2.6.5.4.02</v>
      </c>
      <c r="G1102" s="15" t="str">
        <f>'[1]Reporte Mensual'!F1099</f>
        <v>2.6.5.4.02</v>
      </c>
      <c r="H1102" s="15" t="str">
        <f>'[1]Reporte Mensual'!G1099</f>
        <v>AIRE ACONDICIONADO TIPO MANEJADORA DE 5 TONELADAS</v>
      </c>
      <c r="I1102" s="15" t="str">
        <f>'[1]Reporte Mensual'!H1099</f>
        <v>UD</v>
      </c>
      <c r="J1102" s="17">
        <f>'[1]Reporte Mensual'!I1099</f>
        <v>198999.91999999998</v>
      </c>
      <c r="K1102" s="18">
        <f>'[1]Reporte Mensual'!R1099</f>
        <v>1</v>
      </c>
      <c r="L1102" s="17">
        <f t="shared" si="35"/>
        <v>198999.91999999998</v>
      </c>
    </row>
    <row r="1103" spans="1:12" ht="40.5" x14ac:dyDescent="0.25">
      <c r="A1103" s="14">
        <f>'[1]Reporte Mensual'!A1100</f>
        <v>1096</v>
      </c>
      <c r="B1103" s="15">
        <f>'[1]Reporte Mensual'!B1100</f>
        <v>5810</v>
      </c>
      <c r="C1103" s="15" t="str">
        <f>'[1]Reporte Mensual'!C1100</f>
        <v>REFRIGERACION</v>
      </c>
      <c r="D1103" s="16">
        <f>VLOOKUP(A1103,[1]Hoja1!$D$5:$E$1824,2,FALSE)</f>
        <v>45939</v>
      </c>
      <c r="E1103" s="16">
        <f t="shared" si="34"/>
        <v>45939</v>
      </c>
      <c r="F1103" s="15" t="str">
        <f>'[1]Reporte Mensual'!E1100</f>
        <v>2.3.9.8.02</v>
      </c>
      <c r="G1103" s="15" t="str">
        <f>'[1]Reporte Mensual'!F1100</f>
        <v>2.3.9.8.02</v>
      </c>
      <c r="H1103" s="15" t="str">
        <f>'[1]Reporte Mensual'!G1100</f>
        <v>AIRE ACONDICIONADO TIPO SPLIT DE 36,000 BTU</v>
      </c>
      <c r="I1103" s="15" t="str">
        <f>'[1]Reporte Mensual'!H1100</f>
        <v>UD</v>
      </c>
      <c r="J1103" s="17">
        <f>'[1]Reporte Mensual'!I1100</f>
        <v>52999.7</v>
      </c>
      <c r="K1103" s="18">
        <f>'[1]Reporte Mensual'!R1100</f>
        <v>1</v>
      </c>
      <c r="L1103" s="17">
        <f t="shared" si="35"/>
        <v>52999.7</v>
      </c>
    </row>
    <row r="1104" spans="1:12" ht="40.5" x14ac:dyDescent="0.25">
      <c r="A1104" s="14">
        <f>'[1]Reporte Mensual'!A1101</f>
        <v>1097</v>
      </c>
      <c r="B1104" s="15">
        <f>'[1]Reporte Mensual'!B1101</f>
        <v>5811</v>
      </c>
      <c r="C1104" s="15" t="str">
        <f>'[1]Reporte Mensual'!C1101</f>
        <v>REFRIGERACION</v>
      </c>
      <c r="D1104" s="16">
        <f>VLOOKUP(A1104,[1]Hoja1!$D$5:$E$1824,2,FALSE)</f>
        <v>45939</v>
      </c>
      <c r="E1104" s="16">
        <f t="shared" si="34"/>
        <v>45939</v>
      </c>
      <c r="F1104" s="15" t="str">
        <f>'[1]Reporte Mensual'!E1101</f>
        <v>2.6.5.4.02</v>
      </c>
      <c r="G1104" s="15" t="str">
        <f>'[1]Reporte Mensual'!F1101</f>
        <v>2.6.5.4.02</v>
      </c>
      <c r="H1104" s="15" t="str">
        <f>'[1]Reporte Mensual'!G1101</f>
        <v>AIRE ACONDICIONADO TIPO SPLIT DE 12,000 BTU</v>
      </c>
      <c r="I1104" s="15" t="str">
        <f>'[1]Reporte Mensual'!H1101</f>
        <v>UD</v>
      </c>
      <c r="J1104" s="17">
        <f>'[1]Reporte Mensual'!I1101</f>
        <v>41499.850699999995</v>
      </c>
      <c r="K1104" s="18">
        <f>'[1]Reporte Mensual'!R1101</f>
        <v>2</v>
      </c>
      <c r="L1104" s="17">
        <f t="shared" si="35"/>
        <v>82999.701399999991</v>
      </c>
    </row>
    <row r="1105" spans="1:12" ht="40.5" x14ac:dyDescent="0.25">
      <c r="A1105" s="14">
        <f>'[1]Reporte Mensual'!A1102</f>
        <v>1098</v>
      </c>
      <c r="B1105" s="15">
        <f>'[1]Reporte Mensual'!B1102</f>
        <v>5812</v>
      </c>
      <c r="C1105" s="15" t="str">
        <f>'[1]Reporte Mensual'!C1102</f>
        <v>REFRIGERACION</v>
      </c>
      <c r="D1105" s="16">
        <f>VLOOKUP(A1105,[1]Hoja1!$D$5:$E$1824,2,FALSE)</f>
        <v>45939</v>
      </c>
      <c r="E1105" s="16">
        <f t="shared" si="34"/>
        <v>45939</v>
      </c>
      <c r="F1105" s="15" t="str">
        <f>'[1]Reporte Mensual'!E1102</f>
        <v>2.3.9.8.02</v>
      </c>
      <c r="G1105" s="15" t="str">
        <f>'[1]Reporte Mensual'!F1102</f>
        <v>2.3.9.8.02</v>
      </c>
      <c r="H1105" s="15" t="str">
        <f>'[1]Reporte Mensual'!G1102</f>
        <v>AIRE ACONDICIONADO TIPO SPLIT DE 24,000 BTU</v>
      </c>
      <c r="I1105" s="15" t="str">
        <f>'[1]Reporte Mensual'!H1102</f>
        <v>UD</v>
      </c>
      <c r="J1105" s="17">
        <f>'[1]Reporte Mensual'!I1102</f>
        <v>49998.96</v>
      </c>
      <c r="K1105" s="18">
        <f>'[1]Reporte Mensual'!R1102</f>
        <v>1</v>
      </c>
      <c r="L1105" s="17">
        <f t="shared" si="35"/>
        <v>49998.96</v>
      </c>
    </row>
    <row r="1106" spans="1:12" ht="21" x14ac:dyDescent="0.25">
      <c r="A1106" s="14">
        <f>'[1]Reporte Mensual'!A1103</f>
        <v>1099</v>
      </c>
      <c r="B1106" s="15">
        <f>'[1]Reporte Mensual'!B1103</f>
        <v>5813</v>
      </c>
      <c r="C1106" s="15" t="str">
        <f>'[1]Reporte Mensual'!C1103</f>
        <v>EQUIPOS</v>
      </c>
      <c r="D1106" s="16">
        <f>VLOOKUP(A1106,[1]Hoja1!$D$5:$E$1824,2,FALSE)</f>
        <v>45940</v>
      </c>
      <c r="E1106" s="16">
        <f t="shared" si="34"/>
        <v>45940</v>
      </c>
      <c r="F1106" s="15" t="str">
        <f>'[1]Reporte Mensual'!E1103</f>
        <v>2.3.9.6.01</v>
      </c>
      <c r="G1106" s="15" t="str">
        <f>'[1]Reporte Mensual'!F1103</f>
        <v>2.3.9.6.01</v>
      </c>
      <c r="H1106" s="15" t="str">
        <f>'[1]Reporte Mensual'!G1103</f>
        <v>CAJA DIRECTA PASIVA MDI</v>
      </c>
      <c r="I1106" s="15" t="str">
        <f>'[1]Reporte Mensual'!H1103</f>
        <v>UD</v>
      </c>
      <c r="J1106" s="17">
        <f>'[1]Reporte Mensual'!I1103</f>
        <v>3221.99</v>
      </c>
      <c r="K1106" s="18">
        <f>'[1]Reporte Mensual'!R1103</f>
        <v>0</v>
      </c>
      <c r="L1106" s="17">
        <f t="shared" si="35"/>
        <v>0</v>
      </c>
    </row>
    <row r="1107" spans="1:12" ht="21" x14ac:dyDescent="0.25">
      <c r="A1107" s="14">
        <f>'[1]Reporte Mensual'!A1104</f>
        <v>1100</v>
      </c>
      <c r="B1107" s="15">
        <f>'[1]Reporte Mensual'!B1104</f>
        <v>5814</v>
      </c>
      <c r="C1107" s="15" t="str">
        <f>'[1]Reporte Mensual'!C1104</f>
        <v>EQUIPOS</v>
      </c>
      <c r="D1107" s="16">
        <f>VLOOKUP(A1107,[1]Hoja1!$D$5:$E$1824,2,FALSE)</f>
        <v>45940</v>
      </c>
      <c r="E1107" s="16">
        <f t="shared" si="34"/>
        <v>45940</v>
      </c>
      <c r="F1107" s="15" t="str">
        <f>'[1]Reporte Mensual'!E1104</f>
        <v>2.6.2.1.01</v>
      </c>
      <c r="G1107" s="15" t="str">
        <f>'[1]Reporte Mensual'!F1104</f>
        <v>2.6.2.1.01</v>
      </c>
      <c r="H1107" s="15" t="str">
        <f>'[1]Reporte Mensual'!G1104</f>
        <v>MONITOR DE ESCENARIO CX15A</v>
      </c>
      <c r="I1107" s="15" t="str">
        <f>'[1]Reporte Mensual'!H1104</f>
        <v>UD</v>
      </c>
      <c r="J1107" s="17">
        <f>'[1]Reporte Mensual'!I1104</f>
        <v>91275.230199999991</v>
      </c>
      <c r="K1107" s="18">
        <f>'[1]Reporte Mensual'!R1104</f>
        <v>0</v>
      </c>
      <c r="L1107" s="17">
        <f t="shared" si="35"/>
        <v>0</v>
      </c>
    </row>
    <row r="1108" spans="1:12" ht="81" x14ac:dyDescent="0.25">
      <c r="A1108" s="14">
        <f>'[1]Reporte Mensual'!A1105</f>
        <v>1101</v>
      </c>
      <c r="B1108" s="15">
        <f>'[1]Reporte Mensual'!B1105</f>
        <v>5815</v>
      </c>
      <c r="C1108" s="15" t="str">
        <f>'[1]Reporte Mensual'!C1105</f>
        <v>EQUIPOS</v>
      </c>
      <c r="D1108" s="16">
        <f>VLOOKUP(A1108,[1]Hoja1!$D$5:$E$1824,2,FALSE)</f>
        <v>45940</v>
      </c>
      <c r="E1108" s="16">
        <f t="shared" si="34"/>
        <v>45940</v>
      </c>
      <c r="F1108" s="15" t="str">
        <f>'[1]Reporte Mensual'!E1105</f>
        <v>2.6.1.3.01</v>
      </c>
      <c r="G1108" s="15" t="str">
        <f>'[1]Reporte Mensual'!F1105</f>
        <v>2.6.1.3.01</v>
      </c>
      <c r="H1108" s="15" t="str">
        <f>'[1]Reporte Mensual'!G1105</f>
        <v>SCANNER EPSON DS-970 DUPLEX A COLOR 85PPM/170 IPM (ALIMENTACION VERTICAL ESCANER DUPLEX A COLOR DE UNA PASADA) 1200 DPI, USB 3,0 SERIAL: X5Y4007025</v>
      </c>
      <c r="I1108" s="15" t="str">
        <f>'[1]Reporte Mensual'!H1105</f>
        <v>UD</v>
      </c>
      <c r="J1108" s="17">
        <f>'[1]Reporte Mensual'!I1105</f>
        <v>0</v>
      </c>
      <c r="K1108" s="18">
        <f>'[1]Reporte Mensual'!R1105</f>
        <v>1</v>
      </c>
      <c r="L1108" s="17">
        <f t="shared" si="35"/>
        <v>0</v>
      </c>
    </row>
    <row r="1109" spans="1:12" ht="21" x14ac:dyDescent="0.25">
      <c r="A1109" s="14">
        <f>'[1]Reporte Mensual'!A1106</f>
        <v>1102</v>
      </c>
      <c r="B1109" s="15">
        <f>'[1]Reporte Mensual'!B1106</f>
        <v>5816</v>
      </c>
      <c r="C1109" s="15" t="str">
        <f>'[1]Reporte Mensual'!C1106</f>
        <v>IMPRESOS</v>
      </c>
      <c r="D1109" s="16">
        <f>VLOOKUP(A1109,[1]Hoja1!$D$5:$E$1824,2,FALSE)</f>
        <v>45940</v>
      </c>
      <c r="E1109" s="16">
        <f t="shared" si="34"/>
        <v>45940</v>
      </c>
      <c r="F1109" s="15" t="str">
        <f>'[1]Reporte Mensual'!E1106</f>
        <v>2.2.2.2.01</v>
      </c>
      <c r="G1109" s="15" t="str">
        <f>'[1]Reporte Mensual'!F1106</f>
        <v>2.2.2.2.01</v>
      </c>
      <c r="H1109" s="15" t="str">
        <f>'[1]Reporte Mensual'!G1106</f>
        <v>CAMISETAS SIZE M COLOR NEGRO FITE</v>
      </c>
      <c r="I1109" s="15" t="str">
        <f>'[1]Reporte Mensual'!H1106</f>
        <v>UD</v>
      </c>
      <c r="J1109" s="17">
        <f>'[1]Reporte Mensual'!I1106</f>
        <v>1032.5</v>
      </c>
      <c r="K1109" s="18">
        <f>'[1]Reporte Mensual'!R1106</f>
        <v>0</v>
      </c>
      <c r="L1109" s="17">
        <f t="shared" si="35"/>
        <v>0</v>
      </c>
    </row>
    <row r="1110" spans="1:12" ht="21" x14ac:dyDescent="0.25">
      <c r="A1110" s="14">
        <f>'[1]Reporte Mensual'!A1107</f>
        <v>1103</v>
      </c>
      <c r="B1110" s="15">
        <f>'[1]Reporte Mensual'!B1107</f>
        <v>0</v>
      </c>
      <c r="C1110" s="15">
        <f>'[1]Reporte Mensual'!C1107</f>
        <v>0</v>
      </c>
      <c r="D1110" s="16" t="e">
        <f>VLOOKUP(A1110,[1]Hoja1!$D$5:$E$1824,2,FALSE)</f>
        <v>#N/A</v>
      </c>
      <c r="E1110" s="16" t="e">
        <f t="shared" si="34"/>
        <v>#N/A</v>
      </c>
      <c r="F1110" s="15">
        <f>'[1]Reporte Mensual'!E1107</f>
        <v>0</v>
      </c>
      <c r="G1110" s="15">
        <f>'[1]Reporte Mensual'!F1107</f>
        <v>0</v>
      </c>
      <c r="H1110" s="15">
        <f>'[1]Reporte Mensual'!G1107</f>
        <v>0</v>
      </c>
      <c r="I1110" s="15">
        <f>'[1]Reporte Mensual'!H1107</f>
        <v>0</v>
      </c>
      <c r="J1110" s="17" t="str">
        <f>'[1]Reporte Mensual'!I1107</f>
        <v/>
      </c>
      <c r="K1110" s="18">
        <f>'[1]Reporte Mensual'!R1107</f>
        <v>0</v>
      </c>
      <c r="L1110" s="17" t="str">
        <f t="shared" si="35"/>
        <v/>
      </c>
    </row>
    <row r="1111" spans="1:12" ht="21" x14ac:dyDescent="0.25">
      <c r="A1111" s="14">
        <f>'[1]Reporte Mensual'!A1108</f>
        <v>1104</v>
      </c>
      <c r="B1111" s="15">
        <f>'[1]Reporte Mensual'!B1108</f>
        <v>5818</v>
      </c>
      <c r="C1111" s="15" t="str">
        <f>'[1]Reporte Mensual'!C1108</f>
        <v>ELECTRICOS</v>
      </c>
      <c r="D1111" s="16">
        <f>VLOOKUP(A1111,[1]Hoja1!$D$5:$E$1824,2,FALSE)</f>
        <v>45929</v>
      </c>
      <c r="E1111" s="16">
        <f t="shared" si="34"/>
        <v>45929</v>
      </c>
      <c r="F1111" s="15" t="str">
        <f>'[1]Reporte Mensual'!E1108</f>
        <v>2.3.9.6.01</v>
      </c>
      <c r="G1111" s="15" t="str">
        <f>'[1]Reporte Mensual'!F1108</f>
        <v>2.3.9.6.01</v>
      </c>
      <c r="H1111" s="15" t="str">
        <f>'[1]Reporte Mensual'!G1108</f>
        <v>CONECTOR MECANICO DE BRONCE DE 4/0</v>
      </c>
      <c r="I1111" s="15" t="str">
        <f>'[1]Reporte Mensual'!H1108</f>
        <v>UD</v>
      </c>
      <c r="J1111" s="17">
        <f>'[1]Reporte Mensual'!I1108</f>
        <v>110.92</v>
      </c>
      <c r="K1111" s="18">
        <f>'[1]Reporte Mensual'!R1108</f>
        <v>10</v>
      </c>
      <c r="L1111" s="17">
        <f t="shared" si="35"/>
        <v>1109.2</v>
      </c>
    </row>
    <row r="1112" spans="1:12" ht="40.5" x14ac:dyDescent="0.25">
      <c r="A1112" s="14">
        <f>'[1]Reporte Mensual'!A1109</f>
        <v>1105</v>
      </c>
      <c r="B1112" s="15">
        <f>'[1]Reporte Mensual'!B1109</f>
        <v>0</v>
      </c>
      <c r="C1112" s="15" t="str">
        <f>'[1]Reporte Mensual'!C1109</f>
        <v>FERRETERIA</v>
      </c>
      <c r="D1112" s="16">
        <f>VLOOKUP(A1112,[1]Hoja1!$D$5:$E$1824,2,FALSE)</f>
        <v>46009</v>
      </c>
      <c r="E1112" s="16">
        <f t="shared" si="34"/>
        <v>46009</v>
      </c>
      <c r="F1112" s="15" t="str">
        <f>'[1]Reporte Mensual'!E1109</f>
        <v>2.6.5.6.01</v>
      </c>
      <c r="G1112" s="15" t="str">
        <f>'[1]Reporte Mensual'!F1109</f>
        <v>2.6.5.6.01</v>
      </c>
      <c r="H1112" s="15" t="str">
        <f>'[1]Reporte Mensual'!G1109</f>
        <v>TIE WRAP (TAIRA)/ABRAZADERA PLASTICAS (5 mm X 300 mm) = 12 PULG (100 PCS/PAQ)</v>
      </c>
      <c r="I1112" s="15" t="str">
        <f>'[1]Reporte Mensual'!H1109</f>
        <v>PAQ</v>
      </c>
      <c r="J1112" s="17">
        <f>'[1]Reporte Mensual'!I1109</f>
        <v>0</v>
      </c>
      <c r="K1112" s="18">
        <f>'[1]Reporte Mensual'!R1109</f>
        <v>91</v>
      </c>
      <c r="L1112" s="17">
        <f t="shared" si="35"/>
        <v>0</v>
      </c>
    </row>
    <row r="1113" spans="1:12" ht="21" x14ac:dyDescent="0.25">
      <c r="A1113" s="14">
        <f>'[1]Reporte Mensual'!A1110</f>
        <v>1106</v>
      </c>
      <c r="B1113" s="15">
        <f>'[1]Reporte Mensual'!B1110</f>
        <v>5820</v>
      </c>
      <c r="C1113" s="15" t="str">
        <f>'[1]Reporte Mensual'!C1110</f>
        <v>ELECTRICOS</v>
      </c>
      <c r="D1113" s="16">
        <f>VLOOKUP(A1113,[1]Hoja1!$D$5:$E$1824,2,FALSE)</f>
        <v>45929</v>
      </c>
      <c r="E1113" s="16">
        <f t="shared" si="34"/>
        <v>45929</v>
      </c>
      <c r="F1113" s="15" t="str">
        <f>'[1]Reporte Mensual'!E1110</f>
        <v>2.3.9.6.01</v>
      </c>
      <c r="G1113" s="15" t="str">
        <f>'[1]Reporte Mensual'!F1110</f>
        <v>2.3.9.6.01</v>
      </c>
      <c r="H1113" s="15" t="str">
        <f>'[1]Reporte Mensual'!G1110</f>
        <v xml:space="preserve">CONCTACTOR ELECTRICO 3P DE 30AMP 24V  </v>
      </c>
      <c r="I1113" s="15" t="str">
        <f>'[1]Reporte Mensual'!H1110</f>
        <v>UD</v>
      </c>
      <c r="J1113" s="17">
        <f>'[1]Reporte Mensual'!I1110</f>
        <v>6481.7400000000007</v>
      </c>
      <c r="K1113" s="18">
        <f>'[1]Reporte Mensual'!R1110</f>
        <v>3</v>
      </c>
      <c r="L1113" s="17">
        <f t="shared" si="35"/>
        <v>19445.22</v>
      </c>
    </row>
    <row r="1114" spans="1:12" ht="21" x14ac:dyDescent="0.25">
      <c r="A1114" s="14">
        <f>'[1]Reporte Mensual'!A1111</f>
        <v>1107</v>
      </c>
      <c r="B1114" s="15">
        <f>'[1]Reporte Mensual'!B1111</f>
        <v>5821</v>
      </c>
      <c r="C1114" s="15" t="str">
        <f>'[1]Reporte Mensual'!C1111</f>
        <v>FERRETERIA</v>
      </c>
      <c r="D1114" s="16">
        <f>VLOOKUP(A1114,[1]Hoja1!$D$5:$E$1824,2,FALSE)</f>
        <v>45922</v>
      </c>
      <c r="E1114" s="16">
        <f t="shared" si="34"/>
        <v>45922</v>
      </c>
      <c r="F1114" s="15" t="str">
        <f>'[1]Reporte Mensual'!E1111</f>
        <v>2.3.9.6.01</v>
      </c>
      <c r="G1114" s="15" t="str">
        <f>'[1]Reporte Mensual'!F1111</f>
        <v>2.3.9.6.01</v>
      </c>
      <c r="H1114" s="15" t="str">
        <f>'[1]Reporte Mensual'!G1111</f>
        <v xml:space="preserve">CODO DE 3/4 PVC </v>
      </c>
      <c r="I1114" s="15" t="str">
        <f>'[1]Reporte Mensual'!H1111</f>
        <v>UD</v>
      </c>
      <c r="J1114" s="17">
        <f>'[1]Reporte Mensual'!I1111</f>
        <v>29.5</v>
      </c>
      <c r="K1114" s="18">
        <f>'[1]Reporte Mensual'!R1111</f>
        <v>22</v>
      </c>
      <c r="L1114" s="17">
        <f t="shared" si="35"/>
        <v>649</v>
      </c>
    </row>
    <row r="1115" spans="1:12" ht="60.75" x14ac:dyDescent="0.25">
      <c r="A1115" s="14">
        <f>'[1]Reporte Mensual'!A1112</f>
        <v>1108</v>
      </c>
      <c r="B1115" s="15">
        <f>'[1]Reporte Mensual'!B1112</f>
        <v>5822</v>
      </c>
      <c r="C1115" s="15" t="str">
        <f>'[1]Reporte Mensual'!C1112</f>
        <v xml:space="preserve">IMPRESOS </v>
      </c>
      <c r="D1115" s="16">
        <f>VLOOKUP(A1115,[1]Hoja1!$D$5:$E$1824,2,FALSE)</f>
        <v>45944</v>
      </c>
      <c r="E1115" s="16">
        <f t="shared" si="34"/>
        <v>45944</v>
      </c>
      <c r="F1115" s="15" t="str">
        <f>'[1]Reporte Mensual'!E1112</f>
        <v>2.3.9.9.05</v>
      </c>
      <c r="G1115" s="15" t="str">
        <f>'[1]Reporte Mensual'!F1112</f>
        <v>2.3.9.9.05</v>
      </c>
      <c r="H1115" s="15" t="str">
        <f>'[1]Reporte Mensual'!G1112</f>
        <v>PHOTOBOOT EN SINTRA GROSOR 12MM TAMAÑO 1,40X2,10 X 1M X 0,40 FORRADO EN VINIL DOBLE TROQUELADO</v>
      </c>
      <c r="I1115" s="15" t="str">
        <f>'[1]Reporte Mensual'!H1112</f>
        <v>UD</v>
      </c>
      <c r="J1115" s="17">
        <f>'[1]Reporte Mensual'!I1112</f>
        <v>50740</v>
      </c>
      <c r="K1115" s="18">
        <f>'[1]Reporte Mensual'!R1112</f>
        <v>0</v>
      </c>
      <c r="L1115" s="17">
        <f t="shared" si="35"/>
        <v>0</v>
      </c>
    </row>
    <row r="1116" spans="1:12" ht="21" x14ac:dyDescent="0.25">
      <c r="A1116" s="14">
        <f>'[1]Reporte Mensual'!A1113</f>
        <v>1109</v>
      </c>
      <c r="B1116" s="15">
        <f>'[1]Reporte Mensual'!B1113</f>
        <v>5823</v>
      </c>
      <c r="C1116" s="15" t="str">
        <f>'[1]Reporte Mensual'!C1113</f>
        <v xml:space="preserve">IMPRESOS </v>
      </c>
      <c r="D1116" s="16">
        <f>VLOOKUP(A1116,[1]Hoja1!$D$5:$E$1824,2,FALSE)</f>
        <v>45944</v>
      </c>
      <c r="E1116" s="16">
        <f t="shared" si="34"/>
        <v>45944</v>
      </c>
      <c r="F1116" s="15" t="str">
        <f>'[1]Reporte Mensual'!E1113</f>
        <v>2.3.9.9.05</v>
      </c>
      <c r="G1116" s="15" t="str">
        <f>'[1]Reporte Mensual'!F1113</f>
        <v>2.3.9.9.05</v>
      </c>
      <c r="H1116" s="15" t="str">
        <f>'[1]Reporte Mensual'!G1113</f>
        <v xml:space="preserve">CAJA DE SOBRE #10 PATRIMONIO MONUMENTAL </v>
      </c>
      <c r="I1116" s="15" t="str">
        <f>'[1]Reporte Mensual'!H1113</f>
        <v xml:space="preserve">CAJA </v>
      </c>
      <c r="J1116" s="17">
        <f>'[1]Reporte Mensual'!I1113</f>
        <v>4720</v>
      </c>
      <c r="K1116" s="18">
        <f>'[1]Reporte Mensual'!R1113</f>
        <v>0</v>
      </c>
      <c r="L1116" s="17">
        <f t="shared" si="35"/>
        <v>0</v>
      </c>
    </row>
    <row r="1117" spans="1:12" ht="21" x14ac:dyDescent="0.25">
      <c r="A1117" s="14">
        <f>'[1]Reporte Mensual'!A1114</f>
        <v>1110</v>
      </c>
      <c r="B1117" s="15">
        <f>'[1]Reporte Mensual'!B1114</f>
        <v>5824</v>
      </c>
      <c r="C1117" s="15" t="str">
        <f>'[1]Reporte Mensual'!C1114</f>
        <v>OFICINA</v>
      </c>
      <c r="D1117" s="16">
        <f>VLOOKUP(A1117,[1]Hoja1!$D$5:$E$1824,2,FALSE)</f>
        <v>45945</v>
      </c>
      <c r="E1117" s="16">
        <f t="shared" si="34"/>
        <v>45945</v>
      </c>
      <c r="F1117" s="15" t="str">
        <f>'[1]Reporte Mensual'!E1114</f>
        <v xml:space="preserve">	2.3.9.9.01</v>
      </c>
      <c r="G1117" s="15" t="str">
        <f>'[1]Reporte Mensual'!F1114</f>
        <v xml:space="preserve">	2.3.9.9.01</v>
      </c>
      <c r="H1117" s="15" t="str">
        <f>'[1]Reporte Mensual'!G1114</f>
        <v>LABEL P/PRECIOS STUDMARK 400/4 VERDE F</v>
      </c>
      <c r="I1117" s="15" t="str">
        <f>'[1]Reporte Mensual'!H1114</f>
        <v>UD</v>
      </c>
      <c r="J1117" s="17">
        <f>'[1]Reporte Mensual'!I1114</f>
        <v>47.2</v>
      </c>
      <c r="K1117" s="18">
        <f>'[1]Reporte Mensual'!R1114</f>
        <v>60</v>
      </c>
      <c r="L1117" s="17">
        <f t="shared" si="35"/>
        <v>2832</v>
      </c>
    </row>
    <row r="1118" spans="1:12" ht="21" x14ac:dyDescent="0.25">
      <c r="A1118" s="14">
        <f>'[1]Reporte Mensual'!A1115</f>
        <v>1111</v>
      </c>
      <c r="B1118" s="15">
        <f>'[1]Reporte Mensual'!B1115</f>
        <v>5825</v>
      </c>
      <c r="C1118" s="15" t="str">
        <f>'[1]Reporte Mensual'!C1115</f>
        <v>OFICINA</v>
      </c>
      <c r="D1118" s="16">
        <f>VLOOKUP(A1118,[1]Hoja1!$D$5:$E$1824,2,FALSE)</f>
        <v>45945</v>
      </c>
      <c r="E1118" s="16">
        <f t="shared" si="34"/>
        <v>45945</v>
      </c>
      <c r="F1118" s="15" t="str">
        <f>'[1]Reporte Mensual'!E1115</f>
        <v>2.3.3.2.01</v>
      </c>
      <c r="G1118" s="15" t="str">
        <f>'[1]Reporte Mensual'!F1115</f>
        <v>2.3.3.2.01</v>
      </c>
      <c r="H1118" s="15" t="str">
        <f>'[1]Reporte Mensual'!G1115</f>
        <v>CAJA DE ARCHIVO MUERTO LEGAL PRINTEK 10X14X24</v>
      </c>
      <c r="I1118" s="15" t="str">
        <f>'[1]Reporte Mensual'!H1115</f>
        <v xml:space="preserve">CAJA </v>
      </c>
      <c r="J1118" s="17">
        <f>'[1]Reporte Mensual'!I1115</f>
        <v>324.5</v>
      </c>
      <c r="K1118" s="18">
        <f>'[1]Reporte Mensual'!R1115</f>
        <v>367</v>
      </c>
      <c r="L1118" s="17">
        <f t="shared" si="35"/>
        <v>119091.5</v>
      </c>
    </row>
    <row r="1119" spans="1:12" ht="21" x14ac:dyDescent="0.25">
      <c r="A1119" s="14">
        <f>'[1]Reporte Mensual'!A1116</f>
        <v>1112</v>
      </c>
      <c r="B1119" s="15">
        <f>'[1]Reporte Mensual'!B1116</f>
        <v>5826</v>
      </c>
      <c r="C1119" s="15" t="str">
        <f>'[1]Reporte Mensual'!C1116</f>
        <v xml:space="preserve">FERRETERIA </v>
      </c>
      <c r="D1119" s="16">
        <f>VLOOKUP(A1119,[1]Hoja1!$D$5:$E$1824,2,FALSE)</f>
        <v>45946</v>
      </c>
      <c r="E1119" s="16">
        <f t="shared" si="34"/>
        <v>45946</v>
      </c>
      <c r="F1119" s="15" t="str">
        <f>'[1]Reporte Mensual'!E1116</f>
        <v>2.3.9.9.04</v>
      </c>
      <c r="G1119" s="15" t="str">
        <f>'[1]Reporte Mensual'!F1116</f>
        <v>2.3.9.9.04</v>
      </c>
      <c r="H1119" s="15" t="str">
        <f>'[1]Reporte Mensual'!G1116</f>
        <v xml:space="preserve">CHALECOS REFLECTIVO VERDE </v>
      </c>
      <c r="I1119" s="15" t="str">
        <f>'[1]Reporte Mensual'!H1116</f>
        <v>UD</v>
      </c>
      <c r="J1119" s="17">
        <f>'[1]Reporte Mensual'!I1116</f>
        <v>499.9896</v>
      </c>
      <c r="K1119" s="18">
        <f>'[1]Reporte Mensual'!R1116</f>
        <v>200</v>
      </c>
      <c r="L1119" s="17">
        <f t="shared" si="35"/>
        <v>99997.92</v>
      </c>
    </row>
    <row r="1120" spans="1:12" ht="21" x14ac:dyDescent="0.25">
      <c r="A1120" s="14">
        <f>'[1]Reporte Mensual'!A1117</f>
        <v>1113</v>
      </c>
      <c r="B1120" s="15">
        <f>'[1]Reporte Mensual'!B1117</f>
        <v>5827</v>
      </c>
      <c r="C1120" s="15" t="str">
        <f>'[1]Reporte Mensual'!C1117</f>
        <v>FERRETERIA</v>
      </c>
      <c r="D1120" s="16">
        <f>VLOOKUP(A1120,[1]Hoja1!$D$5:$E$1824,2,FALSE)</f>
        <v>45946</v>
      </c>
      <c r="E1120" s="16">
        <f t="shared" si="34"/>
        <v>45946</v>
      </c>
      <c r="F1120" s="15" t="str">
        <f>'[1]Reporte Mensual'!E1117</f>
        <v>2.3.6.3.06</v>
      </c>
      <c r="G1120" s="15" t="str">
        <f>'[1]Reporte Mensual'!F1117</f>
        <v>2.3.6.3.06</v>
      </c>
      <c r="H1120" s="15" t="str">
        <f>'[1]Reporte Mensual'!G1117</f>
        <v>ROLLO MALLA DE TELA SARAN</v>
      </c>
      <c r="I1120" s="15" t="str">
        <f>'[1]Reporte Mensual'!H1117</f>
        <v>UD</v>
      </c>
      <c r="J1120" s="17">
        <f>'[1]Reporte Mensual'!I1117</f>
        <v>1900.98</v>
      </c>
      <c r="K1120" s="18">
        <f>'[1]Reporte Mensual'!R1117</f>
        <v>2</v>
      </c>
      <c r="L1120" s="17">
        <f t="shared" si="35"/>
        <v>3801.96</v>
      </c>
    </row>
    <row r="1121" spans="1:12" ht="21" x14ac:dyDescent="0.25">
      <c r="A1121" s="14">
        <f>'[1]Reporte Mensual'!A1118</f>
        <v>1114</v>
      </c>
      <c r="B1121" s="15">
        <f>'[1]Reporte Mensual'!B1118</f>
        <v>5828</v>
      </c>
      <c r="C1121" s="15" t="str">
        <f>'[1]Reporte Mensual'!C1118</f>
        <v>FERRETERIA</v>
      </c>
      <c r="D1121" s="16">
        <f>VLOOKUP(A1121,[1]Hoja1!$D$5:$E$1824,2,FALSE)</f>
        <v>45946</v>
      </c>
      <c r="E1121" s="16">
        <f t="shared" si="34"/>
        <v>45946</v>
      </c>
      <c r="F1121" s="15" t="str">
        <f>'[1]Reporte Mensual'!E1118</f>
        <v>2.3.9.9.05</v>
      </c>
      <c r="G1121" s="15" t="str">
        <f>'[1]Reporte Mensual'!F1118</f>
        <v>2.3.9.9.05</v>
      </c>
      <c r="H1121" s="15" t="str">
        <f>'[1]Reporte Mensual'!G1118</f>
        <v xml:space="preserve">TUBO SILICON TRANSPARENTE </v>
      </c>
      <c r="I1121" s="15" t="str">
        <f>'[1]Reporte Mensual'!H1118</f>
        <v>UD</v>
      </c>
      <c r="J1121" s="17">
        <f>'[1]Reporte Mensual'!I1118</f>
        <v>275.01079999999996</v>
      </c>
      <c r="K1121" s="18">
        <f>'[1]Reporte Mensual'!R1118</f>
        <v>77</v>
      </c>
      <c r="L1121" s="17">
        <f t="shared" si="35"/>
        <v>21175.831599999998</v>
      </c>
    </row>
    <row r="1122" spans="1:12" ht="21" x14ac:dyDescent="0.25">
      <c r="A1122" s="14">
        <f>'[1]Reporte Mensual'!A1119</f>
        <v>1115</v>
      </c>
      <c r="B1122" s="15">
        <f>'[1]Reporte Mensual'!B1119</f>
        <v>5829</v>
      </c>
      <c r="C1122" s="15" t="str">
        <f>'[1]Reporte Mensual'!C1119</f>
        <v>FERRETERIA</v>
      </c>
      <c r="D1122" s="16">
        <f>VLOOKUP(A1122,[1]Hoja1!$D$5:$E$1824,2,FALSE)</f>
        <v>45946</v>
      </c>
      <c r="E1122" s="16">
        <f t="shared" si="34"/>
        <v>45946</v>
      </c>
      <c r="F1122" s="15" t="str">
        <f>'[1]Reporte Mensual'!E1119</f>
        <v>2.3.9.9.05</v>
      </c>
      <c r="G1122" s="15" t="str">
        <f>'[1]Reporte Mensual'!F1119</f>
        <v>2.3.9.9.05</v>
      </c>
      <c r="H1122" s="15" t="str">
        <f>'[1]Reporte Mensual'!G1119</f>
        <v>TUBERIA PVC DE 3/4" - PRESION</v>
      </c>
      <c r="I1122" s="15" t="str">
        <f>'[1]Reporte Mensual'!H1119</f>
        <v>UD</v>
      </c>
      <c r="J1122" s="17">
        <f>'[1]Reporte Mensual'!I1119</f>
        <v>230.00559999999999</v>
      </c>
      <c r="K1122" s="18">
        <f>'[1]Reporte Mensual'!R1119</f>
        <v>23</v>
      </c>
      <c r="L1122" s="17">
        <f t="shared" si="35"/>
        <v>5290.1287999999995</v>
      </c>
    </row>
    <row r="1123" spans="1:12" ht="21" x14ac:dyDescent="0.25">
      <c r="A1123" s="14">
        <f>'[1]Reporte Mensual'!A1120</f>
        <v>1116</v>
      </c>
      <c r="B1123" s="15">
        <f>'[1]Reporte Mensual'!B1120</f>
        <v>5830</v>
      </c>
      <c r="C1123" s="15" t="str">
        <f>'[1]Reporte Mensual'!C1120</f>
        <v>FERRETERIA</v>
      </c>
      <c r="D1123" s="16">
        <f>VLOOKUP(A1123,[1]Hoja1!$D$5:$E$1824,2,FALSE)</f>
        <v>45946</v>
      </c>
      <c r="E1123" s="16">
        <f t="shared" si="34"/>
        <v>45946</v>
      </c>
      <c r="F1123" s="15" t="str">
        <f>'[1]Reporte Mensual'!E1120</f>
        <v>2.3.9.9.05</v>
      </c>
      <c r="G1123" s="15" t="str">
        <f>'[1]Reporte Mensual'!F1120</f>
        <v>2.3.9.9.05</v>
      </c>
      <c r="H1123" s="15" t="str">
        <f>'[1]Reporte Mensual'!G1120</f>
        <v>TUBERIA PVC DE 1/2" - PRESION</v>
      </c>
      <c r="I1123" s="15" t="str">
        <f>'[1]Reporte Mensual'!H1120</f>
        <v>UD</v>
      </c>
      <c r="J1123" s="17">
        <f>'[1]Reporte Mensual'!I1120</f>
        <v>185.00039999999998</v>
      </c>
      <c r="K1123" s="18">
        <f>'[1]Reporte Mensual'!R1120</f>
        <v>10</v>
      </c>
      <c r="L1123" s="17">
        <f t="shared" si="35"/>
        <v>1850.0039999999999</v>
      </c>
    </row>
    <row r="1124" spans="1:12" ht="40.5" x14ac:dyDescent="0.25">
      <c r="A1124" s="14">
        <f>'[1]Reporte Mensual'!A1121</f>
        <v>1117</v>
      </c>
      <c r="B1124" s="15">
        <f>'[1]Reporte Mensual'!B1121</f>
        <v>5831</v>
      </c>
      <c r="C1124" s="15" t="str">
        <f>'[1]Reporte Mensual'!C1121</f>
        <v>IMPRESOS</v>
      </c>
      <c r="D1124" s="16">
        <f>VLOOKUP(A1124,[1]Hoja1!$D$5:$E$1824,2,FALSE)</f>
        <v>45947</v>
      </c>
      <c r="E1124" s="16">
        <f t="shared" si="34"/>
        <v>45947</v>
      </c>
      <c r="F1124" s="15" t="str">
        <f>'[1]Reporte Mensual'!E1121</f>
        <v>2.3.9.9.05</v>
      </c>
      <c r="G1124" s="15" t="str">
        <f>'[1]Reporte Mensual'!F1121</f>
        <v>2.3.9.9.05</v>
      </c>
      <c r="H1124" s="15" t="str">
        <f>'[1]Reporte Mensual'!G1121</f>
        <v>BLOCKS RECIBOS DE INGRESOS, CENTRO CULTURA NARCISO GONZALEZ NUMERADOS.</v>
      </c>
      <c r="I1124" s="15" t="str">
        <f>'[1]Reporte Mensual'!H1121</f>
        <v>UD</v>
      </c>
      <c r="J1124" s="17">
        <f>'[1]Reporte Mensual'!I1121</f>
        <v>413</v>
      </c>
      <c r="K1124" s="18">
        <f>'[1]Reporte Mensual'!R1121</f>
        <v>0</v>
      </c>
      <c r="L1124" s="17">
        <f t="shared" si="35"/>
        <v>0</v>
      </c>
    </row>
    <row r="1125" spans="1:12" ht="60.75" x14ac:dyDescent="0.25">
      <c r="A1125" s="14">
        <f>'[1]Reporte Mensual'!A1122</f>
        <v>1118</v>
      </c>
      <c r="B1125" s="15">
        <f>'[1]Reporte Mensual'!B1122</f>
        <v>5832</v>
      </c>
      <c r="C1125" s="15" t="str">
        <f>'[1]Reporte Mensual'!C1122</f>
        <v>IMPRESOS</v>
      </c>
      <c r="D1125" s="16">
        <f>VLOOKUP(A1125,[1]Hoja1!$D$5:$E$1824,2,FALSE)</f>
        <v>45947</v>
      </c>
      <c r="E1125" s="16">
        <f t="shared" si="34"/>
        <v>45947</v>
      </c>
      <c r="F1125" s="15" t="str">
        <f>'[1]Reporte Mensual'!E1122</f>
        <v>2.3.9.9.05</v>
      </c>
      <c r="G1125" s="15" t="str">
        <f>'[1]Reporte Mensual'!F1122</f>
        <v>2.3.9.9.05</v>
      </c>
      <c r="H1125" s="15" t="str">
        <f>'[1]Reporte Mensual'!G1122</f>
        <v>BLOCKS DE RECIBO PROVISIONAL DE DESEMBOLSO DE CAJA CHICA TAMAÑO 22X14 NUMERADO A PARTIR DEL NUMERO 1001</v>
      </c>
      <c r="I1125" s="15" t="str">
        <f>'[1]Reporte Mensual'!H1122</f>
        <v>UD</v>
      </c>
      <c r="J1125" s="17">
        <f>'[1]Reporte Mensual'!I1122</f>
        <v>230.1</v>
      </c>
      <c r="K1125" s="18">
        <f>'[1]Reporte Mensual'!R1122</f>
        <v>0</v>
      </c>
      <c r="L1125" s="17">
        <f t="shared" si="35"/>
        <v>0</v>
      </c>
    </row>
    <row r="1126" spans="1:12" ht="60.75" x14ac:dyDescent="0.25">
      <c r="A1126" s="14">
        <f>'[1]Reporte Mensual'!A1123</f>
        <v>1119</v>
      </c>
      <c r="B1126" s="15">
        <f>'[1]Reporte Mensual'!B1123</f>
        <v>5833</v>
      </c>
      <c r="C1126" s="15" t="str">
        <f>'[1]Reporte Mensual'!C1123</f>
        <v>IMPRESOS</v>
      </c>
      <c r="D1126" s="16">
        <f>VLOOKUP(A1126,[1]Hoja1!$D$5:$E$1824,2,FALSE)</f>
        <v>45947</v>
      </c>
      <c r="E1126" s="16">
        <f t="shared" si="34"/>
        <v>45947</v>
      </c>
      <c r="F1126" s="15" t="str">
        <f>'[1]Reporte Mensual'!E1123</f>
        <v>2.3.9.9.05</v>
      </c>
      <c r="G1126" s="15" t="str">
        <f>'[1]Reporte Mensual'!F1123</f>
        <v>2.3.9.9.05</v>
      </c>
      <c r="H1126" s="15" t="str">
        <f>'[1]Reporte Mensual'!G1123</f>
        <v>TALONARIOS DE DESEMBOLSO DE CAJA CHICA, TAMAÑO 22X14 CON UNA COPIA NCR Y NUMERADO A PARTIR DEL NUMERO 2451</v>
      </c>
      <c r="I1126" s="15" t="str">
        <f>'[1]Reporte Mensual'!H1123</f>
        <v>UD</v>
      </c>
      <c r="J1126" s="17">
        <f>'[1]Reporte Mensual'!I1123</f>
        <v>230.1</v>
      </c>
      <c r="K1126" s="18">
        <f>'[1]Reporte Mensual'!R1123</f>
        <v>0</v>
      </c>
      <c r="L1126" s="17">
        <f t="shared" si="35"/>
        <v>0</v>
      </c>
    </row>
    <row r="1127" spans="1:12" ht="60.75" x14ac:dyDescent="0.25">
      <c r="A1127" s="14">
        <f>'[1]Reporte Mensual'!A1124</f>
        <v>1120</v>
      </c>
      <c r="B1127" s="15">
        <f>'[1]Reporte Mensual'!B1124</f>
        <v>5834</v>
      </c>
      <c r="C1127" s="15" t="str">
        <f>'[1]Reporte Mensual'!C1124</f>
        <v>EQUIPOS</v>
      </c>
      <c r="D1127" s="16">
        <f>VLOOKUP(A1127,[1]Hoja1!$D$5:$E$1824,2,FALSE)</f>
        <v>45945</v>
      </c>
      <c r="E1127" s="16">
        <f t="shared" si="34"/>
        <v>45945</v>
      </c>
      <c r="F1127" s="15" t="str">
        <f>'[1]Reporte Mensual'!E1124</f>
        <v>2.3.9.2.01</v>
      </c>
      <c r="G1127" s="15" t="str">
        <f>'[1]Reporte Mensual'!F1124</f>
        <v>2.3.9.2.01</v>
      </c>
      <c r="H1127" s="15" t="str">
        <f>'[1]Reporte Mensual'!G1124</f>
        <v>DISCO DE ESTADO SOLIDO KINGSTON FURY RENEGADE 5G SSD 4TB M,2 NVME PCEI 5,0 HASTA 14,800MB/SEG LECTURA, 14,000MB/SG ESCRITURA</v>
      </c>
      <c r="I1127" s="15" t="str">
        <f>'[1]Reporte Mensual'!H1124</f>
        <v>UD</v>
      </c>
      <c r="J1127" s="17">
        <f>'[1]Reporte Mensual'!I1124</f>
        <v>42003.999799999998</v>
      </c>
      <c r="K1127" s="18">
        <f>'[1]Reporte Mensual'!R1124</f>
        <v>0</v>
      </c>
      <c r="L1127" s="17">
        <f t="shared" si="35"/>
        <v>0</v>
      </c>
    </row>
    <row r="1128" spans="1:12" ht="40.5" x14ac:dyDescent="0.25">
      <c r="A1128" s="14">
        <f>'[1]Reporte Mensual'!A1125</f>
        <v>1121</v>
      </c>
      <c r="B1128" s="15">
        <f>'[1]Reporte Mensual'!B1125</f>
        <v>5835</v>
      </c>
      <c r="C1128" s="15" t="str">
        <f>'[1]Reporte Mensual'!C1125</f>
        <v>INSTRUMENTOS</v>
      </c>
      <c r="D1128" s="16">
        <f>VLOOKUP(A1128,[1]Hoja1!$D$5:$E$1824,2,FALSE)</f>
        <v>45950</v>
      </c>
      <c r="E1128" s="16">
        <f t="shared" si="34"/>
        <v>45950</v>
      </c>
      <c r="F1128" s="15" t="str">
        <f>'[1]Reporte Mensual'!E1125</f>
        <v>2.6.2.4.01</v>
      </c>
      <c r="G1128" s="15" t="str">
        <f>'[1]Reporte Mensual'!F1125</f>
        <v>2.6.2.4.01</v>
      </c>
      <c r="H1128" s="15" t="str">
        <f>'[1]Reporte Mensual'!G1125</f>
        <v>GUITARRA CLASICA VALENCIA</v>
      </c>
      <c r="I1128" s="15" t="str">
        <f>'[1]Reporte Mensual'!H1125</f>
        <v>UD</v>
      </c>
      <c r="J1128" s="17">
        <f>'[1]Reporte Mensual'!I1125</f>
        <v>6538.2384000000002</v>
      </c>
      <c r="K1128" s="18">
        <f>'[1]Reporte Mensual'!R1125</f>
        <v>0</v>
      </c>
      <c r="L1128" s="17">
        <f t="shared" si="35"/>
        <v>0</v>
      </c>
    </row>
    <row r="1129" spans="1:12" ht="40.5" x14ac:dyDescent="0.25">
      <c r="A1129" s="14">
        <f>'[1]Reporte Mensual'!A1126</f>
        <v>1122</v>
      </c>
      <c r="B1129" s="15">
        <f>'[1]Reporte Mensual'!B1126</f>
        <v>5836</v>
      </c>
      <c r="C1129" s="15" t="str">
        <f>'[1]Reporte Mensual'!C1126</f>
        <v>INSTRUMENTOS</v>
      </c>
      <c r="D1129" s="16">
        <f>VLOOKUP(A1129,[1]Hoja1!$D$5:$E$1824,2,FALSE)</f>
        <v>45950</v>
      </c>
      <c r="E1129" s="16">
        <f t="shared" si="34"/>
        <v>45950</v>
      </c>
      <c r="F1129" s="15" t="str">
        <f>'[1]Reporte Mensual'!E1126</f>
        <v>2.6.2.4.01</v>
      </c>
      <c r="G1129" s="15" t="str">
        <f>'[1]Reporte Mensual'!F1126</f>
        <v>2.6.2.4.01</v>
      </c>
      <c r="H1129" s="15" t="str">
        <f>'[1]Reporte Mensual'!G1126</f>
        <v xml:space="preserve">OXFORD TRUMOET WITH MONNEL VALVES </v>
      </c>
      <c r="I1129" s="15" t="str">
        <f>'[1]Reporte Mensual'!H1126</f>
        <v>UD</v>
      </c>
      <c r="J1129" s="17">
        <f>'[1]Reporte Mensual'!I1126</f>
        <v>26026.433999999997</v>
      </c>
      <c r="K1129" s="18">
        <f>'[1]Reporte Mensual'!R1126</f>
        <v>0</v>
      </c>
      <c r="L1129" s="17">
        <f t="shared" si="35"/>
        <v>0</v>
      </c>
    </row>
    <row r="1130" spans="1:12" ht="40.5" x14ac:dyDescent="0.25">
      <c r="A1130" s="14">
        <f>'[1]Reporte Mensual'!A1127</f>
        <v>1123</v>
      </c>
      <c r="B1130" s="15">
        <f>'[1]Reporte Mensual'!B1127</f>
        <v>5837</v>
      </c>
      <c r="C1130" s="15" t="str">
        <f>'[1]Reporte Mensual'!C1127</f>
        <v>INSTRUMENTOS</v>
      </c>
      <c r="D1130" s="16">
        <f>VLOOKUP(A1130,[1]Hoja1!$D$5:$E$1824,2,FALSE)</f>
        <v>45950</v>
      </c>
      <c r="E1130" s="16">
        <f t="shared" si="34"/>
        <v>45950</v>
      </c>
      <c r="F1130" s="15" t="str">
        <f>'[1]Reporte Mensual'!E1127</f>
        <v>2.6.2.4.01</v>
      </c>
      <c r="G1130" s="15" t="str">
        <f>'[1]Reporte Mensual'!F1127</f>
        <v>2.6.2.4.01</v>
      </c>
      <c r="H1130" s="15" t="str">
        <f>'[1]Reporte Mensual'!G1127</f>
        <v xml:space="preserve">GUITARRA ELECTROACUSTICA VALENCIA </v>
      </c>
      <c r="I1130" s="15" t="str">
        <f>'[1]Reporte Mensual'!H1127</f>
        <v>UD</v>
      </c>
      <c r="J1130" s="17">
        <f>'[1]Reporte Mensual'!I1127</f>
        <v>9439.5752000000011</v>
      </c>
      <c r="K1130" s="18">
        <f>'[1]Reporte Mensual'!R1127</f>
        <v>0</v>
      </c>
      <c r="L1130" s="17">
        <f t="shared" si="35"/>
        <v>0</v>
      </c>
    </row>
    <row r="1131" spans="1:12" ht="40.5" x14ac:dyDescent="0.25">
      <c r="A1131" s="14">
        <f>'[1]Reporte Mensual'!A1128</f>
        <v>1124</v>
      </c>
      <c r="B1131" s="15">
        <f>'[1]Reporte Mensual'!B1128</f>
        <v>5838</v>
      </c>
      <c r="C1131" s="15" t="str">
        <f>'[1]Reporte Mensual'!C1128</f>
        <v xml:space="preserve">IMPRESOS </v>
      </c>
      <c r="D1131" s="16">
        <f>VLOOKUP(A1131,[1]Hoja1!$D$5:$E$1824,2,FALSE)</f>
        <v>45957</v>
      </c>
      <c r="E1131" s="16">
        <f t="shared" si="34"/>
        <v>45957</v>
      </c>
      <c r="F1131" s="15" t="str">
        <f>'[1]Reporte Mensual'!E1128</f>
        <v>2.6.2.4.01</v>
      </c>
      <c r="G1131" s="15" t="str">
        <f>'[1]Reporte Mensual'!F1128</f>
        <v>2.6.2.4.01</v>
      </c>
      <c r="H1131" s="15" t="str">
        <f>'[1]Reporte Mensual'!G1128</f>
        <v xml:space="preserve">TALONARIOS DESPACHO DEL MINISTRO EN HILO BLANCO </v>
      </c>
      <c r="I1131" s="15" t="str">
        <f>'[1]Reporte Mensual'!H1128</f>
        <v>UD</v>
      </c>
      <c r="J1131" s="17">
        <f>'[1]Reporte Mensual'!I1128</f>
        <v>413</v>
      </c>
      <c r="K1131" s="18">
        <f>'[1]Reporte Mensual'!R1128</f>
        <v>0</v>
      </c>
      <c r="L1131" s="17">
        <f t="shared" si="35"/>
        <v>0</v>
      </c>
    </row>
    <row r="1132" spans="1:12" ht="40.5" x14ac:dyDescent="0.25">
      <c r="A1132" s="14">
        <f>'[1]Reporte Mensual'!A1129</f>
        <v>1125</v>
      </c>
      <c r="B1132" s="15">
        <f>'[1]Reporte Mensual'!B1129</f>
        <v>0</v>
      </c>
      <c r="C1132" s="15" t="str">
        <f>'[1]Reporte Mensual'!C1129</f>
        <v xml:space="preserve">PAPELERIA </v>
      </c>
      <c r="D1132" s="16" t="e">
        <f>VLOOKUP(A1132,[1]Hoja1!$D$5:$E$1824,2,FALSE)</f>
        <v>#N/A</v>
      </c>
      <c r="E1132" s="16" t="e">
        <f t="shared" si="34"/>
        <v>#N/A</v>
      </c>
      <c r="F1132" s="15" t="str">
        <f>'[1]Reporte Mensual'!E1129</f>
        <v>2.3.9.2.01</v>
      </c>
      <c r="G1132" s="15" t="str">
        <f>'[1]Reporte Mensual'!F1129</f>
        <v>2.3.9.2.01</v>
      </c>
      <c r="H1132" s="15" t="str">
        <f>'[1]Reporte Mensual'!G1129</f>
        <v>LABEL MAILING 26112 (1" x 4") = (25.4 mm x 101.6 mm)- Caja =(100 HOJAS - 20 LABEL/HOJA)</v>
      </c>
      <c r="I1132" s="15" t="str">
        <f>'[1]Reporte Mensual'!H1129</f>
        <v>UD</v>
      </c>
      <c r="J1132" s="17" t="str">
        <f>'[1]Reporte Mensual'!I1129</f>
        <v/>
      </c>
      <c r="K1132" s="18">
        <f>'[1]Reporte Mensual'!R1129</f>
        <v>0</v>
      </c>
      <c r="L1132" s="17" t="str">
        <f t="shared" si="35"/>
        <v/>
      </c>
    </row>
    <row r="1133" spans="1:12" ht="21" x14ac:dyDescent="0.25">
      <c r="A1133" s="14">
        <f>'[1]Reporte Mensual'!A1130</f>
        <v>1126</v>
      </c>
      <c r="B1133" s="15">
        <f>'[1]Reporte Mensual'!B1130</f>
        <v>5840</v>
      </c>
      <c r="C1133" s="15" t="str">
        <f>'[1]Reporte Mensual'!C1130</f>
        <v xml:space="preserve">PAPELERIA </v>
      </c>
      <c r="D1133" s="16">
        <f>VLOOKUP(A1133,[1]Hoja1!$D$5:$E$1824,2,FALSE)</f>
        <v>45957</v>
      </c>
      <c r="E1133" s="16">
        <f t="shared" si="34"/>
        <v>45957</v>
      </c>
      <c r="F1133" s="15" t="str">
        <f>'[1]Reporte Mensual'!E1130</f>
        <v>2.3.9.2.01</v>
      </c>
      <c r="G1133" s="15" t="str">
        <f>'[1]Reporte Mensual'!F1130</f>
        <v>2.3.9.2.01</v>
      </c>
      <c r="H1133" s="15" t="str">
        <f>'[1]Reporte Mensual'!G1130</f>
        <v>SILICON LIQUIDO 60ML KEYROAD</v>
      </c>
      <c r="I1133" s="15" t="str">
        <f>'[1]Reporte Mensual'!H1130</f>
        <v>UD</v>
      </c>
      <c r="J1133" s="17">
        <f>'[1]Reporte Mensual'!I1130</f>
        <v>41.3</v>
      </c>
      <c r="K1133" s="18">
        <f>'[1]Reporte Mensual'!R1130</f>
        <v>27</v>
      </c>
      <c r="L1133" s="17">
        <f t="shared" si="35"/>
        <v>1115.0999999999999</v>
      </c>
    </row>
    <row r="1134" spans="1:12" ht="21" x14ac:dyDescent="0.25">
      <c r="A1134" s="14">
        <f>'[1]Reporte Mensual'!A1131</f>
        <v>1127</v>
      </c>
      <c r="B1134" s="15">
        <f>'[1]Reporte Mensual'!B1131</f>
        <v>5841</v>
      </c>
      <c r="C1134" s="15" t="str">
        <f>'[1]Reporte Mensual'!C1131</f>
        <v xml:space="preserve">PAPELERIA </v>
      </c>
      <c r="D1134" s="16">
        <f>VLOOKUP(A1134,[1]Hoja1!$D$5:$E$1824,2,FALSE)</f>
        <v>45957</v>
      </c>
      <c r="E1134" s="16">
        <f t="shared" si="34"/>
        <v>45957</v>
      </c>
      <c r="F1134" s="15" t="str">
        <f>'[1]Reporte Mensual'!E1131</f>
        <v>2.3.9.2.01</v>
      </c>
      <c r="G1134" s="15" t="str">
        <f>'[1]Reporte Mensual'!F1131</f>
        <v>2.3.9.2.01</v>
      </c>
      <c r="H1134" s="15" t="str">
        <f>'[1]Reporte Mensual'!G1131</f>
        <v xml:space="preserve">TEMPERA 6/1 SURTIDA SYSABE </v>
      </c>
      <c r="I1134" s="15" t="str">
        <f>'[1]Reporte Mensual'!H1131</f>
        <v>UD</v>
      </c>
      <c r="J1134" s="17">
        <f>'[1]Reporte Mensual'!I1131</f>
        <v>76.7</v>
      </c>
      <c r="K1134" s="18">
        <f>'[1]Reporte Mensual'!R1131</f>
        <v>84</v>
      </c>
      <c r="L1134" s="17">
        <f t="shared" si="35"/>
        <v>6442.8</v>
      </c>
    </row>
    <row r="1135" spans="1:12" ht="40.5" x14ac:dyDescent="0.25">
      <c r="A1135" s="14">
        <f>'[1]Reporte Mensual'!A1132</f>
        <v>1128</v>
      </c>
      <c r="B1135" s="15">
        <f>'[1]Reporte Mensual'!B1132</f>
        <v>5842</v>
      </c>
      <c r="C1135" s="15" t="str">
        <f>'[1]Reporte Mensual'!C1132</f>
        <v>INSTRUMENTOS</v>
      </c>
      <c r="D1135" s="16">
        <f>VLOOKUP(A1135,[1]Hoja1!$D$5:$E$1824,2,FALSE)</f>
        <v>45958</v>
      </c>
      <c r="E1135" s="16">
        <f t="shared" si="34"/>
        <v>45958</v>
      </c>
      <c r="F1135" s="15" t="str">
        <f>'[1]Reporte Mensual'!E1132</f>
        <v>2.6.2.4.01</v>
      </c>
      <c r="G1135" s="15" t="str">
        <f>'[1]Reporte Mensual'!F1132</f>
        <v>2.6.2.4.01</v>
      </c>
      <c r="H1135" s="15" t="str">
        <f>'[1]Reporte Mensual'!G1132</f>
        <v>TAMBORA CRIOLLA TAMBORA-C R-IGAG</v>
      </c>
      <c r="I1135" s="15" t="str">
        <f>'[1]Reporte Mensual'!H1132</f>
        <v>UD</v>
      </c>
      <c r="J1135" s="17">
        <f>'[1]Reporte Mensual'!I1132</f>
        <v>5900</v>
      </c>
      <c r="K1135" s="18">
        <f>'[1]Reporte Mensual'!R1132</f>
        <v>12</v>
      </c>
      <c r="L1135" s="17">
        <f t="shared" si="35"/>
        <v>70800</v>
      </c>
    </row>
    <row r="1136" spans="1:12" ht="40.5" x14ac:dyDescent="0.25">
      <c r="A1136" s="14">
        <f>'[1]Reporte Mensual'!A1133</f>
        <v>1129</v>
      </c>
      <c r="B1136" s="15">
        <f>'[1]Reporte Mensual'!B1133</f>
        <v>5843</v>
      </c>
      <c r="C1136" s="15" t="str">
        <f>'[1]Reporte Mensual'!C1133</f>
        <v>INSTRUMENTOS</v>
      </c>
      <c r="D1136" s="16">
        <f>VLOOKUP(A1136,[1]Hoja1!$D$5:$E$1824,2,FALSE)</f>
        <v>45958</v>
      </c>
      <c r="E1136" s="16">
        <f t="shared" si="34"/>
        <v>45958</v>
      </c>
      <c r="F1136" s="15" t="str">
        <f>'[1]Reporte Mensual'!E1133</f>
        <v>2.6.2.4.01</v>
      </c>
      <c r="G1136" s="15" t="str">
        <f>'[1]Reporte Mensual'!F1133</f>
        <v>2.6.2.4.01</v>
      </c>
      <c r="H1136" s="15" t="str">
        <f>'[1]Reporte Mensual'!G1133</f>
        <v xml:space="preserve">SAXOFON ALTO BE ACABADO H.HOFFER DOR </v>
      </c>
      <c r="I1136" s="15" t="str">
        <f>'[1]Reporte Mensual'!H1133</f>
        <v>UD</v>
      </c>
      <c r="J1136" s="17">
        <f>'[1]Reporte Mensual'!I1133</f>
        <v>41199.995000000003</v>
      </c>
      <c r="K1136" s="18">
        <f>'[1]Reporte Mensual'!R1133</f>
        <v>8</v>
      </c>
      <c r="L1136" s="17">
        <f t="shared" si="35"/>
        <v>329599.96000000002</v>
      </c>
    </row>
    <row r="1137" spans="1:12" ht="40.5" x14ac:dyDescent="0.25">
      <c r="A1137" s="14">
        <f>'[1]Reporte Mensual'!A1134</f>
        <v>1130</v>
      </c>
      <c r="B1137" s="15">
        <f>'[1]Reporte Mensual'!B1134</f>
        <v>5844</v>
      </c>
      <c r="C1137" s="15" t="str">
        <f>'[1]Reporte Mensual'!C1134</f>
        <v>INSTRUMENTOS</v>
      </c>
      <c r="D1137" s="16">
        <f>VLOOKUP(A1137,[1]Hoja1!$D$5:$E$1824,2,FALSE)</f>
        <v>45958</v>
      </c>
      <c r="E1137" s="16">
        <f t="shared" si="34"/>
        <v>45958</v>
      </c>
      <c r="F1137" s="15" t="str">
        <f>'[1]Reporte Mensual'!E1134</f>
        <v>2.6.2.4.01</v>
      </c>
      <c r="G1137" s="15" t="str">
        <f>'[1]Reporte Mensual'!F1134</f>
        <v>2.6.2.4.01</v>
      </c>
      <c r="H1137" s="15" t="str">
        <f>'[1]Reporte Mensual'!G1134</f>
        <v xml:space="preserve">TROMBON GLORY </v>
      </c>
      <c r="I1137" s="15" t="str">
        <f>'[1]Reporte Mensual'!H1134</f>
        <v>UD</v>
      </c>
      <c r="J1137" s="17">
        <f>'[1]Reporte Mensual'!I1134</f>
        <v>32899.875</v>
      </c>
      <c r="K1137" s="18">
        <f>'[1]Reporte Mensual'!R1134</f>
        <v>8</v>
      </c>
      <c r="L1137" s="17">
        <f t="shared" si="35"/>
        <v>263199</v>
      </c>
    </row>
    <row r="1138" spans="1:12" ht="40.5" x14ac:dyDescent="0.25">
      <c r="A1138" s="14">
        <f>'[1]Reporte Mensual'!A1135</f>
        <v>1131</v>
      </c>
      <c r="B1138" s="15">
        <f>'[1]Reporte Mensual'!B1135</f>
        <v>5845</v>
      </c>
      <c r="C1138" s="15" t="str">
        <f>'[1]Reporte Mensual'!C1135</f>
        <v>INSTRUMENTOS</v>
      </c>
      <c r="D1138" s="16">
        <f>VLOOKUP(A1138,[1]Hoja1!$D$5:$E$1824,2,FALSE)</f>
        <v>45958</v>
      </c>
      <c r="E1138" s="16">
        <f t="shared" si="34"/>
        <v>45958</v>
      </c>
      <c r="F1138" s="15" t="str">
        <f>'[1]Reporte Mensual'!E1135</f>
        <v>2.3.9.4.01</v>
      </c>
      <c r="G1138" s="15" t="str">
        <f>'[1]Reporte Mensual'!F1135</f>
        <v>2.3.9.4.01</v>
      </c>
      <c r="H1138" s="15" t="str">
        <f>'[1]Reporte Mensual'!G1135</f>
        <v xml:space="preserve">ESTUCHE MERCURY-C PROLOK PARA GTR CLASICA </v>
      </c>
      <c r="I1138" s="15" t="str">
        <f>'[1]Reporte Mensual'!H1135</f>
        <v>UD</v>
      </c>
      <c r="J1138" s="17">
        <f>'[1]Reporte Mensual'!I1135</f>
        <v>1899.9888000000001</v>
      </c>
      <c r="K1138" s="18">
        <f>'[1]Reporte Mensual'!R1135</f>
        <v>12</v>
      </c>
      <c r="L1138" s="17">
        <f t="shared" si="35"/>
        <v>22799.865600000001</v>
      </c>
    </row>
    <row r="1139" spans="1:12" ht="40.5" x14ac:dyDescent="0.25">
      <c r="A1139" s="14">
        <f>'[1]Reporte Mensual'!A1136</f>
        <v>1132</v>
      </c>
      <c r="B1139" s="15">
        <f>'[1]Reporte Mensual'!B1136</f>
        <v>5846</v>
      </c>
      <c r="C1139" s="15" t="str">
        <f>'[1]Reporte Mensual'!C1136</f>
        <v>IMPRESOS</v>
      </c>
      <c r="D1139" s="16">
        <f>VLOOKUP(A1139,[1]Hoja1!$D$5:$E$1824,2,FALSE)</f>
        <v>45958</v>
      </c>
      <c r="E1139" s="16">
        <f t="shared" si="34"/>
        <v>45958</v>
      </c>
      <c r="F1139" s="15" t="str">
        <f>'[1]Reporte Mensual'!E1136</f>
        <v>2.2.2.2.01</v>
      </c>
      <c r="G1139" s="15" t="str">
        <f>'[1]Reporte Mensual'!F1136</f>
        <v>2.2.2.2.01</v>
      </c>
      <c r="H1139" s="15" t="str">
        <f>'[1]Reporte Mensual'!G1136</f>
        <v>LIBRO 13: SALOME UREÑA GENERO POESIA 292 PAGINAS</v>
      </c>
      <c r="I1139" s="15" t="str">
        <f>'[1]Reporte Mensual'!H1136</f>
        <v>UD</v>
      </c>
      <c r="J1139" s="17">
        <f>'[1]Reporte Mensual'!I1136</f>
        <v>0</v>
      </c>
      <c r="K1139" s="18">
        <f>'[1]Reporte Mensual'!R1136</f>
        <v>0</v>
      </c>
      <c r="L1139" s="17">
        <f t="shared" si="35"/>
        <v>0</v>
      </c>
    </row>
    <row r="1140" spans="1:12" ht="21" x14ac:dyDescent="0.25">
      <c r="A1140" s="14">
        <f>'[1]Reporte Mensual'!A1137</f>
        <v>1133</v>
      </c>
      <c r="B1140" s="15">
        <f>'[1]Reporte Mensual'!B1137</f>
        <v>5847</v>
      </c>
      <c r="C1140" s="15" t="str">
        <f>'[1]Reporte Mensual'!C1137</f>
        <v>IMPRESOS</v>
      </c>
      <c r="D1140" s="16">
        <f>VLOOKUP(A1140,[1]Hoja1!$D$5:$E$1824,2,FALSE)</f>
        <v>45958</v>
      </c>
      <c r="E1140" s="16">
        <f t="shared" si="34"/>
        <v>45958</v>
      </c>
      <c r="F1140" s="15" t="str">
        <f>'[1]Reporte Mensual'!E1137</f>
        <v>2.2.2.2.01</v>
      </c>
      <c r="G1140" s="15" t="str">
        <f>'[1]Reporte Mensual'!F1137</f>
        <v>2.2.2.2.01</v>
      </c>
      <c r="H1140" s="15" t="str">
        <f>'[1]Reporte Mensual'!G1137</f>
        <v xml:space="preserve">REVISTA AIDA. 128 PAGINAS </v>
      </c>
      <c r="I1140" s="15" t="str">
        <f>'[1]Reporte Mensual'!H1137</f>
        <v>UD</v>
      </c>
      <c r="J1140" s="17">
        <f>'[1]Reporte Mensual'!I1137</f>
        <v>0</v>
      </c>
      <c r="K1140" s="18">
        <f>'[1]Reporte Mensual'!R1137</f>
        <v>0</v>
      </c>
      <c r="L1140" s="17">
        <f t="shared" si="35"/>
        <v>0</v>
      </c>
    </row>
    <row r="1141" spans="1:12" ht="21" x14ac:dyDescent="0.25">
      <c r="A1141" s="14">
        <f>'[1]Reporte Mensual'!A1138</f>
        <v>1134</v>
      </c>
      <c r="B1141" s="15">
        <f>'[1]Reporte Mensual'!B1138</f>
        <v>5848</v>
      </c>
      <c r="C1141" s="15" t="str">
        <f>'[1]Reporte Mensual'!C1138</f>
        <v>TRANSPORTE</v>
      </c>
      <c r="D1141" s="16">
        <f>VLOOKUP(A1141,[1]Hoja1!$D$5:$E$1824,2,FALSE)</f>
        <v>45959</v>
      </c>
      <c r="E1141" s="16">
        <f t="shared" si="34"/>
        <v>45959</v>
      </c>
      <c r="F1141" s="15" t="str">
        <f>'[1]Reporte Mensual'!E1138</f>
        <v>2.3.9.6.01</v>
      </c>
      <c r="G1141" s="15" t="str">
        <f>'[1]Reporte Mensual'!F1138</f>
        <v>2.3.9.6.01</v>
      </c>
      <c r="H1141" s="15" t="str">
        <f>'[1]Reporte Mensual'!G1138</f>
        <v>BATERIA LTH G27L-700</v>
      </c>
      <c r="I1141" s="15" t="str">
        <f>'[1]Reporte Mensual'!H1138</f>
        <v>UD</v>
      </c>
      <c r="J1141" s="17">
        <f>'[1]Reporte Mensual'!I1138</f>
        <v>15576</v>
      </c>
      <c r="K1141" s="18">
        <f>'[1]Reporte Mensual'!R1138</f>
        <v>0</v>
      </c>
      <c r="L1141" s="17">
        <f t="shared" si="35"/>
        <v>0</v>
      </c>
    </row>
    <row r="1142" spans="1:12" ht="21" x14ac:dyDescent="0.25">
      <c r="A1142" s="14">
        <f>'[1]Reporte Mensual'!A1139</f>
        <v>1135</v>
      </c>
      <c r="B1142" s="15">
        <f>'[1]Reporte Mensual'!B1139</f>
        <v>5849</v>
      </c>
      <c r="C1142" s="15" t="str">
        <f>'[1]Reporte Mensual'!C1139</f>
        <v>IMPRESOS</v>
      </c>
      <c r="D1142" s="16">
        <f>VLOOKUP(A1142,[1]Hoja1!$D$5:$E$1824,2,FALSE)</f>
        <v>45961</v>
      </c>
      <c r="E1142" s="16">
        <f t="shared" si="34"/>
        <v>45961</v>
      </c>
      <c r="F1142" s="15" t="str">
        <f>'[1]Reporte Mensual'!E1139</f>
        <v>2.3.2.3.01</v>
      </c>
      <c r="G1142" s="15" t="str">
        <f>'[1]Reporte Mensual'!F1139</f>
        <v>2.3.2.3.01</v>
      </c>
      <c r="H1142" s="15" t="str">
        <f>'[1]Reporte Mensual'!G1139</f>
        <v>GORRAS</v>
      </c>
      <c r="I1142" s="15" t="str">
        <f>'[1]Reporte Mensual'!H1139</f>
        <v>UD</v>
      </c>
      <c r="J1142" s="17">
        <f>'[1]Reporte Mensual'!I1139</f>
        <v>495.6</v>
      </c>
      <c r="K1142" s="18">
        <f>'[1]Reporte Mensual'!R1139</f>
        <v>0</v>
      </c>
      <c r="L1142" s="17">
        <f t="shared" si="35"/>
        <v>0</v>
      </c>
    </row>
    <row r="1143" spans="1:12" ht="60.75" x14ac:dyDescent="0.25">
      <c r="A1143" s="14">
        <f>'[1]Reporte Mensual'!A1140</f>
        <v>1136</v>
      </c>
      <c r="B1143" s="15">
        <f>'[1]Reporte Mensual'!B1140</f>
        <v>5850</v>
      </c>
      <c r="C1143" s="15" t="str">
        <f>'[1]Reporte Mensual'!C1140</f>
        <v>IMPRESOS</v>
      </c>
      <c r="D1143" s="16">
        <f>VLOOKUP(A1143,[1]Hoja1!$D$5:$E$1824,2,FALSE)</f>
        <v>45961</v>
      </c>
      <c r="E1143" s="16">
        <f t="shared" si="34"/>
        <v>45961</v>
      </c>
      <c r="F1143" s="15" t="str">
        <f>'[1]Reporte Mensual'!E1140</f>
        <v>2.2.2.2.01</v>
      </c>
      <c r="G1143" s="15" t="str">
        <f>'[1]Reporte Mensual'!F1140</f>
        <v>2.2.2.2.01</v>
      </c>
      <c r="H1143" s="15" t="str">
        <f>'[1]Reporte Mensual'!G1140</f>
        <v>TALONARIO DE RECEPCION Y REGISTRO DE BIENES ORIGINAL  Y COPIA AMARILLA, NUMERADOS, TAMAÑO 9X6 CENACOD</v>
      </c>
      <c r="I1143" s="15" t="str">
        <f>'[1]Reporte Mensual'!H1140</f>
        <v>UD</v>
      </c>
      <c r="J1143" s="17">
        <f>'[1]Reporte Mensual'!I1140</f>
        <v>230.1</v>
      </c>
      <c r="K1143" s="18">
        <f>'[1]Reporte Mensual'!R1140</f>
        <v>0</v>
      </c>
      <c r="L1143" s="17">
        <f t="shared" si="35"/>
        <v>0</v>
      </c>
    </row>
    <row r="1144" spans="1:12" ht="121.5" x14ac:dyDescent="0.25">
      <c r="A1144" s="14">
        <f>'[1]Reporte Mensual'!A1141</f>
        <v>1137</v>
      </c>
      <c r="B1144" s="15">
        <f>'[1]Reporte Mensual'!B1141</f>
        <v>5851</v>
      </c>
      <c r="C1144" s="15" t="str">
        <f>'[1]Reporte Mensual'!C1141</f>
        <v>FERRETERIA</v>
      </c>
      <c r="D1144" s="16">
        <f>VLOOKUP(A1144,[1]Hoja1!$D$5:$E$1824,2,FALSE)</f>
        <v>45961</v>
      </c>
      <c r="E1144" s="16">
        <f t="shared" si="34"/>
        <v>45961</v>
      </c>
      <c r="F1144" s="15" t="str">
        <f>'[1]Reporte Mensual'!E1141</f>
        <v>2.3.6.3.04</v>
      </c>
      <c r="G1144" s="15" t="str">
        <f>'[1]Reporte Mensual'!F1141</f>
        <v>2.3.6.3.04</v>
      </c>
      <c r="H1144" s="15" t="str">
        <f>'[1]Reporte Mensual'!G1141</f>
        <v>KIT PISTOLA DE GRAVEDAD TRUPER PARA PINTAR - (TANGUE: 400 ML, PRESION: 30 PSI a 50 PSI
INCLUYE: 
- MANGUERA DE 10M
- COPLES F, M
- CONECTORES F, M</v>
      </c>
      <c r="I1144" s="15" t="str">
        <f>'[1]Reporte Mensual'!H1141</f>
        <v>UD</v>
      </c>
      <c r="J1144" s="17">
        <f>'[1]Reporte Mensual'!I1141</f>
        <v>2456.9959999999996</v>
      </c>
      <c r="K1144" s="18">
        <f>'[1]Reporte Mensual'!R1141</f>
        <v>2</v>
      </c>
      <c r="L1144" s="17">
        <f t="shared" si="35"/>
        <v>4913.9919999999993</v>
      </c>
    </row>
    <row r="1145" spans="1:12" ht="21" x14ac:dyDescent="0.25">
      <c r="A1145" s="14">
        <f>'[1]Reporte Mensual'!A1142</f>
        <v>1138</v>
      </c>
      <c r="B1145" s="15">
        <f>'[1]Reporte Mensual'!B1142</f>
        <v>5852</v>
      </c>
      <c r="C1145" s="15" t="str">
        <f>'[1]Reporte Mensual'!C1142</f>
        <v>FERRETERIA</v>
      </c>
      <c r="D1145" s="16">
        <f>VLOOKUP(A1145,[1]Hoja1!$D$5:$E$1824,2,FALSE)</f>
        <v>45961</v>
      </c>
      <c r="E1145" s="16">
        <f t="shared" si="34"/>
        <v>45961</v>
      </c>
      <c r="F1145" s="15" t="str">
        <f>'[1]Reporte Mensual'!E1142</f>
        <v>2.3.9.9.05</v>
      </c>
      <c r="G1145" s="15" t="str">
        <f>'[1]Reporte Mensual'!F1142</f>
        <v>2.3.9.9.05</v>
      </c>
      <c r="H1145" s="15" t="str">
        <f>'[1]Reporte Mensual'!G1142</f>
        <v>MOTAS PARA HIERROS P/SUPERFICIE LISAS</v>
      </c>
      <c r="I1145" s="15" t="str">
        <f>'[1]Reporte Mensual'!H1142</f>
        <v>UD</v>
      </c>
      <c r="J1145" s="17">
        <f>'[1]Reporte Mensual'!I1142</f>
        <v>266.50299999999999</v>
      </c>
      <c r="K1145" s="18">
        <f>'[1]Reporte Mensual'!R1142</f>
        <v>5</v>
      </c>
      <c r="L1145" s="17">
        <f t="shared" si="35"/>
        <v>1332.5149999999999</v>
      </c>
    </row>
    <row r="1146" spans="1:12" ht="21" x14ac:dyDescent="0.25">
      <c r="A1146" s="14">
        <f>'[1]Reporte Mensual'!A1143</f>
        <v>1139</v>
      </c>
      <c r="B1146" s="15">
        <f>'[1]Reporte Mensual'!B1143</f>
        <v>5853</v>
      </c>
      <c r="C1146" s="15" t="str">
        <f>'[1]Reporte Mensual'!C1143</f>
        <v>FERRETERIA</v>
      </c>
      <c r="D1146" s="16">
        <f>VLOOKUP(A1146,[1]Hoja1!$D$5:$E$1824,2,FALSE)</f>
        <v>45961</v>
      </c>
      <c r="E1146" s="16">
        <f t="shared" si="34"/>
        <v>45961</v>
      </c>
      <c r="F1146" s="15" t="str">
        <f>'[1]Reporte Mensual'!E1143</f>
        <v>2.3.5.5.01</v>
      </c>
      <c r="G1146" s="15" t="str">
        <f>'[1]Reporte Mensual'!F1143</f>
        <v>2.3.5.5.01</v>
      </c>
      <c r="H1146" s="15" t="str">
        <f>'[1]Reporte Mensual'!G1143</f>
        <v xml:space="preserve">LONA PLASTICA DE 10 X 12 PIES </v>
      </c>
      <c r="I1146" s="15" t="str">
        <f>'[1]Reporte Mensual'!H1143</f>
        <v>UD</v>
      </c>
      <c r="J1146" s="17">
        <f>'[1]Reporte Mensual'!I1143</f>
        <v>283.4006</v>
      </c>
      <c r="K1146" s="18">
        <f>'[1]Reporte Mensual'!R1143</f>
        <v>4</v>
      </c>
      <c r="L1146" s="17">
        <f t="shared" si="35"/>
        <v>1133.6024</v>
      </c>
    </row>
    <row r="1147" spans="1:12" ht="21" x14ac:dyDescent="0.25">
      <c r="A1147" s="14">
        <f>'[1]Reporte Mensual'!A1144</f>
        <v>1140</v>
      </c>
      <c r="B1147" s="15">
        <f>'[1]Reporte Mensual'!B1144</f>
        <v>5854</v>
      </c>
      <c r="C1147" s="15" t="str">
        <f>'[1]Reporte Mensual'!C1144</f>
        <v>FERRETERIA</v>
      </c>
      <c r="D1147" s="16">
        <f>VLOOKUP(A1147,[1]Hoja1!$D$5:$E$1824,2,FALSE)</f>
        <v>45961</v>
      </c>
      <c r="E1147" s="16">
        <f t="shared" si="34"/>
        <v>45961</v>
      </c>
      <c r="F1147" s="15" t="str">
        <f>'[1]Reporte Mensual'!E1144</f>
        <v>2.3.9.9.04</v>
      </c>
      <c r="G1147" s="15" t="str">
        <f>'[1]Reporte Mensual'!F1144</f>
        <v>2.3.9.9.04</v>
      </c>
      <c r="H1147" s="15" t="str">
        <f>'[1]Reporte Mensual'!G1144</f>
        <v>CHALECOS REFLECTORES MAMEY</v>
      </c>
      <c r="I1147" s="15" t="str">
        <f>'[1]Reporte Mensual'!H1144</f>
        <v>UD</v>
      </c>
      <c r="J1147" s="17">
        <f>'[1]Reporte Mensual'!I1144</f>
        <v>295.09440000000006</v>
      </c>
      <c r="K1147" s="18">
        <f>'[1]Reporte Mensual'!R1144</f>
        <v>5</v>
      </c>
      <c r="L1147" s="17">
        <f t="shared" si="35"/>
        <v>1475.4720000000002</v>
      </c>
    </row>
    <row r="1148" spans="1:12" ht="21" x14ac:dyDescent="0.25">
      <c r="A1148" s="14">
        <f>'[1]Reporte Mensual'!A1145</f>
        <v>1141</v>
      </c>
      <c r="B1148" s="15">
        <f>'[1]Reporte Mensual'!B1145</f>
        <v>5855</v>
      </c>
      <c r="C1148" s="15" t="str">
        <f>'[1]Reporte Mensual'!C1145</f>
        <v>FERRETERIA</v>
      </c>
      <c r="D1148" s="16">
        <f>VLOOKUP(A1148,[1]Hoja1!$D$5:$E$1824,2,FALSE)</f>
        <v>45961</v>
      </c>
      <c r="E1148" s="16">
        <f t="shared" si="34"/>
        <v>45961</v>
      </c>
      <c r="F1148" s="15" t="str">
        <f>'[1]Reporte Mensual'!E1145</f>
        <v>2.3.9.8.02</v>
      </c>
      <c r="G1148" s="15" t="str">
        <f>'[1]Reporte Mensual'!F1145</f>
        <v>2.3.9.8.02</v>
      </c>
      <c r="H1148" s="15" t="str">
        <f>'[1]Reporte Mensual'!G1145</f>
        <v>EXTENSION TELESCOPICA P/PINTAR DE FIBRA, 6-12¨</v>
      </c>
      <c r="I1148" s="15" t="str">
        <f>'[1]Reporte Mensual'!H1145</f>
        <v>UD</v>
      </c>
      <c r="J1148" s="17">
        <f>'[1]Reporte Mensual'!I1145</f>
        <v>2522.0021999999999</v>
      </c>
      <c r="K1148" s="18">
        <f>'[1]Reporte Mensual'!R1145</f>
        <v>2</v>
      </c>
      <c r="L1148" s="17">
        <f t="shared" si="35"/>
        <v>5044.0043999999998</v>
      </c>
    </row>
    <row r="1149" spans="1:12" ht="21" x14ac:dyDescent="0.25">
      <c r="A1149" s="14">
        <f>'[1]Reporte Mensual'!A1146</f>
        <v>1142</v>
      </c>
      <c r="B1149" s="15">
        <f>'[1]Reporte Mensual'!B1146</f>
        <v>5856</v>
      </c>
      <c r="C1149" s="15" t="str">
        <f>'[1]Reporte Mensual'!C1146</f>
        <v>FERRETERIA</v>
      </c>
      <c r="D1149" s="16">
        <f>VLOOKUP(A1149,[1]Hoja1!$D$5:$E$1824,2,FALSE)</f>
        <v>45961</v>
      </c>
      <c r="E1149" s="16">
        <f t="shared" si="34"/>
        <v>45961</v>
      </c>
      <c r="F1149" s="15" t="str">
        <f>'[1]Reporte Mensual'!E1146</f>
        <v>2.3.6.3.04</v>
      </c>
      <c r="G1149" s="15" t="str">
        <f>'[1]Reporte Mensual'!F1146</f>
        <v>2.3.6.3.04</v>
      </c>
      <c r="H1149" s="15" t="str">
        <f>'[1]Reporte Mensual'!G1146</f>
        <v xml:space="preserve">PINZA ELECTRICA DE CORTE DE 7¨ CON AISLANTE </v>
      </c>
      <c r="I1149" s="15" t="str">
        <f>'[1]Reporte Mensual'!H1146</f>
        <v>UD</v>
      </c>
      <c r="J1149" s="17">
        <f>'[1]Reporte Mensual'!I1146</f>
        <v>569.3972</v>
      </c>
      <c r="K1149" s="18">
        <f>'[1]Reporte Mensual'!R1146</f>
        <v>2</v>
      </c>
      <c r="L1149" s="17">
        <f t="shared" si="35"/>
        <v>1138.7944</v>
      </c>
    </row>
    <row r="1150" spans="1:12" ht="40.5" x14ac:dyDescent="0.25">
      <c r="A1150" s="14">
        <f>'[1]Reporte Mensual'!A1147</f>
        <v>1143</v>
      </c>
      <c r="B1150" s="15">
        <f>'[1]Reporte Mensual'!B1147</f>
        <v>5857</v>
      </c>
      <c r="C1150" s="15" t="str">
        <f>'[1]Reporte Mensual'!C1147</f>
        <v>FERRETERIA</v>
      </c>
      <c r="D1150" s="16">
        <f>VLOOKUP(A1150,[1]Hoja1!$D$5:$E$1824,2,FALSE)</f>
        <v>45961</v>
      </c>
      <c r="E1150" s="16">
        <f t="shared" si="34"/>
        <v>45961</v>
      </c>
      <c r="F1150" s="15" t="str">
        <f>'[1]Reporte Mensual'!E1147</f>
        <v>2.3.9.9.04</v>
      </c>
      <c r="G1150" s="15" t="str">
        <f>'[1]Reporte Mensual'!F1147</f>
        <v>2.3.9.9.04</v>
      </c>
      <c r="H1150" s="15" t="str">
        <f>'[1]Reporte Mensual'!G1147</f>
        <v>CINTA ANTIDESLIZANTE  (50mm x 18m)- BICOLOR (NARANJA + NEGRO)</v>
      </c>
      <c r="I1150" s="15" t="str">
        <f>'[1]Reporte Mensual'!H1147</f>
        <v>UD</v>
      </c>
      <c r="J1150" s="17">
        <f>'[1]Reporte Mensual'!I1147</f>
        <v>1865.4974000000002</v>
      </c>
      <c r="K1150" s="18">
        <f>'[1]Reporte Mensual'!R1147</f>
        <v>30</v>
      </c>
      <c r="L1150" s="17">
        <f t="shared" si="35"/>
        <v>55964.922000000006</v>
      </c>
    </row>
    <row r="1151" spans="1:12" ht="21" x14ac:dyDescent="0.25">
      <c r="A1151" s="14">
        <f>'[1]Reporte Mensual'!A1148</f>
        <v>1144</v>
      </c>
      <c r="B1151" s="15">
        <f>'[1]Reporte Mensual'!B1148</f>
        <v>5858</v>
      </c>
      <c r="C1151" s="15" t="str">
        <f>'[1]Reporte Mensual'!C1148</f>
        <v>FERRETERIA</v>
      </c>
      <c r="D1151" s="16">
        <f>VLOOKUP(A1151,[1]Hoja1!$D$5:$E$1824,2,FALSE)</f>
        <v>45961</v>
      </c>
      <c r="E1151" s="16">
        <f t="shared" si="34"/>
        <v>45961</v>
      </c>
      <c r="F1151" s="15" t="str">
        <f>'[1]Reporte Mensual'!E1148</f>
        <v>2.3.9.9.04</v>
      </c>
      <c r="G1151" s="15" t="str">
        <f>'[1]Reporte Mensual'!F1148</f>
        <v>2.3.9.9.04</v>
      </c>
      <c r="H1151" s="15" t="str">
        <f>'[1]Reporte Mensual'!G1148</f>
        <v>AZADA DE JARDIN CON MANGO 54´´</v>
      </c>
      <c r="I1151" s="15" t="str">
        <f>'[1]Reporte Mensual'!H1148</f>
        <v>UD</v>
      </c>
      <c r="J1151" s="17">
        <f>'[1]Reporte Mensual'!I1148</f>
        <v>708.49559999999997</v>
      </c>
      <c r="K1151" s="18">
        <f>'[1]Reporte Mensual'!R1148</f>
        <v>1</v>
      </c>
      <c r="L1151" s="17">
        <f t="shared" si="35"/>
        <v>708.49559999999997</v>
      </c>
    </row>
    <row r="1152" spans="1:12" ht="21" x14ac:dyDescent="0.25">
      <c r="A1152" s="14">
        <f>'[1]Reporte Mensual'!A1149</f>
        <v>1145</v>
      </c>
      <c r="B1152" s="15">
        <f>'[1]Reporte Mensual'!B1149</f>
        <v>5859</v>
      </c>
      <c r="C1152" s="15" t="str">
        <f>'[1]Reporte Mensual'!C1149</f>
        <v>FERRETERIA</v>
      </c>
      <c r="D1152" s="16">
        <f>VLOOKUP(A1152,[1]Hoja1!$D$5:$E$1824,2,FALSE)</f>
        <v>45961</v>
      </c>
      <c r="E1152" s="16">
        <f t="shared" si="34"/>
        <v>45961</v>
      </c>
      <c r="F1152" s="15" t="str">
        <f>'[1]Reporte Mensual'!E1149</f>
        <v>2.3.6.3.04</v>
      </c>
      <c r="G1152" s="15" t="str">
        <f>'[1]Reporte Mensual'!F1149</f>
        <v>2.3.6.3.04</v>
      </c>
      <c r="H1152" s="15" t="str">
        <f>'[1]Reporte Mensual'!G1149</f>
        <v>ADAPTADOR MACHO DE 25MM PPR</v>
      </c>
      <c r="I1152" s="15" t="str">
        <f>'[1]Reporte Mensual'!H1149</f>
        <v>UD</v>
      </c>
      <c r="J1152" s="17">
        <f>'[1]Reporte Mensual'!I1149</f>
        <v>127.36919999999999</v>
      </c>
      <c r="K1152" s="18">
        <f>'[1]Reporte Mensual'!R1149</f>
        <v>6</v>
      </c>
      <c r="L1152" s="17">
        <f t="shared" si="35"/>
        <v>764.21519999999998</v>
      </c>
    </row>
    <row r="1153" spans="1:12" ht="21" x14ac:dyDescent="0.25">
      <c r="A1153" s="14">
        <f>'[1]Reporte Mensual'!A1150</f>
        <v>1146</v>
      </c>
      <c r="B1153" s="15">
        <f>'[1]Reporte Mensual'!B1150</f>
        <v>5860</v>
      </c>
      <c r="C1153" s="15" t="str">
        <f>'[1]Reporte Mensual'!C1150</f>
        <v>FERRETERIA</v>
      </c>
      <c r="D1153" s="16">
        <f>VLOOKUP(A1153,[1]Hoja1!$D$5:$E$1824,2,FALSE)</f>
        <v>45961</v>
      </c>
      <c r="E1153" s="16">
        <f t="shared" si="34"/>
        <v>45961</v>
      </c>
      <c r="F1153" s="15" t="str">
        <f>'[1]Reporte Mensual'!E1150</f>
        <v>2.3.9.8.02</v>
      </c>
      <c r="G1153" s="15" t="str">
        <f>'[1]Reporte Mensual'!F1150</f>
        <v>2.3.9.8.02</v>
      </c>
      <c r="H1153" s="15" t="str">
        <f>'[1]Reporte Mensual'!G1150</f>
        <v xml:space="preserve">CODO DE 25MM, PPR </v>
      </c>
      <c r="I1153" s="15" t="str">
        <f>'[1]Reporte Mensual'!H1150</f>
        <v>UD</v>
      </c>
      <c r="J1153" s="17">
        <f>'[1]Reporte Mensual'!I1150</f>
        <v>15.599600000000002</v>
      </c>
      <c r="K1153" s="18">
        <f>'[1]Reporte Mensual'!R1150</f>
        <v>6</v>
      </c>
      <c r="L1153" s="17">
        <f t="shared" si="35"/>
        <v>93.597600000000014</v>
      </c>
    </row>
    <row r="1154" spans="1:12" ht="21" x14ac:dyDescent="0.25">
      <c r="A1154" s="14">
        <f>'[1]Reporte Mensual'!A1151</f>
        <v>1147</v>
      </c>
      <c r="B1154" s="15">
        <f>'[1]Reporte Mensual'!B1151</f>
        <v>5861</v>
      </c>
      <c r="C1154" s="15" t="str">
        <f>'[1]Reporte Mensual'!C1151</f>
        <v>FERRETERIA</v>
      </c>
      <c r="D1154" s="16">
        <f>VLOOKUP(A1154,[1]Hoja1!$D$5:$E$1824,2,FALSE)</f>
        <v>45961</v>
      </c>
      <c r="E1154" s="16">
        <f t="shared" si="34"/>
        <v>45961</v>
      </c>
      <c r="F1154" s="15" t="str">
        <f>'[1]Reporte Mensual'!E1151</f>
        <v>2.3.9.8.02</v>
      </c>
      <c r="G1154" s="15" t="str">
        <f>'[1]Reporte Mensual'!F1151</f>
        <v>2.3.9.8.02</v>
      </c>
      <c r="H1154" s="15" t="str">
        <f>'[1]Reporte Mensual'!G1151</f>
        <v xml:space="preserve">LLAVE DE PASO PLASTICA DE 3/4 </v>
      </c>
      <c r="I1154" s="15" t="str">
        <f>'[1]Reporte Mensual'!H1151</f>
        <v>UD</v>
      </c>
      <c r="J1154" s="17">
        <f>'[1]Reporte Mensual'!I1151</f>
        <v>55.896599999999999</v>
      </c>
      <c r="K1154" s="18">
        <f>'[1]Reporte Mensual'!R1151</f>
        <v>10</v>
      </c>
      <c r="L1154" s="17">
        <f t="shared" si="35"/>
        <v>558.96600000000001</v>
      </c>
    </row>
    <row r="1155" spans="1:12" ht="21" x14ac:dyDescent="0.25">
      <c r="A1155" s="14">
        <f>'[1]Reporte Mensual'!A1152</f>
        <v>1148</v>
      </c>
      <c r="B1155" s="15">
        <f>'[1]Reporte Mensual'!B1152</f>
        <v>5862</v>
      </c>
      <c r="C1155" s="15" t="str">
        <f>'[1]Reporte Mensual'!C1152</f>
        <v>FERRETERIA</v>
      </c>
      <c r="D1155" s="16">
        <f>VLOOKUP(A1155,[1]Hoja1!$D$5:$E$1824,2,FALSE)</f>
        <v>45961</v>
      </c>
      <c r="E1155" s="16">
        <f t="shared" si="34"/>
        <v>45961</v>
      </c>
      <c r="F1155" s="15" t="str">
        <f>'[1]Reporte Mensual'!E1152</f>
        <v>2.3.9.8.02</v>
      </c>
      <c r="G1155" s="15" t="str">
        <f>'[1]Reporte Mensual'!F1152</f>
        <v>2.3.9.8.02</v>
      </c>
      <c r="H1155" s="15" t="str">
        <f>'[1]Reporte Mensual'!G1152</f>
        <v>LLAVE DE PASO PLASTICA DE 25MM, PPR</v>
      </c>
      <c r="I1155" s="15" t="str">
        <f>'[1]Reporte Mensual'!H1152</f>
        <v>UD</v>
      </c>
      <c r="J1155" s="17">
        <f>'[1]Reporte Mensual'!I1152</f>
        <v>77.99799999999999</v>
      </c>
      <c r="K1155" s="18">
        <f>'[1]Reporte Mensual'!R1152</f>
        <v>2</v>
      </c>
      <c r="L1155" s="17">
        <f t="shared" si="35"/>
        <v>155.99599999999998</v>
      </c>
    </row>
    <row r="1156" spans="1:12" ht="21" x14ac:dyDescent="0.25">
      <c r="A1156" s="14">
        <f>'[1]Reporte Mensual'!A1153</f>
        <v>1149</v>
      </c>
      <c r="B1156" s="15">
        <f>'[1]Reporte Mensual'!B1153</f>
        <v>5863</v>
      </c>
      <c r="C1156" s="15" t="str">
        <f>'[1]Reporte Mensual'!C1153</f>
        <v>FERRETERIA</v>
      </c>
      <c r="D1156" s="16">
        <f>VLOOKUP(A1156,[1]Hoja1!$D$5:$E$1824,2,FALSE)</f>
        <v>45961</v>
      </c>
      <c r="E1156" s="16">
        <f t="shared" si="34"/>
        <v>45961</v>
      </c>
      <c r="F1156" s="15" t="str">
        <f>'[1]Reporte Mensual'!E1153</f>
        <v>2.3.9.8.02</v>
      </c>
      <c r="G1156" s="15" t="str">
        <f>'[1]Reporte Mensual'!F1153</f>
        <v>2.3.9.8.02</v>
      </c>
      <c r="H1156" s="15" t="str">
        <f>'[1]Reporte Mensual'!G1153</f>
        <v>COUPLIN DE 25MM- 3/4" PPR</v>
      </c>
      <c r="I1156" s="15" t="str">
        <f>'[1]Reporte Mensual'!H1153</f>
        <v>UD</v>
      </c>
      <c r="J1156" s="17">
        <f>'[1]Reporte Mensual'!I1153</f>
        <v>10.395800000000001</v>
      </c>
      <c r="K1156" s="18">
        <f>'[1]Reporte Mensual'!R1153</f>
        <v>2</v>
      </c>
      <c r="L1156" s="17">
        <f t="shared" si="35"/>
        <v>20.791600000000003</v>
      </c>
    </row>
    <row r="1157" spans="1:12" ht="21" x14ac:dyDescent="0.25">
      <c r="A1157" s="14">
        <f>'[1]Reporte Mensual'!A1154</f>
        <v>1150</v>
      </c>
      <c r="B1157" s="15">
        <f>'[1]Reporte Mensual'!B1154</f>
        <v>5864</v>
      </c>
      <c r="C1157" s="15" t="str">
        <f>'[1]Reporte Mensual'!C1154</f>
        <v>FERRETERIA</v>
      </c>
      <c r="D1157" s="16">
        <f>VLOOKUP(A1157,[1]Hoja1!$D$5:$E$1824,2,FALSE)</f>
        <v>45961</v>
      </c>
      <c r="E1157" s="16">
        <f t="shared" si="34"/>
        <v>45961</v>
      </c>
      <c r="F1157" s="15" t="str">
        <f>'[1]Reporte Mensual'!E1154</f>
        <v>2.3.9.8.02</v>
      </c>
      <c r="G1157" s="15" t="str">
        <f>'[1]Reporte Mensual'!F1154</f>
        <v>2.3.9.8.02</v>
      </c>
      <c r="H1157" s="15" t="str">
        <f>'[1]Reporte Mensual'!G1154</f>
        <v>NIPLE DE 3/8 - GALVANIZADO</v>
      </c>
      <c r="I1157" s="15" t="str">
        <f>'[1]Reporte Mensual'!H1154</f>
        <v>UD</v>
      </c>
      <c r="J1157" s="17">
        <f>'[1]Reporte Mensual'!I1154</f>
        <v>25.9954</v>
      </c>
      <c r="K1157" s="18">
        <f>'[1]Reporte Mensual'!R1154</f>
        <v>2</v>
      </c>
      <c r="L1157" s="17">
        <f t="shared" si="35"/>
        <v>51.9908</v>
      </c>
    </row>
    <row r="1158" spans="1:12" ht="21" x14ac:dyDescent="0.25">
      <c r="A1158" s="14">
        <f>'[1]Reporte Mensual'!A1155</f>
        <v>1151</v>
      </c>
      <c r="B1158" s="15">
        <f>'[1]Reporte Mensual'!B1155</f>
        <v>5865</v>
      </c>
      <c r="C1158" s="15" t="str">
        <f>'[1]Reporte Mensual'!C1155</f>
        <v>FERRETERIA</v>
      </c>
      <c r="D1158" s="16">
        <f>VLOOKUP(A1158,[1]Hoja1!$D$5:$E$1824,2,FALSE)</f>
        <v>45961</v>
      </c>
      <c r="E1158" s="16">
        <f t="shared" si="34"/>
        <v>45961</v>
      </c>
      <c r="F1158" s="15" t="str">
        <f>'[1]Reporte Mensual'!E1155</f>
        <v>2.3.9.8.02</v>
      </c>
      <c r="G1158" s="15" t="str">
        <f>'[1]Reporte Mensual'!F1155</f>
        <v>2.3.9.8.02</v>
      </c>
      <c r="H1158" s="15" t="str">
        <f>'[1]Reporte Mensual'!G1155</f>
        <v>NIPLE DE 1/4 - GALVANIZADO</v>
      </c>
      <c r="I1158" s="15" t="str">
        <f>'[1]Reporte Mensual'!H1155</f>
        <v>UD</v>
      </c>
      <c r="J1158" s="17">
        <f>'[1]Reporte Mensual'!I1155</f>
        <v>35.104999999999997</v>
      </c>
      <c r="K1158" s="18">
        <f>'[1]Reporte Mensual'!R1155</f>
        <v>2</v>
      </c>
      <c r="L1158" s="17">
        <f t="shared" si="35"/>
        <v>70.209999999999994</v>
      </c>
    </row>
    <row r="1159" spans="1:12" ht="21" x14ac:dyDescent="0.25">
      <c r="A1159" s="14">
        <f>'[1]Reporte Mensual'!A1156</f>
        <v>1152</v>
      </c>
      <c r="B1159" s="15">
        <f>'[1]Reporte Mensual'!B1156</f>
        <v>5866</v>
      </c>
      <c r="C1159" s="15" t="str">
        <f>'[1]Reporte Mensual'!C1156</f>
        <v>FERRETERIA</v>
      </c>
      <c r="D1159" s="16">
        <f>VLOOKUP(A1159,[1]Hoja1!$D$5:$E$1824,2,FALSE)</f>
        <v>45961</v>
      </c>
      <c r="E1159" s="16">
        <f t="shared" si="34"/>
        <v>45961</v>
      </c>
      <c r="F1159" s="15" t="str">
        <f>'[1]Reporte Mensual'!E1156</f>
        <v>2.3.9.8.02</v>
      </c>
      <c r="G1159" s="15" t="str">
        <f>'[1]Reporte Mensual'!F1156</f>
        <v>2.3.9.8.02</v>
      </c>
      <c r="H1159" s="15" t="str">
        <f>'[1]Reporte Mensual'!G1156</f>
        <v>TUBO DE 25MM PPR</v>
      </c>
      <c r="I1159" s="15" t="str">
        <f>'[1]Reporte Mensual'!H1156</f>
        <v>UD</v>
      </c>
      <c r="J1159" s="17">
        <f>'[1]Reporte Mensual'!I1156</f>
        <v>487.5052</v>
      </c>
      <c r="K1159" s="18">
        <f>'[1]Reporte Mensual'!R1156</f>
        <v>1</v>
      </c>
      <c r="L1159" s="17">
        <f t="shared" si="35"/>
        <v>487.5052</v>
      </c>
    </row>
    <row r="1160" spans="1:12" ht="21" x14ac:dyDescent="0.25">
      <c r="A1160" s="14">
        <f>'[1]Reporte Mensual'!A1157</f>
        <v>1153</v>
      </c>
      <c r="B1160" s="15">
        <f>'[1]Reporte Mensual'!B1157</f>
        <v>5867</v>
      </c>
      <c r="C1160" s="15" t="str">
        <f>'[1]Reporte Mensual'!C1157</f>
        <v>FERRETERIA</v>
      </c>
      <c r="D1160" s="16">
        <f>VLOOKUP(A1160,[1]Hoja1!$D$5:$E$1824,2,FALSE)</f>
        <v>45961</v>
      </c>
      <c r="E1160" s="16">
        <f t="shared" si="34"/>
        <v>45961</v>
      </c>
      <c r="F1160" s="15" t="str">
        <f>'[1]Reporte Mensual'!E1157</f>
        <v>2.3.9.8.02</v>
      </c>
      <c r="G1160" s="15" t="str">
        <f>'[1]Reporte Mensual'!F1157</f>
        <v>2.3.9.8.02</v>
      </c>
      <c r="H1160" s="15" t="str">
        <f>'[1]Reporte Mensual'!G1157</f>
        <v>UNION UNIVERSAL DE 25MM PPR</v>
      </c>
      <c r="I1160" s="15" t="str">
        <f>'[1]Reporte Mensual'!H1157</f>
        <v>UD</v>
      </c>
      <c r="J1160" s="17">
        <f>'[1]Reporte Mensual'!I1157</f>
        <v>53.300600000000003</v>
      </c>
      <c r="K1160" s="18">
        <f>'[1]Reporte Mensual'!R1157</f>
        <v>4</v>
      </c>
      <c r="L1160" s="17">
        <f t="shared" si="35"/>
        <v>213.20240000000001</v>
      </c>
    </row>
    <row r="1161" spans="1:12" ht="21" x14ac:dyDescent="0.25">
      <c r="A1161" s="14">
        <f>'[1]Reporte Mensual'!A1158</f>
        <v>1154</v>
      </c>
      <c r="B1161" s="15">
        <f>'[1]Reporte Mensual'!B1158</f>
        <v>5868</v>
      </c>
      <c r="C1161" s="15" t="str">
        <f>'[1]Reporte Mensual'!C1158</f>
        <v>FERRETERIA</v>
      </c>
      <c r="D1161" s="16">
        <f>VLOOKUP(A1161,[1]Hoja1!$D$5:$E$1824,2,FALSE)</f>
        <v>45961</v>
      </c>
      <c r="E1161" s="16">
        <f t="shared" si="34"/>
        <v>45961</v>
      </c>
      <c r="F1161" s="15" t="str">
        <f>'[1]Reporte Mensual'!E1158</f>
        <v>2.3.9.8.02</v>
      </c>
      <c r="G1161" s="15" t="str">
        <f>'[1]Reporte Mensual'!F1158</f>
        <v>2.3.9.8.02</v>
      </c>
      <c r="H1161" s="15" t="str">
        <f>'[1]Reporte Mensual'!G1158</f>
        <v xml:space="preserve">FUNDA DE YESO </v>
      </c>
      <c r="I1161" s="15" t="str">
        <f>'[1]Reporte Mensual'!H1158</f>
        <v>UD</v>
      </c>
      <c r="J1161" s="17">
        <f>'[1]Reporte Mensual'!I1158</f>
        <v>218.39440000000002</v>
      </c>
      <c r="K1161" s="18">
        <f>'[1]Reporte Mensual'!R1158</f>
        <v>1</v>
      </c>
      <c r="L1161" s="17">
        <f t="shared" si="35"/>
        <v>218.39440000000002</v>
      </c>
    </row>
    <row r="1162" spans="1:12" ht="40.5" x14ac:dyDescent="0.25">
      <c r="A1162" s="14">
        <f>'[1]Reporte Mensual'!A1159</f>
        <v>1155</v>
      </c>
      <c r="B1162" s="15">
        <f>'[1]Reporte Mensual'!B1159</f>
        <v>5869</v>
      </c>
      <c r="C1162" s="15" t="str">
        <f>'[1]Reporte Mensual'!C1159</f>
        <v>IMPRESOS</v>
      </c>
      <c r="D1162" s="16">
        <f>VLOOKUP(A1162,[1]Hoja1!$D$5:$E$1824,2,FALSE)</f>
        <v>45965</v>
      </c>
      <c r="E1162" s="16">
        <f t="shared" ref="E1162:E1225" si="36">D1162</f>
        <v>45965</v>
      </c>
      <c r="F1162" s="15" t="str">
        <f>'[1]Reporte Mensual'!E1159</f>
        <v>2.2.2.2.01</v>
      </c>
      <c r="G1162" s="15" t="str">
        <f>'[1]Reporte Mensual'!F1159</f>
        <v>2.2.2.2.01</v>
      </c>
      <c r="H1162" s="15" t="str">
        <f>'[1]Reporte Mensual'!G1159</f>
        <v xml:space="preserve">TALONARIOS VICEMINISTERIO PARA DESCENTRALIZACION, 3 COLORES 1//50 NUMERADOS </v>
      </c>
      <c r="I1162" s="15" t="str">
        <f>'[1]Reporte Mensual'!H1159</f>
        <v>UD</v>
      </c>
      <c r="J1162" s="17">
        <f>'[1]Reporte Mensual'!I1159</f>
        <v>413</v>
      </c>
      <c r="K1162" s="18">
        <f>'[1]Reporte Mensual'!R1159</f>
        <v>0</v>
      </c>
      <c r="L1162" s="17">
        <f t="shared" ref="L1162:L1225" si="37">IFERROR(J1162*K1162,"")</f>
        <v>0</v>
      </c>
    </row>
    <row r="1163" spans="1:12" ht="40.5" x14ac:dyDescent="0.25">
      <c r="A1163" s="14">
        <f>'[1]Reporte Mensual'!A1160</f>
        <v>1156</v>
      </c>
      <c r="B1163" s="15">
        <f>'[1]Reporte Mensual'!B1160</f>
        <v>5870</v>
      </c>
      <c r="C1163" s="15" t="str">
        <f>'[1]Reporte Mensual'!C1160</f>
        <v xml:space="preserve">IMPRESOS </v>
      </c>
      <c r="D1163" s="16">
        <f>VLOOKUP(A1163,[1]Hoja1!$D$5:$E$1824,2,FALSE)</f>
        <v>45965</v>
      </c>
      <c r="E1163" s="16">
        <f t="shared" si="36"/>
        <v>45965</v>
      </c>
      <c r="F1163" s="15" t="str">
        <f>'[1]Reporte Mensual'!E1160</f>
        <v>2.2.2.2.01</v>
      </c>
      <c r="G1163" s="15" t="str">
        <f>'[1]Reporte Mensual'!F1160</f>
        <v>2.2.2.2.01</v>
      </c>
      <c r="H1163" s="15" t="str">
        <f>'[1]Reporte Mensual'!G1160</f>
        <v>BLOCKS RECIBO DE INGRESO CENTRO CULTURAL NARCISO GONZALEZ, NUMERADOS Y COPIA AZUL</v>
      </c>
      <c r="I1163" s="15" t="str">
        <f>'[1]Reporte Mensual'!H1160</f>
        <v>UD</v>
      </c>
      <c r="J1163" s="17">
        <f>'[1]Reporte Mensual'!I1160</f>
        <v>1.2</v>
      </c>
      <c r="K1163" s="18">
        <f>'[1]Reporte Mensual'!R1160</f>
        <v>10</v>
      </c>
      <c r="L1163" s="17">
        <f t="shared" si="37"/>
        <v>12</v>
      </c>
    </row>
    <row r="1164" spans="1:12" ht="21" x14ac:dyDescent="0.25">
      <c r="A1164" s="14">
        <f>'[1]Reporte Mensual'!A1161</f>
        <v>1157</v>
      </c>
      <c r="B1164" s="15">
        <f>'[1]Reporte Mensual'!B1161</f>
        <v>5871</v>
      </c>
      <c r="C1164" s="15" t="str">
        <f>'[1]Reporte Mensual'!C1161</f>
        <v xml:space="preserve">IMPRESOS </v>
      </c>
      <c r="D1164" s="16">
        <f>VLOOKUP(A1164,[1]Hoja1!$D$5:$E$1824,2,FALSE)</f>
        <v>45947</v>
      </c>
      <c r="E1164" s="16">
        <f t="shared" si="36"/>
        <v>45947</v>
      </c>
      <c r="F1164" s="15" t="str">
        <f>'[1]Reporte Mensual'!E1161</f>
        <v>2.2.2.2.01</v>
      </c>
      <c r="G1164" s="15" t="str">
        <f>'[1]Reporte Mensual'!F1161</f>
        <v>2.2.2.2.01</v>
      </c>
      <c r="H1164" s="15" t="str">
        <f>'[1]Reporte Mensual'!G1161</f>
        <v xml:space="preserve">MANUAL PROGRAMA DE MANO </v>
      </c>
      <c r="I1164" s="15" t="str">
        <f>'[1]Reporte Mensual'!H1161</f>
        <v>UD</v>
      </c>
      <c r="J1164" s="17">
        <f>'[1]Reporte Mensual'!I1161</f>
        <v>910.01599999999996</v>
      </c>
      <c r="K1164" s="18">
        <f>'[1]Reporte Mensual'!R1161</f>
        <v>150</v>
      </c>
      <c r="L1164" s="17">
        <f t="shared" si="37"/>
        <v>136502.39999999999</v>
      </c>
    </row>
    <row r="1165" spans="1:12" ht="21" x14ac:dyDescent="0.25">
      <c r="A1165" s="14">
        <f>'[1]Reporte Mensual'!A1162</f>
        <v>1158</v>
      </c>
      <c r="B1165" s="15">
        <f>'[1]Reporte Mensual'!B1162</f>
        <v>5872</v>
      </c>
      <c r="C1165" s="15" t="str">
        <f>'[1]Reporte Mensual'!C1162</f>
        <v xml:space="preserve">OFICINA </v>
      </c>
      <c r="D1165" s="16">
        <f>VLOOKUP(A1165,[1]Hoja1!$D$5:$E$1824,2,FALSE)</f>
        <v>45967</v>
      </c>
      <c r="E1165" s="16">
        <f t="shared" si="36"/>
        <v>45967</v>
      </c>
      <c r="F1165" s="15" t="str">
        <f>'[1]Reporte Mensual'!E1162</f>
        <v>2.3.3.2.01</v>
      </c>
      <c r="G1165" s="15" t="str">
        <f>'[1]Reporte Mensual'!F1162</f>
        <v>2.3.3.2.01</v>
      </c>
      <c r="H1165" s="15" t="str">
        <f>'[1]Reporte Mensual'!G1162</f>
        <v xml:space="preserve">CLIP METALICOS GRANDE 50MM </v>
      </c>
      <c r="I1165" s="15" t="str">
        <f>'[1]Reporte Mensual'!H1162</f>
        <v>UD</v>
      </c>
      <c r="J1165" s="17">
        <f>'[1]Reporte Mensual'!I1162</f>
        <v>24.048400000000001</v>
      </c>
      <c r="K1165" s="18">
        <f>'[1]Reporte Mensual'!R1162</f>
        <v>49</v>
      </c>
      <c r="L1165" s="17">
        <f t="shared" si="37"/>
        <v>1178.3715999999999</v>
      </c>
    </row>
    <row r="1166" spans="1:12" ht="21" x14ac:dyDescent="0.25">
      <c r="A1166" s="14">
        <f>'[1]Reporte Mensual'!A1163</f>
        <v>1159</v>
      </c>
      <c r="B1166" s="15">
        <f>'[1]Reporte Mensual'!B1163</f>
        <v>5873</v>
      </c>
      <c r="C1166" s="15" t="str">
        <f>'[1]Reporte Mensual'!C1163</f>
        <v>EQUIPOS</v>
      </c>
      <c r="D1166" s="16">
        <f>VLOOKUP(A1166,[1]Hoja1!$D$5:$E$1824,2,FALSE)</f>
        <v>45968</v>
      </c>
      <c r="E1166" s="16">
        <f t="shared" si="36"/>
        <v>45968</v>
      </c>
      <c r="F1166" s="15" t="str">
        <f>'[1]Reporte Mensual'!E1163</f>
        <v>2.6.2.1.01</v>
      </c>
      <c r="G1166" s="15" t="str">
        <f>'[1]Reporte Mensual'!F1163</f>
        <v>2.6.2.1.01</v>
      </c>
      <c r="H1166" s="15" t="str">
        <f>'[1]Reporte Mensual'!G1163</f>
        <v xml:space="preserve">CABLE DMX 50 PIES </v>
      </c>
      <c r="I1166" s="15" t="str">
        <f>'[1]Reporte Mensual'!H1163</f>
        <v>UD</v>
      </c>
      <c r="J1166" s="17">
        <f>'[1]Reporte Mensual'!I1163</f>
        <v>1770</v>
      </c>
      <c r="K1166" s="18">
        <f>'[1]Reporte Mensual'!R1163</f>
        <v>0</v>
      </c>
      <c r="L1166" s="17">
        <f t="shared" si="37"/>
        <v>0</v>
      </c>
    </row>
    <row r="1167" spans="1:12" ht="21" x14ac:dyDescent="0.25">
      <c r="A1167" s="14">
        <f>'[1]Reporte Mensual'!A1164</f>
        <v>1160</v>
      </c>
      <c r="B1167" s="15">
        <f>'[1]Reporte Mensual'!B1164</f>
        <v>5874</v>
      </c>
      <c r="C1167" s="15" t="str">
        <f>'[1]Reporte Mensual'!C1164</f>
        <v>EQUIPOS</v>
      </c>
      <c r="D1167" s="16">
        <f>VLOOKUP(A1167,[1]Hoja1!$D$5:$E$1824,2,FALSE)</f>
        <v>45968</v>
      </c>
      <c r="E1167" s="16">
        <f t="shared" si="36"/>
        <v>45968</v>
      </c>
      <c r="F1167" s="15" t="str">
        <f>'[1]Reporte Mensual'!E1164</f>
        <v>2.6.2.1.01</v>
      </c>
      <c r="G1167" s="15" t="str">
        <f>'[1]Reporte Mensual'!F1164</f>
        <v>2.6.2.1.01</v>
      </c>
      <c r="H1167" s="15" t="str">
        <f>'[1]Reporte Mensual'!G1164</f>
        <v xml:space="preserve">CABLE DE SEÑAL DMX DE 3 PIES DE LARGO </v>
      </c>
      <c r="I1167" s="15" t="str">
        <f>'[1]Reporte Mensual'!H1164</f>
        <v>UD</v>
      </c>
      <c r="J1167" s="17">
        <f>'[1]Reporte Mensual'!I1164</f>
        <v>566.4</v>
      </c>
      <c r="K1167" s="18">
        <f>'[1]Reporte Mensual'!R1164</f>
        <v>0</v>
      </c>
      <c r="L1167" s="17">
        <f t="shared" si="37"/>
        <v>0</v>
      </c>
    </row>
    <row r="1168" spans="1:12" ht="21" x14ac:dyDescent="0.25">
      <c r="A1168" s="14">
        <f>'[1]Reporte Mensual'!A1165</f>
        <v>1161</v>
      </c>
      <c r="B1168" s="15">
        <f>'[1]Reporte Mensual'!B1165</f>
        <v>5875</v>
      </c>
      <c r="C1168" s="15" t="str">
        <f>'[1]Reporte Mensual'!C1165</f>
        <v>EQUIPOS</v>
      </c>
      <c r="D1168" s="16">
        <f>VLOOKUP(A1168,[1]Hoja1!$D$5:$E$1824,2,FALSE)</f>
        <v>45968</v>
      </c>
      <c r="E1168" s="16">
        <f t="shared" si="36"/>
        <v>45968</v>
      </c>
      <c r="F1168" s="15" t="str">
        <f>'[1]Reporte Mensual'!E1165</f>
        <v>2.6.2.1.01</v>
      </c>
      <c r="G1168" s="15" t="str">
        <f>'[1]Reporte Mensual'!F1165</f>
        <v>2.6.2.1.01</v>
      </c>
      <c r="H1168" s="15" t="str">
        <f>'[1]Reporte Mensual'!G1165</f>
        <v xml:space="preserve">PEDESTAL PARA MICROFONO TIPO BOOM </v>
      </c>
      <c r="I1168" s="15" t="str">
        <f>'[1]Reporte Mensual'!H1165</f>
        <v>UD</v>
      </c>
      <c r="J1168" s="17">
        <f>'[1]Reporte Mensual'!I1165</f>
        <v>1699.2</v>
      </c>
      <c r="K1168" s="18">
        <f>'[1]Reporte Mensual'!R1165</f>
        <v>0</v>
      </c>
      <c r="L1168" s="17">
        <f t="shared" si="37"/>
        <v>0</v>
      </c>
    </row>
    <row r="1169" spans="1:12" ht="121.5" x14ac:dyDescent="0.25">
      <c r="A1169" s="14">
        <f>'[1]Reporte Mensual'!A1166</f>
        <v>1162</v>
      </c>
      <c r="B1169" s="15">
        <f>'[1]Reporte Mensual'!B1166</f>
        <v>5876</v>
      </c>
      <c r="C1169" s="15" t="str">
        <f>'[1]Reporte Mensual'!C1166</f>
        <v>TECNOLOGIA</v>
      </c>
      <c r="D1169" s="16">
        <f>VLOOKUP(A1169,[1]Hoja1!$D$5:$E$1824,2,FALSE)</f>
        <v>45967</v>
      </c>
      <c r="E1169" s="16">
        <f t="shared" si="36"/>
        <v>45967</v>
      </c>
      <c r="F1169" s="15" t="str">
        <f>'[1]Reporte Mensual'!E1166</f>
        <v>2.3.9.6.01</v>
      </c>
      <c r="G1169" s="15" t="str">
        <f>'[1]Reporte Mensual'!F1166</f>
        <v>2.3.9.6.01</v>
      </c>
      <c r="H1169" s="15" t="str">
        <f>'[1]Reporte Mensual'!G1166</f>
        <v xml:space="preserve">PANTALLA INTERACTIVE HUAWEI IDEAHUB B3 65´´ 4K/LED/USB/HDMI/USB-C (B3IHB3-65SA) 
1-COMPUTADORA HUAWEI (NE) ICD OPS 15 D C15/3,10GHZ/8GB/128GBSSD/W10E/BLACK 
1-BRACKET HUAWEI 65¨ TO 86¨ IDEAHUB WALL MOUNT 
1-CONTROL DIGITAL HUAWEI IDEAHUB </v>
      </c>
      <c r="I1169" s="15" t="str">
        <f>'[1]Reporte Mensual'!H1166</f>
        <v>UD</v>
      </c>
      <c r="J1169" s="17">
        <f>'[1]Reporte Mensual'!I1166</f>
        <v>222787.3394</v>
      </c>
      <c r="K1169" s="18">
        <f>'[1]Reporte Mensual'!R1166</f>
        <v>0</v>
      </c>
      <c r="L1169" s="17">
        <f t="shared" si="37"/>
        <v>0</v>
      </c>
    </row>
    <row r="1170" spans="1:12" ht="21" x14ac:dyDescent="0.25">
      <c r="A1170" s="14">
        <f>'[1]Reporte Mensual'!A1167</f>
        <v>1163</v>
      </c>
      <c r="B1170" s="15">
        <f>'[1]Reporte Mensual'!B1167</f>
        <v>5877</v>
      </c>
      <c r="C1170" s="15" t="str">
        <f>'[1]Reporte Mensual'!C1167</f>
        <v>TECNOLOGIA</v>
      </c>
      <c r="D1170" s="16">
        <f>VLOOKUP(A1170,[1]Hoja1!$D$5:$E$1824,2,FALSE)</f>
        <v>45978</v>
      </c>
      <c r="E1170" s="16">
        <f t="shared" si="36"/>
        <v>45978</v>
      </c>
      <c r="F1170" s="15" t="str">
        <f>'[1]Reporte Mensual'!E1167</f>
        <v>2.2.2.2.01</v>
      </c>
      <c r="G1170" s="15" t="str">
        <f>'[1]Reporte Mensual'!F1167</f>
        <v>2.2.2.2.01</v>
      </c>
      <c r="H1170" s="15" t="str">
        <f>'[1]Reporte Mensual'!G1167</f>
        <v>PLACA PERG. GDE 12,5 X 16,75 PP3</v>
      </c>
      <c r="I1170" s="15" t="str">
        <f>'[1]Reporte Mensual'!H1167</f>
        <v>UD</v>
      </c>
      <c r="J1170" s="17">
        <f>'[1]Reporte Mensual'!I1167</f>
        <v>9119.9958000000006</v>
      </c>
      <c r="K1170" s="18">
        <f>'[1]Reporte Mensual'!R1167</f>
        <v>0</v>
      </c>
      <c r="L1170" s="17">
        <f t="shared" si="37"/>
        <v>0</v>
      </c>
    </row>
    <row r="1171" spans="1:12" ht="21" x14ac:dyDescent="0.25">
      <c r="A1171" s="14">
        <f>'[1]Reporte Mensual'!A1168</f>
        <v>1164</v>
      </c>
      <c r="B1171" s="15">
        <f>'[1]Reporte Mensual'!B1168</f>
        <v>5878</v>
      </c>
      <c r="C1171" s="15" t="str">
        <f>'[1]Reporte Mensual'!C1168</f>
        <v>TECNOLOGIA</v>
      </c>
      <c r="D1171" s="16">
        <f>VLOOKUP(A1171,[1]Hoja1!$D$5:$E$1824,2,FALSE)</f>
        <v>45978</v>
      </c>
      <c r="E1171" s="16">
        <f t="shared" si="36"/>
        <v>45978</v>
      </c>
      <c r="F1171" s="15" t="str">
        <f>'[1]Reporte Mensual'!E1168</f>
        <v>2.3.9.6.01</v>
      </c>
      <c r="G1171" s="15" t="str">
        <f>'[1]Reporte Mensual'!F1168</f>
        <v>2.3.9.6.01</v>
      </c>
      <c r="H1171" s="15" t="str">
        <f>'[1]Reporte Mensual'!G1168</f>
        <v>BATERIA LTH 31T-750</v>
      </c>
      <c r="I1171" s="15" t="str">
        <f>'[1]Reporte Mensual'!H1168</f>
        <v>UD</v>
      </c>
      <c r="J1171" s="17">
        <f>'[1]Reporte Mensual'!I1168</f>
        <v>0</v>
      </c>
      <c r="K1171" s="18">
        <f>'[1]Reporte Mensual'!R1168</f>
        <v>1</v>
      </c>
      <c r="L1171" s="17">
        <f t="shared" si="37"/>
        <v>0</v>
      </c>
    </row>
    <row r="1172" spans="1:12" ht="21" x14ac:dyDescent="0.25">
      <c r="A1172" s="14">
        <f>'[1]Reporte Mensual'!A1169</f>
        <v>1165</v>
      </c>
      <c r="B1172" s="15">
        <f>'[1]Reporte Mensual'!B1169</f>
        <v>5879</v>
      </c>
      <c r="C1172" s="15" t="str">
        <f>'[1]Reporte Mensual'!C1169</f>
        <v>TECNOLOGIA</v>
      </c>
      <c r="D1172" s="16">
        <f>VLOOKUP(A1172,[1]Hoja1!$D$5:$E$1824,2,FALSE)</f>
        <v>45975</v>
      </c>
      <c r="E1172" s="16">
        <f t="shared" si="36"/>
        <v>45975</v>
      </c>
      <c r="F1172" s="15" t="str">
        <f>'[1]Reporte Mensual'!E1169</f>
        <v>2.3.9.6.01</v>
      </c>
      <c r="G1172" s="15" t="str">
        <f>'[1]Reporte Mensual'!F1169</f>
        <v>2.3.9.6.01</v>
      </c>
      <c r="H1172" s="15" t="str">
        <f>'[1]Reporte Mensual'!G1169</f>
        <v>BACKPANNEL-BACKPANNEL 10X15 (HORIZONTAL)</v>
      </c>
      <c r="I1172" s="15" t="str">
        <f>'[1]Reporte Mensual'!H1169</f>
        <v>UD</v>
      </c>
      <c r="J1172" s="17">
        <f>'[1]Reporte Mensual'!I1169</f>
        <v>11505</v>
      </c>
      <c r="K1172" s="18">
        <f>'[1]Reporte Mensual'!R1169</f>
        <v>0</v>
      </c>
      <c r="L1172" s="17">
        <f t="shared" si="37"/>
        <v>0</v>
      </c>
    </row>
    <row r="1173" spans="1:12" ht="21" x14ac:dyDescent="0.25">
      <c r="A1173" s="14">
        <f>'[1]Reporte Mensual'!A1170</f>
        <v>1166</v>
      </c>
      <c r="B1173" s="15">
        <f>'[1]Reporte Mensual'!B1170</f>
        <v>5848</v>
      </c>
      <c r="C1173" s="15" t="str">
        <f>'[1]Reporte Mensual'!C1170</f>
        <v>TRANSPORTE</v>
      </c>
      <c r="D1173" s="16">
        <f>VLOOKUP(A1173,[1]Hoja1!$D$5:$E$1824,2,FALSE)</f>
        <v>45952</v>
      </c>
      <c r="E1173" s="16">
        <f t="shared" si="36"/>
        <v>45952</v>
      </c>
      <c r="F1173" s="15" t="str">
        <f>'[1]Reporte Mensual'!E1170</f>
        <v>2.3.9.6.01</v>
      </c>
      <c r="G1173" s="15" t="str">
        <f>'[1]Reporte Mensual'!F1170</f>
        <v>2.3.9.6.01</v>
      </c>
      <c r="H1173" s="15" t="str">
        <f>'[1]Reporte Mensual'!G1170</f>
        <v>BATERIA COMETA BRT-51R-500</v>
      </c>
      <c r="I1173" s="15" t="str">
        <f>'[1]Reporte Mensual'!H1170</f>
        <v>UD</v>
      </c>
      <c r="J1173" s="17">
        <f>'[1]Reporte Mensual'!I1170</f>
        <v>5599.9967999999999</v>
      </c>
      <c r="K1173" s="18">
        <f>'[1]Reporte Mensual'!R1170</f>
        <v>0</v>
      </c>
      <c r="L1173" s="17">
        <f t="shared" si="37"/>
        <v>0</v>
      </c>
    </row>
    <row r="1174" spans="1:12" ht="21" x14ac:dyDescent="0.25">
      <c r="A1174" s="14">
        <f>'[1]Reporte Mensual'!A1171</f>
        <v>1167</v>
      </c>
      <c r="B1174" s="15">
        <f>'[1]Reporte Mensual'!B1171</f>
        <v>5848</v>
      </c>
      <c r="C1174" s="15" t="str">
        <f>'[1]Reporte Mensual'!C1171</f>
        <v>TRANSPORTE</v>
      </c>
      <c r="D1174" s="16">
        <f>VLOOKUP(A1174,[1]Hoja1!$D$5:$E$1824,2,FALSE)</f>
        <v>45974</v>
      </c>
      <c r="E1174" s="16">
        <f t="shared" si="36"/>
        <v>45974</v>
      </c>
      <c r="F1174" s="15" t="str">
        <f>'[1]Reporte Mensual'!E1171</f>
        <v>2.3.9.6.01</v>
      </c>
      <c r="G1174" s="15" t="str">
        <f>'[1]Reporte Mensual'!F1171</f>
        <v>2.3.9.6.01</v>
      </c>
      <c r="H1174" s="15" t="str">
        <f>'[1]Reporte Mensual'!G1171</f>
        <v>BATERIA LHT G24R-530</v>
      </c>
      <c r="I1174" s="15" t="str">
        <f>'[1]Reporte Mensual'!H1171</f>
        <v>UD</v>
      </c>
      <c r="J1174" s="17">
        <f>'[1]Reporte Mensual'!I1171</f>
        <v>9899.9994000000006</v>
      </c>
      <c r="K1174" s="18">
        <f>'[1]Reporte Mensual'!R1171</f>
        <v>0</v>
      </c>
      <c r="L1174" s="17">
        <f t="shared" si="37"/>
        <v>0</v>
      </c>
    </row>
    <row r="1175" spans="1:12" ht="21" x14ac:dyDescent="0.25">
      <c r="A1175" s="14">
        <f>'[1]Reporte Mensual'!A1172</f>
        <v>1168</v>
      </c>
      <c r="B1175" s="15">
        <f>'[1]Reporte Mensual'!B1172</f>
        <v>5880</v>
      </c>
      <c r="C1175" s="15" t="str">
        <f>'[1]Reporte Mensual'!C1172</f>
        <v xml:space="preserve">IMPRESOS </v>
      </c>
      <c r="D1175" s="16">
        <f>VLOOKUP(A1175,[1]Hoja1!$D$5:$E$1824,2,FALSE)</f>
        <v>45966</v>
      </c>
      <c r="E1175" s="16">
        <f t="shared" si="36"/>
        <v>45966</v>
      </c>
      <c r="F1175" s="15" t="str">
        <f>'[1]Reporte Mensual'!E1172</f>
        <v>2.2.2.2.01</v>
      </c>
      <c r="G1175" s="15" t="str">
        <f>'[1]Reporte Mensual'!F1172</f>
        <v>2.2.2.2.01</v>
      </c>
      <c r="H1175" s="15" t="str">
        <f>'[1]Reporte Mensual'!G1172</f>
        <v>PUNTO DE ENCUENTRO 20X24</v>
      </c>
      <c r="I1175" s="15" t="str">
        <f>'[1]Reporte Mensual'!H1172</f>
        <v>UD</v>
      </c>
      <c r="J1175" s="17">
        <f>'[1]Reporte Mensual'!I1172</f>
        <v>2478</v>
      </c>
      <c r="K1175" s="18">
        <f>'[1]Reporte Mensual'!R1172</f>
        <v>0</v>
      </c>
      <c r="L1175" s="17">
        <f t="shared" si="37"/>
        <v>0</v>
      </c>
    </row>
    <row r="1176" spans="1:12" ht="21" x14ac:dyDescent="0.25">
      <c r="A1176" s="14">
        <f>'[1]Reporte Mensual'!A1173</f>
        <v>1169</v>
      </c>
      <c r="B1176" s="15">
        <f>'[1]Reporte Mensual'!B1173</f>
        <v>5881</v>
      </c>
      <c r="C1176" s="15" t="str">
        <f>'[1]Reporte Mensual'!C1173</f>
        <v xml:space="preserve">IMPRESOS </v>
      </c>
      <c r="D1176" s="16">
        <f>VLOOKUP(A1176,[1]Hoja1!$D$5:$E$1824,2,FALSE)</f>
        <v>45966</v>
      </c>
      <c r="E1176" s="16">
        <f t="shared" si="36"/>
        <v>45966</v>
      </c>
      <c r="F1176" s="15" t="str">
        <f>'[1]Reporte Mensual'!E1173</f>
        <v>2.2.2.2.01</v>
      </c>
      <c r="G1176" s="15" t="str">
        <f>'[1]Reporte Mensual'!F1173</f>
        <v>2.2.2.2.01</v>
      </c>
      <c r="H1176" s="15" t="str">
        <f>'[1]Reporte Mensual'!G1173</f>
        <v>RUTA DE EVACUACION DERECHA 6X12</v>
      </c>
      <c r="I1176" s="15" t="str">
        <f>'[1]Reporte Mensual'!H1173</f>
        <v>UD</v>
      </c>
      <c r="J1176" s="17">
        <f>'[1]Reporte Mensual'!I1173</f>
        <v>590</v>
      </c>
      <c r="K1176" s="18">
        <f>'[1]Reporte Mensual'!R1173</f>
        <v>0</v>
      </c>
      <c r="L1176" s="17">
        <f t="shared" si="37"/>
        <v>0</v>
      </c>
    </row>
    <row r="1177" spans="1:12" ht="21" x14ac:dyDescent="0.25">
      <c r="A1177" s="14">
        <f>'[1]Reporte Mensual'!A1174</f>
        <v>1170</v>
      </c>
      <c r="B1177" s="15">
        <f>'[1]Reporte Mensual'!B1174</f>
        <v>5882</v>
      </c>
      <c r="C1177" s="15" t="str">
        <f>'[1]Reporte Mensual'!C1174</f>
        <v xml:space="preserve">IMPRESOS </v>
      </c>
      <c r="D1177" s="16">
        <f>VLOOKUP(A1177,[1]Hoja1!$D$5:$E$1824,2,FALSE)</f>
        <v>45966</v>
      </c>
      <c r="E1177" s="16">
        <f t="shared" si="36"/>
        <v>45966</v>
      </c>
      <c r="F1177" s="15" t="str">
        <f>'[1]Reporte Mensual'!E1174</f>
        <v>2.2.2.2.01</v>
      </c>
      <c r="G1177" s="15" t="str">
        <f>'[1]Reporte Mensual'!F1174</f>
        <v>2.2.2.2.01</v>
      </c>
      <c r="H1177" s="15" t="str">
        <f>'[1]Reporte Mensual'!G1174</f>
        <v>RUTA DE EVACUACION IZQUIERDA 6X12</v>
      </c>
      <c r="I1177" s="15" t="str">
        <f>'[1]Reporte Mensual'!H1174</f>
        <v>UD</v>
      </c>
      <c r="J1177" s="17">
        <f>'[1]Reporte Mensual'!I1174</f>
        <v>590</v>
      </c>
      <c r="K1177" s="18">
        <f>'[1]Reporte Mensual'!R1174</f>
        <v>0</v>
      </c>
      <c r="L1177" s="17">
        <f t="shared" si="37"/>
        <v>0</v>
      </c>
    </row>
    <row r="1178" spans="1:12" ht="21" x14ac:dyDescent="0.25">
      <c r="A1178" s="14">
        <f>'[1]Reporte Mensual'!A1175</f>
        <v>1171</v>
      </c>
      <c r="B1178" s="15">
        <f>'[1]Reporte Mensual'!B1175</f>
        <v>5883</v>
      </c>
      <c r="C1178" s="15" t="str">
        <f>'[1]Reporte Mensual'!C1175</f>
        <v xml:space="preserve">IMPRESOS </v>
      </c>
      <c r="D1178" s="16">
        <f>VLOOKUP(A1178,[1]Hoja1!$D$5:$E$1824,2,FALSE)</f>
        <v>45966</v>
      </c>
      <c r="E1178" s="16">
        <f t="shared" si="36"/>
        <v>45966</v>
      </c>
      <c r="F1178" s="15" t="str">
        <f>'[1]Reporte Mensual'!E1175</f>
        <v>2.2.2.2.01</v>
      </c>
      <c r="G1178" s="15" t="str">
        <f>'[1]Reporte Mensual'!F1175</f>
        <v>2.2.2.2.01</v>
      </c>
      <c r="H1178" s="15" t="str">
        <f>'[1]Reporte Mensual'!G1175</f>
        <v>SALIDAS DE EMERGENCIAS 6X12</v>
      </c>
      <c r="I1178" s="15" t="str">
        <f>'[1]Reporte Mensual'!H1175</f>
        <v>UD</v>
      </c>
      <c r="J1178" s="17">
        <f>'[1]Reporte Mensual'!I1175</f>
        <v>590</v>
      </c>
      <c r="K1178" s="18">
        <f>'[1]Reporte Mensual'!R1175</f>
        <v>0</v>
      </c>
      <c r="L1178" s="17">
        <f t="shared" si="37"/>
        <v>0</v>
      </c>
    </row>
    <row r="1179" spans="1:12" ht="21" x14ac:dyDescent="0.25">
      <c r="A1179" s="14">
        <f>'[1]Reporte Mensual'!A1176</f>
        <v>1172</v>
      </c>
      <c r="B1179" s="15">
        <f>'[1]Reporte Mensual'!B1176</f>
        <v>5884</v>
      </c>
      <c r="C1179" s="15" t="str">
        <f>'[1]Reporte Mensual'!C1176</f>
        <v xml:space="preserve">IMPRESOS </v>
      </c>
      <c r="D1179" s="16">
        <f>VLOOKUP(A1179,[1]Hoja1!$D$5:$E$1824,2,FALSE)</f>
        <v>45966</v>
      </c>
      <c r="E1179" s="16">
        <f t="shared" si="36"/>
        <v>45966</v>
      </c>
      <c r="F1179" s="15" t="str">
        <f>'[1]Reporte Mensual'!E1176</f>
        <v>2.2.2.2.01</v>
      </c>
      <c r="G1179" s="15" t="str">
        <f>'[1]Reporte Mensual'!F1176</f>
        <v>2.2.2.2.01</v>
      </c>
      <c r="H1179" s="15" t="str">
        <f>'[1]Reporte Mensual'!G1176</f>
        <v>ROTULOS DE ESCALERA DERECHA 6X12</v>
      </c>
      <c r="I1179" s="15" t="str">
        <f>'[1]Reporte Mensual'!H1176</f>
        <v>UD</v>
      </c>
      <c r="J1179" s="17">
        <f>'[1]Reporte Mensual'!I1176</f>
        <v>590</v>
      </c>
      <c r="K1179" s="18">
        <f>'[1]Reporte Mensual'!R1176</f>
        <v>0</v>
      </c>
      <c r="L1179" s="17">
        <f t="shared" si="37"/>
        <v>0</v>
      </c>
    </row>
    <row r="1180" spans="1:12" ht="21" x14ac:dyDescent="0.25">
      <c r="A1180" s="14">
        <f>'[1]Reporte Mensual'!A1177</f>
        <v>1173</v>
      </c>
      <c r="B1180" s="15">
        <f>'[1]Reporte Mensual'!B1177</f>
        <v>5885</v>
      </c>
      <c r="C1180" s="15" t="str">
        <f>'[1]Reporte Mensual'!C1177</f>
        <v xml:space="preserve">IMPRESOS </v>
      </c>
      <c r="D1180" s="16">
        <f>VLOOKUP(A1180,[1]Hoja1!$D$5:$E$1824,2,FALSE)</f>
        <v>45966</v>
      </c>
      <c r="E1180" s="16">
        <f t="shared" si="36"/>
        <v>45966</v>
      </c>
      <c r="F1180" s="15" t="str">
        <f>'[1]Reporte Mensual'!E1177</f>
        <v>2.2.2.2.01</v>
      </c>
      <c r="G1180" s="15" t="str">
        <f>'[1]Reporte Mensual'!F1177</f>
        <v>2.2.2.2.01</v>
      </c>
      <c r="H1180" s="15" t="str">
        <f>'[1]Reporte Mensual'!G1177</f>
        <v>ROTULOS DE ESCALERA IZQUIERDA  6X12</v>
      </c>
      <c r="I1180" s="15" t="str">
        <f>'[1]Reporte Mensual'!H1177</f>
        <v>UD</v>
      </c>
      <c r="J1180" s="17">
        <f>'[1]Reporte Mensual'!I1177</f>
        <v>590</v>
      </c>
      <c r="K1180" s="18">
        <f>'[1]Reporte Mensual'!R1177</f>
        <v>0</v>
      </c>
      <c r="L1180" s="17">
        <f t="shared" si="37"/>
        <v>0</v>
      </c>
    </row>
    <row r="1181" spans="1:12" ht="21" x14ac:dyDescent="0.25">
      <c r="A1181" s="14">
        <f>'[1]Reporte Mensual'!A1178</f>
        <v>1174</v>
      </c>
      <c r="B1181" s="15">
        <f>'[1]Reporte Mensual'!B1178</f>
        <v>5886</v>
      </c>
      <c r="C1181" s="15" t="str">
        <f>'[1]Reporte Mensual'!C1178</f>
        <v>ELECTRICOS</v>
      </c>
      <c r="D1181" s="16">
        <f>VLOOKUP(A1181,[1]Hoja1!$D$5:$E$1824,2,FALSE)</f>
        <v>45979</v>
      </c>
      <c r="E1181" s="16">
        <f t="shared" si="36"/>
        <v>45979</v>
      </c>
      <c r="F1181" s="15" t="str">
        <f>'[1]Reporte Mensual'!E1178</f>
        <v>2.3.9.6.01</v>
      </c>
      <c r="G1181" s="15" t="str">
        <f>'[1]Reporte Mensual'!F1178</f>
        <v>2.3.9.6.01</v>
      </c>
      <c r="H1181" s="15" t="str">
        <f>'[1]Reporte Mensual'!G1178</f>
        <v xml:space="preserve">LUCES CALIDAS DE 200 BOMBILLITOS </v>
      </c>
      <c r="I1181" s="15" t="str">
        <f>'[1]Reporte Mensual'!H1178</f>
        <v>UD</v>
      </c>
      <c r="J1181" s="17">
        <f>'[1]Reporte Mensual'!I1178</f>
        <v>590.59</v>
      </c>
      <c r="K1181" s="18">
        <f>'[1]Reporte Mensual'!R1178</f>
        <v>200</v>
      </c>
      <c r="L1181" s="17">
        <f t="shared" si="37"/>
        <v>118118</v>
      </c>
    </row>
    <row r="1182" spans="1:12" ht="60.75" x14ac:dyDescent="0.25">
      <c r="A1182" s="14">
        <f>'[1]Reporte Mensual'!A1179</f>
        <v>1175</v>
      </c>
      <c r="B1182" s="15">
        <f>'[1]Reporte Mensual'!B1179</f>
        <v>5887</v>
      </c>
      <c r="C1182" s="15" t="str">
        <f>'[1]Reporte Mensual'!C1179</f>
        <v xml:space="preserve">IMPRESOS </v>
      </c>
      <c r="D1182" s="16">
        <f>VLOOKUP(A1182,[1]Hoja1!$D$5:$E$1824,2,FALSE)</f>
        <v>45979</v>
      </c>
      <c r="E1182" s="16">
        <f t="shared" si="36"/>
        <v>45979</v>
      </c>
      <c r="F1182" s="15" t="str">
        <f>'[1]Reporte Mensual'!E1179</f>
        <v>2.2.2.2.01</v>
      </c>
      <c r="G1182" s="15" t="str">
        <f>'[1]Reporte Mensual'!F1179</f>
        <v>2.2.2.2.01</v>
      </c>
      <c r="H1182" s="15" t="str">
        <f>'[1]Reporte Mensual'!G1179</f>
        <v>CERTIFICADO 8,5 X 11 CRISTAL ANTIREFLEJO, MARCO CAMPAG LISO DE 1,75´´, PARPASTU A 1,5¨ (COLOR MARCO: 2 VERDE Y 6 AZUL)</v>
      </c>
      <c r="I1182" s="15" t="str">
        <f>'[1]Reporte Mensual'!H1179</f>
        <v>UD</v>
      </c>
      <c r="J1182" s="17">
        <f>'[1]Reporte Mensual'!I1179</f>
        <v>3776</v>
      </c>
      <c r="K1182" s="18">
        <f>'[1]Reporte Mensual'!R1179</f>
        <v>0</v>
      </c>
      <c r="L1182" s="17">
        <f t="shared" si="37"/>
        <v>0</v>
      </c>
    </row>
    <row r="1183" spans="1:12" ht="40.5" x14ac:dyDescent="0.25">
      <c r="A1183" s="14">
        <f>'[1]Reporte Mensual'!A1180</f>
        <v>1176</v>
      </c>
      <c r="B1183" s="15">
        <f>'[1]Reporte Mensual'!B1180</f>
        <v>5888</v>
      </c>
      <c r="C1183" s="15">
        <f>'[1]Reporte Mensual'!C1180</f>
        <v>0</v>
      </c>
      <c r="D1183" s="16">
        <f>VLOOKUP(A1183,[1]Hoja1!$D$5:$E$1824,2,FALSE)</f>
        <v>45981</v>
      </c>
      <c r="E1183" s="16">
        <f t="shared" si="36"/>
        <v>45981</v>
      </c>
      <c r="F1183" s="15">
        <f>'[1]Reporte Mensual'!E1180</f>
        <v>0</v>
      </c>
      <c r="G1183" s="15">
        <f>'[1]Reporte Mensual'!F1180</f>
        <v>0</v>
      </c>
      <c r="H1183" s="15" t="str">
        <f>'[1]Reporte Mensual'!G1180</f>
        <v xml:space="preserve">DISPLAYS MARCOS AJUSTABLE CON BASE DE METAL, COLOR GRIS </v>
      </c>
      <c r="I1183" s="15" t="str">
        <f>'[1]Reporte Mensual'!H1180</f>
        <v>UD</v>
      </c>
      <c r="J1183" s="17">
        <f>'[1]Reporte Mensual'!I1180</f>
        <v>6438.08</v>
      </c>
      <c r="K1183" s="18">
        <f>'[1]Reporte Mensual'!R1180</f>
        <v>0</v>
      </c>
      <c r="L1183" s="17">
        <f t="shared" si="37"/>
        <v>0</v>
      </c>
    </row>
    <row r="1184" spans="1:12" ht="40.5" x14ac:dyDescent="0.25">
      <c r="A1184" s="14">
        <f>'[1]Reporte Mensual'!A1181</f>
        <v>1177</v>
      </c>
      <c r="B1184" s="15">
        <f>'[1]Reporte Mensual'!B1181</f>
        <v>5889</v>
      </c>
      <c r="C1184" s="15" t="str">
        <f>'[1]Reporte Mensual'!C1181</f>
        <v xml:space="preserve">TECNOLOGIA </v>
      </c>
      <c r="D1184" s="16">
        <f>VLOOKUP(A1184,[1]Hoja1!$D$5:$E$1824,2,FALSE)</f>
        <v>45969</v>
      </c>
      <c r="E1184" s="16">
        <f t="shared" si="36"/>
        <v>45969</v>
      </c>
      <c r="F1184" s="15" t="str">
        <f>'[1]Reporte Mensual'!E1181</f>
        <v>2.3.9.6.01</v>
      </c>
      <c r="G1184" s="15" t="str">
        <f>'[1]Reporte Mensual'!F1181</f>
        <v>2.3.9.6.01</v>
      </c>
      <c r="H1184" s="15" t="str">
        <f>'[1]Reporte Mensual'!G1181</f>
        <v>SOPORTE DE PISO CON RUEDAS PARA PANTALLA INTERACTIVA DE 65´´ A 86´´</v>
      </c>
      <c r="I1184" s="15" t="str">
        <f>'[1]Reporte Mensual'!H1181</f>
        <v>UD</v>
      </c>
      <c r="J1184" s="17">
        <f>'[1]Reporte Mensual'!I1181</f>
        <v>23708.866799999996</v>
      </c>
      <c r="K1184" s="18">
        <f>'[1]Reporte Mensual'!R1181</f>
        <v>0</v>
      </c>
      <c r="L1184" s="17">
        <f t="shared" si="37"/>
        <v>0</v>
      </c>
    </row>
    <row r="1185" spans="1:12" ht="40.5" x14ac:dyDescent="0.25">
      <c r="A1185" s="14">
        <f>'[1]Reporte Mensual'!A1182</f>
        <v>1178</v>
      </c>
      <c r="B1185" s="15">
        <f>'[1]Reporte Mensual'!B1182</f>
        <v>5890</v>
      </c>
      <c r="C1185" s="15" t="str">
        <f>'[1]Reporte Mensual'!C1182</f>
        <v xml:space="preserve">ELECTRICOS </v>
      </c>
      <c r="D1185" s="16">
        <f>VLOOKUP(A1185,[1]Hoja1!$D$5:$E$1824,2,FALSE)</f>
        <v>45982</v>
      </c>
      <c r="E1185" s="16">
        <f t="shared" si="36"/>
        <v>45982</v>
      </c>
      <c r="F1185" s="15" t="str">
        <f>'[1]Reporte Mensual'!E1182</f>
        <v>2.3.9.6.01</v>
      </c>
      <c r="G1185" s="15" t="str">
        <f>'[1]Reporte Mensual'!F1182</f>
        <v>2.3.9.6.01</v>
      </c>
      <c r="H1185" s="15" t="str">
        <f>'[1]Reporte Mensual'!G1182</f>
        <v xml:space="preserve">MOCHILAS IMPERMIABLES COLOR NEGRO DISEÑO LIGERO Y ERGONOMICO </v>
      </c>
      <c r="I1185" s="15" t="str">
        <f>'[1]Reporte Mensual'!H1182</f>
        <v>UD</v>
      </c>
      <c r="J1185" s="17">
        <f>'[1]Reporte Mensual'!I1182</f>
        <v>5664</v>
      </c>
      <c r="K1185" s="18">
        <f>'[1]Reporte Mensual'!R1182</f>
        <v>0</v>
      </c>
      <c r="L1185" s="17">
        <f t="shared" si="37"/>
        <v>0</v>
      </c>
    </row>
    <row r="1186" spans="1:12" ht="21" x14ac:dyDescent="0.25">
      <c r="A1186" s="14">
        <f>'[1]Reporte Mensual'!A1183</f>
        <v>1179</v>
      </c>
      <c r="B1186" s="15">
        <f>'[1]Reporte Mensual'!B1183</f>
        <v>5891</v>
      </c>
      <c r="C1186" s="15" t="str">
        <f>'[1]Reporte Mensual'!C1183</f>
        <v>ELECTRICOS</v>
      </c>
      <c r="D1186" s="16">
        <f>VLOOKUP(A1186,[1]Hoja1!$D$5:$E$1824,2,FALSE)</f>
        <v>45982</v>
      </c>
      <c r="E1186" s="16">
        <f t="shared" si="36"/>
        <v>45982</v>
      </c>
      <c r="F1186" s="15" t="str">
        <f>'[1]Reporte Mensual'!E1183</f>
        <v>2.3.9.6.01</v>
      </c>
      <c r="G1186" s="15" t="str">
        <f>'[1]Reporte Mensual'!F1183</f>
        <v>2.3.9.6.01</v>
      </c>
      <c r="H1186" s="15" t="str">
        <f>'[1]Reporte Mensual'!G1183</f>
        <v xml:space="preserve">CORTINAS DE LUCES PARA LA FACHADA FRONTAL </v>
      </c>
      <c r="I1186" s="15" t="str">
        <f>'[1]Reporte Mensual'!H1183</f>
        <v>UD</v>
      </c>
      <c r="J1186" s="17">
        <f>'[1]Reporte Mensual'!I1183</f>
        <v>3280.4</v>
      </c>
      <c r="K1186" s="18">
        <f>'[1]Reporte Mensual'!R1183</f>
        <v>0</v>
      </c>
      <c r="L1186" s="17">
        <f t="shared" si="37"/>
        <v>0</v>
      </c>
    </row>
    <row r="1187" spans="1:12" ht="40.5" x14ac:dyDescent="0.25">
      <c r="A1187" s="14">
        <f>'[1]Reporte Mensual'!A1184</f>
        <v>1180</v>
      </c>
      <c r="B1187" s="15">
        <f>'[1]Reporte Mensual'!B1184</f>
        <v>5892</v>
      </c>
      <c r="C1187" s="15" t="str">
        <f>'[1]Reporte Mensual'!C1184</f>
        <v xml:space="preserve">IMPRESOS </v>
      </c>
      <c r="D1187" s="16">
        <f>VLOOKUP(A1187,[1]Hoja1!$D$5:$E$1824,2,FALSE)</f>
        <v>45982</v>
      </c>
      <c r="E1187" s="16">
        <f t="shared" si="36"/>
        <v>45982</v>
      </c>
      <c r="F1187" s="15" t="str">
        <f>'[1]Reporte Mensual'!E1184</f>
        <v>2.2.2.2.01</v>
      </c>
      <c r="G1187" s="15" t="str">
        <f>'[1]Reporte Mensual'!F1184</f>
        <v>2.2.2.2.01</v>
      </c>
      <c r="H1187" s="15" t="str">
        <f>'[1]Reporte Mensual'!G1184</f>
        <v xml:space="preserve">BACKPANEL 11X16 CON OJALES Y SOGA IMPRESION MATE </v>
      </c>
      <c r="I1187" s="15" t="str">
        <f>'[1]Reporte Mensual'!H1184</f>
        <v>UD</v>
      </c>
      <c r="J1187" s="17">
        <f>'[1]Reporte Mensual'!I1184</f>
        <v>0</v>
      </c>
      <c r="K1187" s="18">
        <f>'[1]Reporte Mensual'!R1184</f>
        <v>0</v>
      </c>
      <c r="L1187" s="17">
        <f t="shared" si="37"/>
        <v>0</v>
      </c>
    </row>
    <row r="1188" spans="1:12" ht="40.5" x14ac:dyDescent="0.25">
      <c r="A1188" s="14">
        <f>'[1]Reporte Mensual'!A1185</f>
        <v>1181</v>
      </c>
      <c r="B1188" s="15">
        <f>'[1]Reporte Mensual'!B1185</f>
        <v>5893</v>
      </c>
      <c r="C1188" s="15" t="str">
        <f>'[1]Reporte Mensual'!C1185</f>
        <v xml:space="preserve">ELECTRICOS </v>
      </c>
      <c r="D1188" s="16">
        <f>VLOOKUP(A1188,[1]Hoja1!$D$5:$E$1824,2,FALSE)</f>
        <v>45986</v>
      </c>
      <c r="E1188" s="16">
        <f t="shared" si="36"/>
        <v>45986</v>
      </c>
      <c r="F1188" s="15" t="str">
        <f>'[1]Reporte Mensual'!E1185</f>
        <v>2.3.9.6.01</v>
      </c>
      <c r="G1188" s="15" t="str">
        <f>'[1]Reporte Mensual'!F1185</f>
        <v>2.3.9.6.01</v>
      </c>
      <c r="H1188" s="15" t="str">
        <f>'[1]Reporte Mensual'!G1185</f>
        <v xml:space="preserve">LUCES CALIDAS PARA ARBOL NAVIDEÑO DE 200 BOMBILLITOS </v>
      </c>
      <c r="I1188" s="15" t="str">
        <f>'[1]Reporte Mensual'!H1185</f>
        <v>UD</v>
      </c>
      <c r="J1188" s="17">
        <f>'[1]Reporte Mensual'!I1185</f>
        <v>352.82</v>
      </c>
      <c r="K1188" s="18">
        <f>'[1]Reporte Mensual'!R1185</f>
        <v>0</v>
      </c>
      <c r="L1188" s="17">
        <f t="shared" si="37"/>
        <v>0</v>
      </c>
    </row>
    <row r="1189" spans="1:12" ht="40.5" x14ac:dyDescent="0.25">
      <c r="A1189" s="14">
        <f>'[1]Reporte Mensual'!A1186</f>
        <v>1182</v>
      </c>
      <c r="B1189" s="15">
        <f>'[1]Reporte Mensual'!B1186</f>
        <v>5894</v>
      </c>
      <c r="C1189" s="15" t="str">
        <f>'[1]Reporte Mensual'!C1186</f>
        <v xml:space="preserve">ELECTRICOS </v>
      </c>
      <c r="D1189" s="16">
        <f>VLOOKUP(A1189,[1]Hoja1!$D$5:$E$1824,2,FALSE)</f>
        <v>45986</v>
      </c>
      <c r="E1189" s="16">
        <f t="shared" si="36"/>
        <v>45986</v>
      </c>
      <c r="F1189" s="15" t="str">
        <f>'[1]Reporte Mensual'!E1186</f>
        <v>2.3.9.6.01</v>
      </c>
      <c r="G1189" s="15" t="str">
        <f>'[1]Reporte Mensual'!F1186</f>
        <v>2.3.9.6.01</v>
      </c>
      <c r="H1189" s="15" t="str">
        <f>'[1]Reporte Mensual'!G1186</f>
        <v>ORNAMENTO NAVIDEÑOS (FLORES, CEREZOS, GUILNARDAS)</v>
      </c>
      <c r="I1189" s="15" t="str">
        <f>'[1]Reporte Mensual'!H1186</f>
        <v>UD</v>
      </c>
      <c r="J1189" s="17">
        <f>'[1]Reporte Mensual'!I1186</f>
        <v>400.02</v>
      </c>
      <c r="K1189" s="18">
        <f>'[1]Reporte Mensual'!R1186</f>
        <v>0</v>
      </c>
      <c r="L1189" s="17">
        <f t="shared" si="37"/>
        <v>0</v>
      </c>
    </row>
    <row r="1190" spans="1:12" ht="40.5" x14ac:dyDescent="0.25">
      <c r="A1190" s="14">
        <f>'[1]Reporte Mensual'!A1187</f>
        <v>1183</v>
      </c>
      <c r="B1190" s="15">
        <f>'[1]Reporte Mensual'!B1187</f>
        <v>5895</v>
      </c>
      <c r="C1190" s="15" t="str">
        <f>'[1]Reporte Mensual'!C1187</f>
        <v xml:space="preserve">ELECTRICOS </v>
      </c>
      <c r="D1190" s="16">
        <f>VLOOKUP(A1190,[1]Hoja1!$D$5:$E$1824,2,FALSE)</f>
        <v>45985</v>
      </c>
      <c r="E1190" s="16">
        <f t="shared" si="36"/>
        <v>45985</v>
      </c>
      <c r="F1190" s="15" t="str">
        <f>'[1]Reporte Mensual'!E1187</f>
        <v>2.3.9.6.01</v>
      </c>
      <c r="G1190" s="15" t="str">
        <f>'[1]Reporte Mensual'!F1187</f>
        <v>2.3.9.6.01</v>
      </c>
      <c r="H1190" s="15" t="str">
        <f>'[1]Reporte Mensual'!G1187</f>
        <v>ORNAMENTO NAVIDEÑOS (BOLAS NAVIDEÑAS DIVERSAS)</v>
      </c>
      <c r="I1190" s="15" t="str">
        <f>'[1]Reporte Mensual'!H1187</f>
        <v>UD</v>
      </c>
      <c r="J1190" s="17">
        <f>'[1]Reporte Mensual'!I1187</f>
        <v>400.02</v>
      </c>
      <c r="K1190" s="18">
        <f>'[1]Reporte Mensual'!R1187</f>
        <v>0</v>
      </c>
      <c r="L1190" s="17">
        <f t="shared" si="37"/>
        <v>0</v>
      </c>
    </row>
    <row r="1191" spans="1:12" ht="21" x14ac:dyDescent="0.25">
      <c r="A1191" s="14">
        <f>'[1]Reporte Mensual'!A1188</f>
        <v>1184</v>
      </c>
      <c r="B1191" s="15">
        <f>'[1]Reporte Mensual'!B1188</f>
        <v>5896</v>
      </c>
      <c r="C1191" s="15" t="str">
        <f>'[1]Reporte Mensual'!C1188</f>
        <v xml:space="preserve">ELECTRICOS </v>
      </c>
      <c r="D1191" s="16">
        <f>VLOOKUP(A1191,[1]Hoja1!$D$5:$E$1824,2,FALSE)</f>
        <v>45987</v>
      </c>
      <c r="E1191" s="16">
        <f t="shared" si="36"/>
        <v>45987</v>
      </c>
      <c r="F1191" s="15" t="str">
        <f>'[1]Reporte Mensual'!E1188</f>
        <v>2.3.9.6.01</v>
      </c>
      <c r="G1191" s="15" t="str">
        <f>'[1]Reporte Mensual'!F1188</f>
        <v>2.3.9.6.01</v>
      </c>
      <c r="H1191" s="15" t="str">
        <f>'[1]Reporte Mensual'!G1188</f>
        <v>COLOR CALIDO 200 BOMBILLITOS (CABLE BLANCO)</v>
      </c>
      <c r="I1191" s="15" t="str">
        <f>'[1]Reporte Mensual'!H1188</f>
        <v>UD</v>
      </c>
      <c r="J1191" s="17">
        <f>'[1]Reporte Mensual'!I1188</f>
        <v>467.28</v>
      </c>
      <c r="K1191" s="18">
        <f>'[1]Reporte Mensual'!R1188</f>
        <v>0</v>
      </c>
      <c r="L1191" s="17">
        <f t="shared" si="37"/>
        <v>0</v>
      </c>
    </row>
    <row r="1192" spans="1:12" ht="21" x14ac:dyDescent="0.25">
      <c r="A1192" s="14">
        <f>'[1]Reporte Mensual'!A1189</f>
        <v>1185</v>
      </c>
      <c r="B1192" s="15">
        <f>'[1]Reporte Mensual'!B1189</f>
        <v>5897</v>
      </c>
      <c r="C1192" s="15" t="str">
        <f>'[1]Reporte Mensual'!C1189</f>
        <v xml:space="preserve">ELECTRICOS </v>
      </c>
      <c r="D1192" s="16">
        <f>VLOOKUP(A1192,[1]Hoja1!$D$5:$E$1824,2,FALSE)</f>
        <v>45987</v>
      </c>
      <c r="E1192" s="16">
        <f t="shared" si="36"/>
        <v>45987</v>
      </c>
      <c r="F1192" s="15" t="str">
        <f>'[1]Reporte Mensual'!E1189</f>
        <v>2.3.9.6.01</v>
      </c>
      <c r="G1192" s="15" t="str">
        <f>'[1]Reporte Mensual'!F1189</f>
        <v>2.3.9.6.01</v>
      </c>
      <c r="H1192" s="15" t="str">
        <f>'[1]Reporte Mensual'!G1189</f>
        <v>COLOR CALIDO 200 BOMBILLITOS (CABLE VERDE)</v>
      </c>
      <c r="I1192" s="15" t="str">
        <f>'[1]Reporte Mensual'!H1189</f>
        <v>UD</v>
      </c>
      <c r="J1192" s="17">
        <f>'[1]Reporte Mensual'!I1189</f>
        <v>435.42</v>
      </c>
      <c r="K1192" s="18">
        <f>'[1]Reporte Mensual'!R1189</f>
        <v>0</v>
      </c>
      <c r="L1192" s="17">
        <f t="shared" si="37"/>
        <v>0</v>
      </c>
    </row>
    <row r="1193" spans="1:12" ht="21" x14ac:dyDescent="0.25">
      <c r="A1193" s="14">
        <f>'[1]Reporte Mensual'!A1190</f>
        <v>1186</v>
      </c>
      <c r="B1193" s="15">
        <f>'[1]Reporte Mensual'!B1190</f>
        <v>5898</v>
      </c>
      <c r="C1193" s="15" t="str">
        <f>'[1]Reporte Mensual'!C1190</f>
        <v xml:space="preserve">ELECTRICOS </v>
      </c>
      <c r="D1193" s="16">
        <f>VLOOKUP(A1193,[1]Hoja1!$D$5:$E$1824,2,FALSE)</f>
        <v>45987</v>
      </c>
      <c r="E1193" s="16">
        <f t="shared" si="36"/>
        <v>45987</v>
      </c>
      <c r="F1193" s="15" t="str">
        <f>'[1]Reporte Mensual'!E1190</f>
        <v>2.3.9.6.01</v>
      </c>
      <c r="G1193" s="15" t="str">
        <f>'[1]Reporte Mensual'!F1190</f>
        <v>2.3.9.6.01</v>
      </c>
      <c r="H1193" s="15" t="str">
        <f>'[1]Reporte Mensual'!G1190</f>
        <v xml:space="preserve">POWER CORD CABLE CLEAR </v>
      </c>
      <c r="I1193" s="15" t="str">
        <f>'[1]Reporte Mensual'!H1190</f>
        <v>UD</v>
      </c>
      <c r="J1193" s="17">
        <f>'[1]Reporte Mensual'!I1190</f>
        <v>106.2</v>
      </c>
      <c r="K1193" s="18">
        <f>'[1]Reporte Mensual'!R1190</f>
        <v>0</v>
      </c>
      <c r="L1193" s="17">
        <f t="shared" si="37"/>
        <v>0</v>
      </c>
    </row>
    <row r="1194" spans="1:12" ht="21" x14ac:dyDescent="0.25">
      <c r="A1194" s="14">
        <f>'[1]Reporte Mensual'!A1191</f>
        <v>1187</v>
      </c>
      <c r="B1194" s="15">
        <f>'[1]Reporte Mensual'!B1191</f>
        <v>5899</v>
      </c>
      <c r="C1194" s="15" t="str">
        <f>'[1]Reporte Mensual'!C1191</f>
        <v xml:space="preserve">ELECTRICOS </v>
      </c>
      <c r="D1194" s="16">
        <f>VLOOKUP(A1194,[1]Hoja1!$D$5:$E$1824,2,FALSE)</f>
        <v>45987</v>
      </c>
      <c r="E1194" s="16">
        <f t="shared" si="36"/>
        <v>45987</v>
      </c>
      <c r="F1194" s="15" t="str">
        <f>'[1]Reporte Mensual'!E1191</f>
        <v>2.3.9.6.01</v>
      </c>
      <c r="G1194" s="15" t="str">
        <f>'[1]Reporte Mensual'!F1191</f>
        <v>2.3.9.6.01</v>
      </c>
      <c r="H1194" s="15" t="str">
        <f>'[1]Reporte Mensual'!G1191</f>
        <v>POWER CORD CABLE VERDE</v>
      </c>
      <c r="I1194" s="15" t="str">
        <f>'[1]Reporte Mensual'!H1191</f>
        <v>UD</v>
      </c>
      <c r="J1194" s="17">
        <f>'[1]Reporte Mensual'!I1191</f>
        <v>106.2</v>
      </c>
      <c r="K1194" s="18">
        <f>'[1]Reporte Mensual'!R1191</f>
        <v>0</v>
      </c>
      <c r="L1194" s="17">
        <f t="shared" si="37"/>
        <v>0</v>
      </c>
    </row>
    <row r="1195" spans="1:12" ht="21" x14ac:dyDescent="0.25">
      <c r="A1195" s="14">
        <f>'[1]Reporte Mensual'!A1192</f>
        <v>1188</v>
      </c>
      <c r="B1195" s="15">
        <f>'[1]Reporte Mensual'!B1192</f>
        <v>5900</v>
      </c>
      <c r="C1195" s="15" t="str">
        <f>'[1]Reporte Mensual'!C1192</f>
        <v>PINTURA</v>
      </c>
      <c r="D1195" s="16">
        <f>VLOOKUP(A1195,[1]Hoja1!$D$5:$E$1824,2,FALSE)</f>
        <v>45988</v>
      </c>
      <c r="E1195" s="16">
        <f t="shared" si="36"/>
        <v>45988</v>
      </c>
      <c r="F1195" s="15" t="str">
        <f>'[1]Reporte Mensual'!E1192</f>
        <v>2.3.7.2.06</v>
      </c>
      <c r="G1195" s="15" t="str">
        <f>'[1]Reporte Mensual'!F1192</f>
        <v>2.3.7.2.06</v>
      </c>
      <c r="H1195" s="15" t="str">
        <f>'[1]Reporte Mensual'!G1192</f>
        <v xml:space="preserve">PINTURA PALETA PLUS SEMIGLOS-LIMONCILLO </v>
      </c>
      <c r="I1195" s="15" t="str">
        <f>'[1]Reporte Mensual'!H1192</f>
        <v>UD</v>
      </c>
      <c r="J1195" s="17">
        <f>'[1]Reporte Mensual'!I1192</f>
        <v>5362.4981999999991</v>
      </c>
      <c r="K1195" s="18">
        <f>'[1]Reporte Mensual'!R1192</f>
        <v>4</v>
      </c>
      <c r="L1195" s="17">
        <f t="shared" si="37"/>
        <v>21449.992799999996</v>
      </c>
    </row>
    <row r="1196" spans="1:12" ht="21" x14ac:dyDescent="0.25">
      <c r="A1196" s="14">
        <f>'[1]Reporte Mensual'!A1193</f>
        <v>1189</v>
      </c>
      <c r="B1196" s="15">
        <f>'[1]Reporte Mensual'!B1193</f>
        <v>5901</v>
      </c>
      <c r="C1196" s="15" t="str">
        <f>'[1]Reporte Mensual'!C1193</f>
        <v>ELECTRICOS</v>
      </c>
      <c r="D1196" s="16">
        <f>VLOOKUP(A1196,[1]Hoja1!$D$5:$E$1824,2,FALSE)</f>
        <v>45992</v>
      </c>
      <c r="E1196" s="16">
        <f t="shared" si="36"/>
        <v>45992</v>
      </c>
      <c r="F1196" s="15" t="str">
        <f>'[1]Reporte Mensual'!E1193</f>
        <v>2.3.9.6.01</v>
      </c>
      <c r="G1196" s="15" t="str">
        <f>'[1]Reporte Mensual'!F1193</f>
        <v>2.3.9.6.01</v>
      </c>
      <c r="H1196" s="15" t="str">
        <f>'[1]Reporte Mensual'!G1193</f>
        <v>PANEL-CAJA MAIN BREAKER (METALICA) 200</v>
      </c>
      <c r="I1196" s="15" t="str">
        <f>'[1]Reporte Mensual'!H1193</f>
        <v>UD</v>
      </c>
      <c r="J1196" s="17">
        <f>'[1]Reporte Mensual'!I1193</f>
        <v>0</v>
      </c>
      <c r="K1196" s="18">
        <f>'[1]Reporte Mensual'!R1193</f>
        <v>2</v>
      </c>
      <c r="L1196" s="17">
        <f t="shared" si="37"/>
        <v>0</v>
      </c>
    </row>
    <row r="1197" spans="1:12" ht="21" x14ac:dyDescent="0.25">
      <c r="A1197" s="14">
        <f>'[1]Reporte Mensual'!A1194</f>
        <v>1190</v>
      </c>
      <c r="B1197" s="15">
        <f>'[1]Reporte Mensual'!B1194</f>
        <v>5902</v>
      </c>
      <c r="C1197" s="15" t="str">
        <f>'[1]Reporte Mensual'!C1194</f>
        <v>ELECTRICOS</v>
      </c>
      <c r="D1197" s="16">
        <f>VLOOKUP(A1197,[1]Hoja1!$D$5:$E$1824,2,FALSE)</f>
        <v>45992</v>
      </c>
      <c r="E1197" s="16">
        <f t="shared" si="36"/>
        <v>45992</v>
      </c>
      <c r="F1197" s="15" t="str">
        <f>'[1]Reporte Mensual'!E1194</f>
        <v>2.3.9.6.01</v>
      </c>
      <c r="G1197" s="15" t="str">
        <f>'[1]Reporte Mensual'!F1194</f>
        <v>2.3.9.6.01</v>
      </c>
      <c r="H1197" s="15" t="str">
        <f>'[1]Reporte Mensual'!G1194</f>
        <v>PANEL-CAJA MAIN BREAKER (METALICA) 200</v>
      </c>
      <c r="I1197" s="15" t="str">
        <f>'[1]Reporte Mensual'!H1194</f>
        <v>UD</v>
      </c>
      <c r="J1197" s="17">
        <f>'[1]Reporte Mensual'!I1194</f>
        <v>0</v>
      </c>
      <c r="K1197" s="18">
        <f>'[1]Reporte Mensual'!R1194</f>
        <v>1</v>
      </c>
      <c r="L1197" s="17">
        <f t="shared" si="37"/>
        <v>0</v>
      </c>
    </row>
    <row r="1198" spans="1:12" ht="21" x14ac:dyDescent="0.25">
      <c r="A1198" s="14">
        <f>'[1]Reporte Mensual'!A1195</f>
        <v>1191</v>
      </c>
      <c r="B1198" s="15">
        <f>'[1]Reporte Mensual'!B1195</f>
        <v>5903</v>
      </c>
      <c r="C1198" s="15" t="str">
        <f>'[1]Reporte Mensual'!C1195</f>
        <v>ELECTRICOS</v>
      </c>
      <c r="D1198" s="16">
        <f>VLOOKUP(A1198,[1]Hoja1!$D$5:$E$1824,2,FALSE)</f>
        <v>45992</v>
      </c>
      <c r="E1198" s="16">
        <f t="shared" si="36"/>
        <v>45992</v>
      </c>
      <c r="F1198" s="15" t="str">
        <f>'[1]Reporte Mensual'!E1195</f>
        <v>2.3.9.6.01</v>
      </c>
      <c r="G1198" s="15" t="str">
        <f>'[1]Reporte Mensual'!F1195</f>
        <v>2.3.9.6.01</v>
      </c>
      <c r="H1198" s="15" t="str">
        <f>'[1]Reporte Mensual'!G1195</f>
        <v>REFLECTOR LED RGB 30W 6500K IP66 85-265V</v>
      </c>
      <c r="I1198" s="15" t="str">
        <f>'[1]Reporte Mensual'!H1195</f>
        <v>UD</v>
      </c>
      <c r="J1198" s="17">
        <f>'[1]Reporte Mensual'!I1195</f>
        <v>0</v>
      </c>
      <c r="K1198" s="18">
        <f>'[1]Reporte Mensual'!R1195</f>
        <v>21</v>
      </c>
      <c r="L1198" s="17">
        <f t="shared" si="37"/>
        <v>0</v>
      </c>
    </row>
    <row r="1199" spans="1:12" ht="40.5" x14ac:dyDescent="0.25">
      <c r="A1199" s="14">
        <f>'[1]Reporte Mensual'!A1196</f>
        <v>1192</v>
      </c>
      <c r="B1199" s="15">
        <f>'[1]Reporte Mensual'!B1196</f>
        <v>5904</v>
      </c>
      <c r="C1199" s="15" t="str">
        <f>'[1]Reporte Mensual'!C1196</f>
        <v>ELECTRICOS</v>
      </c>
      <c r="D1199" s="16">
        <f>VLOOKUP(A1199,[1]Hoja1!$D$5:$E$1824,2,FALSE)</f>
        <v>45992</v>
      </c>
      <c r="E1199" s="16">
        <f t="shared" si="36"/>
        <v>45992</v>
      </c>
      <c r="F1199" s="15" t="str">
        <f>'[1]Reporte Mensual'!E1196</f>
        <v>2.3.9.6.01</v>
      </c>
      <c r="G1199" s="15" t="str">
        <f>'[1]Reporte Mensual'!F1196</f>
        <v>2.3.9.6.01</v>
      </c>
      <c r="H1199" s="15" t="str">
        <f>'[1]Reporte Mensual'!G1196</f>
        <v xml:space="preserve">LAMPARA LED 12W, 3000K-LUZ AMARILLA, 100-277V, REDONDA, EMPOTRADA </v>
      </c>
      <c r="I1199" s="15" t="str">
        <f>'[1]Reporte Mensual'!H1196</f>
        <v>UD</v>
      </c>
      <c r="J1199" s="17">
        <f>'[1]Reporte Mensual'!I1196</f>
        <v>0</v>
      </c>
      <c r="K1199" s="18">
        <f>'[1]Reporte Mensual'!R1196</f>
        <v>160</v>
      </c>
      <c r="L1199" s="17">
        <f t="shared" si="37"/>
        <v>0</v>
      </c>
    </row>
    <row r="1200" spans="1:12" ht="40.5" x14ac:dyDescent="0.25">
      <c r="A1200" s="14">
        <f>'[1]Reporte Mensual'!A1197</f>
        <v>1193</v>
      </c>
      <c r="B1200" s="15">
        <f>'[1]Reporte Mensual'!B1197</f>
        <v>5905</v>
      </c>
      <c r="C1200" s="15" t="str">
        <f>'[1]Reporte Mensual'!C1197</f>
        <v>ELECTRICOS</v>
      </c>
      <c r="D1200" s="16">
        <f>VLOOKUP(A1200,[1]Hoja1!$D$5:$E$1824,2,FALSE)</f>
        <v>45992</v>
      </c>
      <c r="E1200" s="16">
        <f t="shared" si="36"/>
        <v>45992</v>
      </c>
      <c r="F1200" s="15" t="str">
        <f>'[1]Reporte Mensual'!E1197</f>
        <v>2.3.9.6.01</v>
      </c>
      <c r="G1200" s="15" t="str">
        <f>'[1]Reporte Mensual'!F1197</f>
        <v>2.3.9.6.01</v>
      </c>
      <c r="H1200" s="15" t="str">
        <f>'[1]Reporte Mensual'!G1197</f>
        <v>LAMPARA LED 12W, 6000K-LUZ BLANCA 100-277V, REDONDA, SUPERFICIE</v>
      </c>
      <c r="I1200" s="15" t="str">
        <f>'[1]Reporte Mensual'!H1197</f>
        <v>UD</v>
      </c>
      <c r="J1200" s="17">
        <f>'[1]Reporte Mensual'!I1197</f>
        <v>0</v>
      </c>
      <c r="K1200" s="18">
        <f>'[1]Reporte Mensual'!R1197</f>
        <v>46</v>
      </c>
      <c r="L1200" s="17">
        <f t="shared" si="37"/>
        <v>0</v>
      </c>
    </row>
    <row r="1201" spans="1:12" ht="40.5" x14ac:dyDescent="0.25">
      <c r="A1201" s="14">
        <f>'[1]Reporte Mensual'!A1198</f>
        <v>1194</v>
      </c>
      <c r="B1201" s="15">
        <f>'[1]Reporte Mensual'!B1198</f>
        <v>5906</v>
      </c>
      <c r="C1201" s="15" t="str">
        <f>'[1]Reporte Mensual'!C1198</f>
        <v>ELECTRICOS</v>
      </c>
      <c r="D1201" s="16">
        <f>VLOOKUP(A1201,[1]Hoja1!$D$5:$E$1824,2,FALSE)</f>
        <v>45992</v>
      </c>
      <c r="E1201" s="16">
        <f t="shared" si="36"/>
        <v>45992</v>
      </c>
      <c r="F1201" s="15" t="str">
        <f>'[1]Reporte Mensual'!E1198</f>
        <v>2.3.9.6.01</v>
      </c>
      <c r="G1201" s="15" t="str">
        <f>'[1]Reporte Mensual'!F1198</f>
        <v>2.3.9.6.01</v>
      </c>
      <c r="H1201" s="15" t="str">
        <f>'[1]Reporte Mensual'!G1198</f>
        <v>LAMPARA LED 12W, 6000K-LUZ BLANCA 100-277V, CUADRADA, SUPERFICIE</v>
      </c>
      <c r="I1201" s="15" t="str">
        <f>'[1]Reporte Mensual'!H1198</f>
        <v>UD</v>
      </c>
      <c r="J1201" s="17">
        <f>'[1]Reporte Mensual'!I1198</f>
        <v>0</v>
      </c>
      <c r="K1201" s="18">
        <f>'[1]Reporte Mensual'!R1198</f>
        <v>40</v>
      </c>
      <c r="L1201" s="17">
        <f t="shared" si="37"/>
        <v>0</v>
      </c>
    </row>
    <row r="1202" spans="1:12" ht="21" x14ac:dyDescent="0.25">
      <c r="A1202" s="14">
        <f>'[1]Reporte Mensual'!A1199</f>
        <v>1195</v>
      </c>
      <c r="B1202" s="15">
        <f>'[1]Reporte Mensual'!B1199</f>
        <v>5907</v>
      </c>
      <c r="C1202" s="15" t="str">
        <f>'[1]Reporte Mensual'!C1199</f>
        <v>ELECTRICOS</v>
      </c>
      <c r="D1202" s="16">
        <f>VLOOKUP(A1202,[1]Hoja1!$D$5:$E$1824,2,FALSE)</f>
        <v>45992</v>
      </c>
      <c r="E1202" s="16">
        <f t="shared" si="36"/>
        <v>45992</v>
      </c>
      <c r="F1202" s="15" t="str">
        <f>'[1]Reporte Mensual'!E1199</f>
        <v>2.3.9.6.01</v>
      </c>
      <c r="G1202" s="15" t="str">
        <f>'[1]Reporte Mensual'!F1199</f>
        <v>2.3.9.6.01</v>
      </c>
      <c r="H1202" s="15" t="str">
        <f>'[1]Reporte Mensual'!G1199</f>
        <v>LAMPARA DE PARED - REDONDA</v>
      </c>
      <c r="I1202" s="15" t="str">
        <f>'[1]Reporte Mensual'!H1199</f>
        <v>UD</v>
      </c>
      <c r="J1202" s="17">
        <f>'[1]Reporte Mensual'!I1199</f>
        <v>0</v>
      </c>
      <c r="K1202" s="18">
        <f>'[1]Reporte Mensual'!R1199</f>
        <v>4</v>
      </c>
      <c r="L1202" s="17">
        <f t="shared" si="37"/>
        <v>0</v>
      </c>
    </row>
    <row r="1203" spans="1:12" ht="60.75" x14ac:dyDescent="0.25">
      <c r="A1203" s="14">
        <f>'[1]Reporte Mensual'!A1200</f>
        <v>1196</v>
      </c>
      <c r="B1203" s="15">
        <f>'[1]Reporte Mensual'!B1200</f>
        <v>5908</v>
      </c>
      <c r="C1203" s="15" t="str">
        <f>'[1]Reporte Mensual'!C1200</f>
        <v>ELECTRICOS</v>
      </c>
      <c r="D1203" s="16">
        <f>VLOOKUP(A1203,[1]Hoja1!$D$5:$E$1824,2,FALSE)</f>
        <v>45992</v>
      </c>
      <c r="E1203" s="16">
        <f t="shared" si="36"/>
        <v>45992</v>
      </c>
      <c r="F1203" s="15" t="str">
        <f>'[1]Reporte Mensual'!E1200</f>
        <v>2.3.9.6.01</v>
      </c>
      <c r="G1203" s="15" t="str">
        <f>'[1]Reporte Mensual'!F1200</f>
        <v>2.3.9.6.01</v>
      </c>
      <c r="H1203" s="15" t="str">
        <f>'[1]Reporte Mensual'!G1200</f>
        <v>JACKETS DE TELA IMPERMEABLE DOBLO FORRO CON LOGO INSTITUCIONAL BORDADO 10-JACKETS SMALL 14-JACKETS MEDIUM 12-JACKETS L</v>
      </c>
      <c r="I1203" s="15" t="str">
        <f>'[1]Reporte Mensual'!H1200</f>
        <v>UD</v>
      </c>
      <c r="J1203" s="17">
        <f>'[1]Reporte Mensual'!I1200</f>
        <v>3964.7999999999997</v>
      </c>
      <c r="K1203" s="18">
        <f>'[1]Reporte Mensual'!R1200</f>
        <v>36</v>
      </c>
      <c r="L1203" s="17">
        <f t="shared" si="37"/>
        <v>142732.79999999999</v>
      </c>
    </row>
    <row r="1204" spans="1:12" ht="40.5" x14ac:dyDescent="0.25">
      <c r="A1204" s="14">
        <f>'[1]Reporte Mensual'!A1201</f>
        <v>1197</v>
      </c>
      <c r="B1204" s="15">
        <f>'[1]Reporte Mensual'!B1201</f>
        <v>5909</v>
      </c>
      <c r="C1204" s="15" t="str">
        <f>'[1]Reporte Mensual'!C1201</f>
        <v>ELECTRICOS</v>
      </c>
      <c r="D1204" s="16">
        <f>VLOOKUP(A1204,[1]Hoja1!$D$5:$E$1824,2,FALSE)</f>
        <v>45992</v>
      </c>
      <c r="E1204" s="16">
        <f t="shared" si="36"/>
        <v>45992</v>
      </c>
      <c r="F1204" s="15" t="str">
        <f>'[1]Reporte Mensual'!E1201</f>
        <v>2.3.9.6.01</v>
      </c>
      <c r="G1204" s="15" t="str">
        <f>'[1]Reporte Mensual'!F1201</f>
        <v>2.3.9.6.01</v>
      </c>
      <c r="H1204" s="15" t="str">
        <f>'[1]Reporte Mensual'!G1201</f>
        <v>REFLECTOR LED 50W C/FOTO CELDA -6500K-LUZ BLANCA</v>
      </c>
      <c r="I1204" s="15" t="str">
        <f>'[1]Reporte Mensual'!H1201</f>
        <v>UD</v>
      </c>
      <c r="J1204" s="17">
        <f>'[1]Reporte Mensual'!I1201</f>
        <v>0</v>
      </c>
      <c r="K1204" s="18">
        <f>'[1]Reporte Mensual'!R1201</f>
        <v>39</v>
      </c>
      <c r="L1204" s="17">
        <f t="shared" si="37"/>
        <v>0</v>
      </c>
    </row>
    <row r="1205" spans="1:12" ht="40.5" x14ac:dyDescent="0.25">
      <c r="A1205" s="14">
        <f>'[1]Reporte Mensual'!A1202</f>
        <v>1198</v>
      </c>
      <c r="B1205" s="15">
        <f>'[1]Reporte Mensual'!B1202</f>
        <v>5910</v>
      </c>
      <c r="C1205" s="15" t="str">
        <f>'[1]Reporte Mensual'!C1202</f>
        <v>ELECTRICOS</v>
      </c>
      <c r="D1205" s="16">
        <f>VLOOKUP(A1205,[1]Hoja1!$D$5:$E$1824,2,FALSE)</f>
        <v>45992</v>
      </c>
      <c r="E1205" s="16">
        <f t="shared" si="36"/>
        <v>45992</v>
      </c>
      <c r="F1205" s="15" t="str">
        <f>'[1]Reporte Mensual'!E1202</f>
        <v>2.3.9.6.01</v>
      </c>
      <c r="G1205" s="15" t="str">
        <f>'[1]Reporte Mensual'!F1202</f>
        <v>2.3.9.6.01</v>
      </c>
      <c r="H1205" s="15" t="str">
        <f>'[1]Reporte Mensual'!G1202</f>
        <v>REFLECTOR LED 50W -SIN FOTO CELDA -6500K-LUZ BLANCA</v>
      </c>
      <c r="I1205" s="15" t="str">
        <f>'[1]Reporte Mensual'!H1202</f>
        <v>UD</v>
      </c>
      <c r="J1205" s="17">
        <f>'[1]Reporte Mensual'!I1202</f>
        <v>0</v>
      </c>
      <c r="K1205" s="18">
        <f>'[1]Reporte Mensual'!R1202</f>
        <v>4</v>
      </c>
      <c r="L1205" s="17">
        <f t="shared" si="37"/>
        <v>0</v>
      </c>
    </row>
    <row r="1206" spans="1:12" ht="21" x14ac:dyDescent="0.25">
      <c r="A1206" s="14">
        <f>'[1]Reporte Mensual'!A1203</f>
        <v>1199</v>
      </c>
      <c r="B1206" s="15">
        <f>'[1]Reporte Mensual'!B1203</f>
        <v>0</v>
      </c>
      <c r="C1206" s="15" t="str">
        <f>'[1]Reporte Mensual'!C1203</f>
        <v>ELECTRICOS</v>
      </c>
      <c r="D1206" s="16">
        <f>VLOOKUP(A1206,[1]Hoja1!$D$5:$E$1824,2,FALSE)</f>
        <v>45993</v>
      </c>
      <c r="E1206" s="16">
        <f t="shared" si="36"/>
        <v>45993</v>
      </c>
      <c r="F1206" s="15" t="str">
        <f>'[1]Reporte Mensual'!E1203</f>
        <v>2.3.9.6.01</v>
      </c>
      <c r="G1206" s="15" t="str">
        <f>'[1]Reporte Mensual'!F1203</f>
        <v>2.3.9.6.01</v>
      </c>
      <c r="H1206" s="15" t="str">
        <f>'[1]Reporte Mensual'!G1203</f>
        <v>LAMPARA LED RGB 20W 6500K-LUS BALANCA</v>
      </c>
      <c r="I1206" s="15" t="str">
        <f>'[1]Reporte Mensual'!H1203</f>
        <v>UD</v>
      </c>
      <c r="J1206" s="17">
        <f>'[1]Reporte Mensual'!I1203</f>
        <v>0</v>
      </c>
      <c r="K1206" s="18">
        <f>'[1]Reporte Mensual'!R1203</f>
        <v>18</v>
      </c>
      <c r="L1206" s="17">
        <f t="shared" si="37"/>
        <v>0</v>
      </c>
    </row>
    <row r="1207" spans="1:12" ht="21" x14ac:dyDescent="0.25">
      <c r="A1207" s="14">
        <f>'[1]Reporte Mensual'!A1204</f>
        <v>1200</v>
      </c>
      <c r="B1207" s="15">
        <f>'[1]Reporte Mensual'!B1204</f>
        <v>0</v>
      </c>
      <c r="C1207" s="15" t="str">
        <f>'[1]Reporte Mensual'!C1204</f>
        <v>FERRETERIA</v>
      </c>
      <c r="D1207" s="16">
        <f>VLOOKUP(A1207,[1]Hoja1!$D$5:$E$1824,2,FALSE)</f>
        <v>45993</v>
      </c>
      <c r="E1207" s="16">
        <f t="shared" si="36"/>
        <v>45993</v>
      </c>
      <c r="F1207" s="15" t="str">
        <f>'[1]Reporte Mensual'!E1204</f>
        <v>2.6.5.6.01</v>
      </c>
      <c r="G1207" s="15" t="str">
        <f>'[1]Reporte Mensual'!F1204</f>
        <v>2.6.5.6.01</v>
      </c>
      <c r="H1207" s="15" t="str">
        <f>'[1]Reporte Mensual'!G1204</f>
        <v>PISTOLA APLICADORA DE MASILLA</v>
      </c>
      <c r="I1207" s="15" t="str">
        <f>'[1]Reporte Mensual'!H1204</f>
        <v>UD</v>
      </c>
      <c r="J1207" s="17">
        <f>'[1]Reporte Mensual'!I1204</f>
        <v>0</v>
      </c>
      <c r="K1207" s="18">
        <f>'[1]Reporte Mensual'!R1204</f>
        <v>5</v>
      </c>
      <c r="L1207" s="17">
        <f t="shared" si="37"/>
        <v>0</v>
      </c>
    </row>
    <row r="1208" spans="1:12" ht="21" x14ac:dyDescent="0.25">
      <c r="A1208" s="14">
        <f>'[1]Reporte Mensual'!A1205</f>
        <v>1201</v>
      </c>
      <c r="B1208" s="15">
        <f>'[1]Reporte Mensual'!B1205</f>
        <v>0</v>
      </c>
      <c r="C1208" s="15" t="str">
        <f>'[1]Reporte Mensual'!C1205</f>
        <v>FERRETERIA</v>
      </c>
      <c r="D1208" s="16">
        <f>VLOOKUP(A1208,[1]Hoja1!$D$5:$E$1824,2,FALSE)</f>
        <v>45993</v>
      </c>
      <c r="E1208" s="16">
        <f t="shared" si="36"/>
        <v>45993</v>
      </c>
      <c r="F1208" s="15" t="str">
        <f>'[1]Reporte Mensual'!E1205</f>
        <v>2.6.5.6.01</v>
      </c>
      <c r="G1208" s="15" t="str">
        <f>'[1]Reporte Mensual'!F1205</f>
        <v>2.6.5.6.01</v>
      </c>
      <c r="H1208" s="15" t="str">
        <f>'[1]Reporte Mensual'!G1205</f>
        <v>LLANA DE CONSTRUCCION</v>
      </c>
      <c r="I1208" s="15" t="str">
        <f>'[1]Reporte Mensual'!H1205</f>
        <v>UD</v>
      </c>
      <c r="J1208" s="17">
        <f>'[1]Reporte Mensual'!I1205</f>
        <v>0</v>
      </c>
      <c r="K1208" s="18">
        <f>'[1]Reporte Mensual'!R1205</f>
        <v>4</v>
      </c>
      <c r="L1208" s="17">
        <f t="shared" si="37"/>
        <v>0</v>
      </c>
    </row>
    <row r="1209" spans="1:12" ht="21" x14ac:dyDescent="0.25">
      <c r="A1209" s="14">
        <f>'[1]Reporte Mensual'!A1206</f>
        <v>1202</v>
      </c>
      <c r="B1209" s="15">
        <f>'[1]Reporte Mensual'!B1206</f>
        <v>0</v>
      </c>
      <c r="C1209" s="15" t="str">
        <f>'[1]Reporte Mensual'!C1206</f>
        <v>FERRETERIA</v>
      </c>
      <c r="D1209" s="16">
        <f>VLOOKUP(A1209,[1]Hoja1!$D$5:$E$1824,2,FALSE)</f>
        <v>45993</v>
      </c>
      <c r="E1209" s="16">
        <f t="shared" si="36"/>
        <v>45993</v>
      </c>
      <c r="F1209" s="15" t="str">
        <f>'[1]Reporte Mensual'!E1206</f>
        <v>2.6.5.6.01</v>
      </c>
      <c r="G1209" s="15" t="str">
        <f>'[1]Reporte Mensual'!F1206</f>
        <v>2.6.5.6.01</v>
      </c>
      <c r="H1209" s="15" t="str">
        <f>'[1]Reporte Mensual'!G1206</f>
        <v>ESPATULA PLASTICA - (75mm-7.5cm =3"")</v>
      </c>
      <c r="I1209" s="15" t="str">
        <f>'[1]Reporte Mensual'!H1206</f>
        <v>UD</v>
      </c>
      <c r="J1209" s="17">
        <f>'[1]Reporte Mensual'!I1206</f>
        <v>0</v>
      </c>
      <c r="K1209" s="18">
        <f>'[1]Reporte Mensual'!R1206</f>
        <v>6</v>
      </c>
      <c r="L1209" s="17">
        <f t="shared" si="37"/>
        <v>0</v>
      </c>
    </row>
    <row r="1210" spans="1:12" ht="21" x14ac:dyDescent="0.25">
      <c r="A1210" s="14">
        <f>'[1]Reporte Mensual'!A1207</f>
        <v>1203</v>
      </c>
      <c r="B1210" s="15">
        <f>'[1]Reporte Mensual'!B1207</f>
        <v>0</v>
      </c>
      <c r="C1210" s="15" t="str">
        <f>'[1]Reporte Mensual'!C1207</f>
        <v>FERRETERIA</v>
      </c>
      <c r="D1210" s="16">
        <f>VLOOKUP(A1210,[1]Hoja1!$D$5:$E$1824,2,FALSE)</f>
        <v>45993</v>
      </c>
      <c r="E1210" s="16">
        <f t="shared" si="36"/>
        <v>45993</v>
      </c>
      <c r="F1210" s="15" t="str">
        <f>'[1]Reporte Mensual'!E1207</f>
        <v>2.6.5.6.01</v>
      </c>
      <c r="G1210" s="15" t="str">
        <f>'[1]Reporte Mensual'!F1207</f>
        <v>2.6.5.6.01</v>
      </c>
      <c r="H1210" s="15" t="str">
        <f>'[1]Reporte Mensual'!G1207</f>
        <v>TOPE PARA PUERTA TIPO DOMO</v>
      </c>
      <c r="I1210" s="15" t="str">
        <f>'[1]Reporte Mensual'!H1207</f>
        <v>UD</v>
      </c>
      <c r="J1210" s="17">
        <f>'[1]Reporte Mensual'!I1207</f>
        <v>0</v>
      </c>
      <c r="K1210" s="18">
        <f>'[1]Reporte Mensual'!R1207</f>
        <v>8</v>
      </c>
      <c r="L1210" s="17">
        <f t="shared" si="37"/>
        <v>0</v>
      </c>
    </row>
    <row r="1211" spans="1:12" ht="21" x14ac:dyDescent="0.25">
      <c r="A1211" s="14">
        <f>'[1]Reporte Mensual'!A1208</f>
        <v>1204</v>
      </c>
      <c r="B1211" s="15">
        <f>'[1]Reporte Mensual'!B1208</f>
        <v>0</v>
      </c>
      <c r="C1211" s="15" t="str">
        <f>'[1]Reporte Mensual'!C1208</f>
        <v>FERRETERIA</v>
      </c>
      <c r="D1211" s="16">
        <f>VLOOKUP(A1211,[1]Hoja1!$D$5:$E$1824,2,FALSE)</f>
        <v>45993</v>
      </c>
      <c r="E1211" s="16">
        <f t="shared" si="36"/>
        <v>45993</v>
      </c>
      <c r="F1211" s="15" t="str">
        <f>'[1]Reporte Mensual'!E1208</f>
        <v>2.6.5.6.01</v>
      </c>
      <c r="G1211" s="15" t="str">
        <f>'[1]Reporte Mensual'!F1208</f>
        <v>2.6.5.6.01</v>
      </c>
      <c r="H1211" s="15" t="str">
        <f>'[1]Reporte Mensual'!G1208</f>
        <v>TOPE PARA PUERTA TIPO RECTO</v>
      </c>
      <c r="I1211" s="15" t="str">
        <f>'[1]Reporte Mensual'!H1208</f>
        <v>UD</v>
      </c>
      <c r="J1211" s="17">
        <f>'[1]Reporte Mensual'!I1208</f>
        <v>0</v>
      </c>
      <c r="K1211" s="18">
        <f>'[1]Reporte Mensual'!R1208</f>
        <v>4</v>
      </c>
      <c r="L1211" s="17">
        <f t="shared" si="37"/>
        <v>0</v>
      </c>
    </row>
    <row r="1212" spans="1:12" ht="21" x14ac:dyDescent="0.25">
      <c r="A1212" s="14">
        <f>'[1]Reporte Mensual'!A1209</f>
        <v>1205</v>
      </c>
      <c r="B1212" s="15">
        <f>'[1]Reporte Mensual'!B1209</f>
        <v>0</v>
      </c>
      <c r="C1212" s="15" t="str">
        <f>'[1]Reporte Mensual'!C1209</f>
        <v>FERRETERIA</v>
      </c>
      <c r="D1212" s="16">
        <f>VLOOKUP(A1212,[1]Hoja1!$D$5:$E$1824,2,FALSE)</f>
        <v>45993</v>
      </c>
      <c r="E1212" s="16">
        <f t="shared" si="36"/>
        <v>45993</v>
      </c>
      <c r="F1212" s="15" t="str">
        <f>'[1]Reporte Mensual'!E1209</f>
        <v>2.6.5.6.01</v>
      </c>
      <c r="G1212" s="15" t="str">
        <f>'[1]Reporte Mensual'!F1209</f>
        <v>2.6.5.6.01</v>
      </c>
      <c r="H1212" s="15" t="str">
        <f>'[1]Reporte Mensual'!G1209</f>
        <v>ARNES-CUERPO COMPLETO</v>
      </c>
      <c r="I1212" s="15" t="str">
        <f>'[1]Reporte Mensual'!H1209</f>
        <v>UD</v>
      </c>
      <c r="J1212" s="17">
        <f>'[1]Reporte Mensual'!I1209</f>
        <v>2586.0054</v>
      </c>
      <c r="K1212" s="18">
        <f>'[1]Reporte Mensual'!R1209</f>
        <v>3</v>
      </c>
      <c r="L1212" s="17">
        <f t="shared" si="37"/>
        <v>7758.0162</v>
      </c>
    </row>
    <row r="1213" spans="1:12" ht="21" x14ac:dyDescent="0.25">
      <c r="A1213" s="14">
        <f>'[1]Reporte Mensual'!A1210</f>
        <v>1206</v>
      </c>
      <c r="B1213" s="15">
        <f>'[1]Reporte Mensual'!B1210</f>
        <v>0</v>
      </c>
      <c r="C1213" s="15" t="str">
        <f>'[1]Reporte Mensual'!C1210</f>
        <v>FERRETERIA</v>
      </c>
      <c r="D1213" s="16">
        <f>VLOOKUP(A1213,[1]Hoja1!$D$5:$E$1824,2,FALSE)</f>
        <v>45993</v>
      </c>
      <c r="E1213" s="16">
        <f t="shared" si="36"/>
        <v>45993</v>
      </c>
      <c r="F1213" s="15" t="str">
        <f>'[1]Reporte Mensual'!E1210</f>
        <v>2.6.5.6.01</v>
      </c>
      <c r="G1213" s="15" t="str">
        <f>'[1]Reporte Mensual'!F1210</f>
        <v>2.6.5.6.01</v>
      </c>
      <c r="H1213" s="15" t="str">
        <f>'[1]Reporte Mensual'!G1210</f>
        <v>CINTA PESCADORA - 15 M</v>
      </c>
      <c r="I1213" s="15" t="str">
        <f>'[1]Reporte Mensual'!H1210</f>
        <v>UD</v>
      </c>
      <c r="J1213" s="17">
        <f>'[1]Reporte Mensual'!I1210</f>
        <v>0</v>
      </c>
      <c r="K1213" s="18">
        <f>'[1]Reporte Mensual'!R1210</f>
        <v>54</v>
      </c>
      <c r="L1213" s="17">
        <f t="shared" si="37"/>
        <v>0</v>
      </c>
    </row>
    <row r="1214" spans="1:12" ht="40.5" x14ac:dyDescent="0.25">
      <c r="A1214" s="14">
        <f>'[1]Reporte Mensual'!A1211</f>
        <v>1207</v>
      </c>
      <c r="B1214" s="15">
        <f>'[1]Reporte Mensual'!B1211</f>
        <v>0</v>
      </c>
      <c r="C1214" s="15" t="str">
        <f>'[1]Reporte Mensual'!C1211</f>
        <v>ELECTRODOMESTICOS</v>
      </c>
      <c r="D1214" s="16">
        <f>VLOOKUP(A1214,[1]Hoja1!$D$5:$E$1824,2,FALSE)</f>
        <v>45993</v>
      </c>
      <c r="E1214" s="16">
        <f t="shared" si="36"/>
        <v>45993</v>
      </c>
      <c r="F1214" s="15" t="str">
        <f>'[1]Reporte Mensual'!E1211</f>
        <v>2.6.5.6.01</v>
      </c>
      <c r="G1214" s="15" t="str">
        <f>'[1]Reporte Mensual'!F1211</f>
        <v>2.6.5.6.01</v>
      </c>
      <c r="H1214" s="15" t="str">
        <f>'[1]Reporte Mensual'!G1211</f>
        <v>ABANICO DE TECHO, CLASSIC DELUXE, C/LAMPARA</v>
      </c>
      <c r="I1214" s="15" t="str">
        <f>'[1]Reporte Mensual'!H1211</f>
        <v>UD</v>
      </c>
      <c r="J1214" s="17">
        <f>'[1]Reporte Mensual'!I1211</f>
        <v>0</v>
      </c>
      <c r="K1214" s="18">
        <f>'[1]Reporte Mensual'!R1211</f>
        <v>17</v>
      </c>
      <c r="L1214" s="17">
        <f t="shared" si="37"/>
        <v>0</v>
      </c>
    </row>
    <row r="1215" spans="1:12" ht="40.5" x14ac:dyDescent="0.25">
      <c r="A1215" s="14">
        <f>'[1]Reporte Mensual'!A1212</f>
        <v>1208</v>
      </c>
      <c r="B1215" s="15">
        <f>'[1]Reporte Mensual'!B1212</f>
        <v>0</v>
      </c>
      <c r="C1215" s="15" t="str">
        <f>'[1]Reporte Mensual'!C1212</f>
        <v>ELECTRODOMESTICOS</v>
      </c>
      <c r="D1215" s="16">
        <f>VLOOKUP(A1215,[1]Hoja1!$D$5:$E$1824,2,FALSE)</f>
        <v>45993</v>
      </c>
      <c r="E1215" s="16">
        <f t="shared" si="36"/>
        <v>45993</v>
      </c>
      <c r="F1215" s="15" t="str">
        <f>'[1]Reporte Mensual'!E1212</f>
        <v>2.6.5.6.01</v>
      </c>
      <c r="G1215" s="15" t="str">
        <f>'[1]Reporte Mensual'!F1212</f>
        <v>2.6.5.6.01</v>
      </c>
      <c r="H1215" s="15" t="str">
        <f>'[1]Reporte Mensual'!G1212</f>
        <v>MINI-COMPONENTE (SISTEMA DE SONIDO P/HOGAR) DE 350W - DAEWOO-MODELO: DAT130</v>
      </c>
      <c r="I1215" s="15" t="str">
        <f>'[1]Reporte Mensual'!H1212</f>
        <v>UD</v>
      </c>
      <c r="J1215" s="17">
        <f>'[1]Reporte Mensual'!I1212</f>
        <v>0</v>
      </c>
      <c r="K1215" s="18">
        <f>'[1]Reporte Mensual'!R1212</f>
        <v>1</v>
      </c>
      <c r="L1215" s="17">
        <f t="shared" si="37"/>
        <v>0</v>
      </c>
    </row>
    <row r="1216" spans="1:12" ht="40.5" x14ac:dyDescent="0.25">
      <c r="A1216" s="14">
        <f>'[1]Reporte Mensual'!A1213</f>
        <v>1209</v>
      </c>
      <c r="B1216" s="15">
        <f>'[1]Reporte Mensual'!B1213</f>
        <v>0</v>
      </c>
      <c r="C1216" s="15" t="str">
        <f>'[1]Reporte Mensual'!C1213</f>
        <v>ELECTRODOMESTICOS</v>
      </c>
      <c r="D1216" s="16">
        <f>VLOOKUP(A1216,[1]Hoja1!$D$5:$E$1824,2,FALSE)</f>
        <v>45993</v>
      </c>
      <c r="E1216" s="16">
        <f t="shared" si="36"/>
        <v>45993</v>
      </c>
      <c r="F1216" s="15" t="str">
        <f>'[1]Reporte Mensual'!E1213</f>
        <v>2.6.5.6.01</v>
      </c>
      <c r="G1216" s="15" t="str">
        <f>'[1]Reporte Mensual'!F1213</f>
        <v>2.6.5.6.01</v>
      </c>
      <c r="H1216" s="15" t="str">
        <f>'[1]Reporte Mensual'!G1213</f>
        <v>MINI-COMPONENTE (SISTEMA DE SONIDO P/HOGAR) DE 30W - DAEWOO-MODELO: DAT130</v>
      </c>
      <c r="I1216" s="15" t="str">
        <f>'[1]Reporte Mensual'!H1213</f>
        <v>UD</v>
      </c>
      <c r="J1216" s="17">
        <f>'[1]Reporte Mensual'!I1213</f>
        <v>0</v>
      </c>
      <c r="K1216" s="18">
        <f>'[1]Reporte Mensual'!R1213</f>
        <v>8</v>
      </c>
      <c r="L1216" s="17">
        <f t="shared" si="37"/>
        <v>0</v>
      </c>
    </row>
    <row r="1217" spans="1:12" ht="40.5" x14ac:dyDescent="0.25">
      <c r="A1217" s="14">
        <f>'[1]Reporte Mensual'!A1214</f>
        <v>1210</v>
      </c>
      <c r="B1217" s="15">
        <f>'[1]Reporte Mensual'!B1214</f>
        <v>0</v>
      </c>
      <c r="C1217" s="15" t="str">
        <f>'[1]Reporte Mensual'!C1214</f>
        <v>ELECTRODOMESTICOS</v>
      </c>
      <c r="D1217" s="16">
        <f>VLOOKUP(A1217,[1]Hoja1!$D$5:$E$1824,2,FALSE)</f>
        <v>45993</v>
      </c>
      <c r="E1217" s="16">
        <f t="shared" si="36"/>
        <v>45993</v>
      </c>
      <c r="F1217" s="15" t="str">
        <f>'[1]Reporte Mensual'!E1214</f>
        <v>2.6.5.6.01</v>
      </c>
      <c r="G1217" s="15" t="str">
        <f>'[1]Reporte Mensual'!F1214</f>
        <v>2.6.5.6.01</v>
      </c>
      <c r="H1217" s="15" t="str">
        <f>'[1]Reporte Mensual'!G1214</f>
        <v>MINI-COMPONENTE (SISTEMA DE SONIDO P/HOGAR) DE 700W - SONY</v>
      </c>
      <c r="I1217" s="15" t="str">
        <f>'[1]Reporte Mensual'!H1214</f>
        <v>UD</v>
      </c>
      <c r="J1217" s="17">
        <f>'[1]Reporte Mensual'!I1214</f>
        <v>0</v>
      </c>
      <c r="K1217" s="18">
        <f>'[1]Reporte Mensual'!R1214</f>
        <v>3</v>
      </c>
      <c r="L1217" s="17">
        <f t="shared" si="37"/>
        <v>0</v>
      </c>
    </row>
    <row r="1218" spans="1:12" ht="21" x14ac:dyDescent="0.25">
      <c r="A1218" s="14">
        <f>'[1]Reporte Mensual'!A1215</f>
        <v>1211</v>
      </c>
      <c r="B1218" s="15">
        <f>'[1]Reporte Mensual'!B1215</f>
        <v>0</v>
      </c>
      <c r="C1218" s="15" t="str">
        <f>'[1]Reporte Mensual'!C1215</f>
        <v>ELECTRICOS</v>
      </c>
      <c r="D1218" s="16">
        <f>VLOOKUP(A1218,[1]Hoja1!$D$5:$E$1824,2,FALSE)</f>
        <v>45993</v>
      </c>
      <c r="E1218" s="16">
        <f t="shared" si="36"/>
        <v>45993</v>
      </c>
      <c r="F1218" s="15" t="str">
        <f>'[1]Reporte Mensual'!E1215</f>
        <v>2.3.9.6.01</v>
      </c>
      <c r="G1218" s="15" t="str">
        <f>'[1]Reporte Mensual'!F1215</f>
        <v>2.3.9.6.01</v>
      </c>
      <c r="H1218" s="15" t="str">
        <f>'[1]Reporte Mensual'!G1215</f>
        <v>BOMBILLO LED 15W, E 27, (2700K-LUZ AMARILLA)</v>
      </c>
      <c r="I1218" s="15" t="str">
        <f>'[1]Reporte Mensual'!H1215</f>
        <v>UD</v>
      </c>
      <c r="J1218" s="17">
        <f>'[1]Reporte Mensual'!I1215</f>
        <v>0</v>
      </c>
      <c r="K1218" s="18">
        <f>'[1]Reporte Mensual'!R1215</f>
        <v>250</v>
      </c>
      <c r="L1218" s="17">
        <f t="shared" si="37"/>
        <v>0</v>
      </c>
    </row>
    <row r="1219" spans="1:12" ht="40.5" x14ac:dyDescent="0.25">
      <c r="A1219" s="14">
        <f>'[1]Reporte Mensual'!A1216</f>
        <v>1212</v>
      </c>
      <c r="B1219" s="15">
        <f>'[1]Reporte Mensual'!B1216</f>
        <v>0</v>
      </c>
      <c r="C1219" s="15" t="str">
        <f>'[1]Reporte Mensual'!C1216</f>
        <v>ELECTRICOS</v>
      </c>
      <c r="D1219" s="16">
        <f>VLOOKUP(A1219,[1]Hoja1!$D$5:$E$1824,2,FALSE)</f>
        <v>45993</v>
      </c>
      <c r="E1219" s="16">
        <f t="shared" si="36"/>
        <v>45993</v>
      </c>
      <c r="F1219" s="15" t="str">
        <f>'[1]Reporte Mensual'!E1216</f>
        <v>2.3.9.6.01</v>
      </c>
      <c r="G1219" s="15" t="str">
        <f>'[1]Reporte Mensual'!F1216</f>
        <v>2.3.9.6.01</v>
      </c>
      <c r="H1219" s="15" t="str">
        <f>'[1]Reporte Mensual'!G1216</f>
        <v>BOMBILLO LED 12W, E 27, (4000K-LUZ BLANCA CALIDA)</v>
      </c>
      <c r="I1219" s="15" t="str">
        <f>'[1]Reporte Mensual'!H1216</f>
        <v>UD</v>
      </c>
      <c r="J1219" s="17">
        <f>'[1]Reporte Mensual'!I1216</f>
        <v>0</v>
      </c>
      <c r="K1219" s="18">
        <f>'[1]Reporte Mensual'!R1216</f>
        <v>200</v>
      </c>
      <c r="L1219" s="17">
        <f t="shared" si="37"/>
        <v>0</v>
      </c>
    </row>
    <row r="1220" spans="1:12" ht="40.5" x14ac:dyDescent="0.25">
      <c r="A1220" s="14">
        <f>'[1]Reporte Mensual'!A1217</f>
        <v>1213</v>
      </c>
      <c r="B1220" s="15">
        <f>'[1]Reporte Mensual'!B1217</f>
        <v>0</v>
      </c>
      <c r="C1220" s="15" t="str">
        <f>'[1]Reporte Mensual'!C1217</f>
        <v>ELECTRICOS</v>
      </c>
      <c r="D1220" s="16">
        <f>VLOOKUP(A1220,[1]Hoja1!$D$5:$E$1824,2,FALSE)</f>
        <v>45993</v>
      </c>
      <c r="E1220" s="16">
        <f t="shared" si="36"/>
        <v>45993</v>
      </c>
      <c r="F1220" s="15" t="str">
        <f>'[1]Reporte Mensual'!E1217</f>
        <v>2.3.9.6.01</v>
      </c>
      <c r="G1220" s="15" t="str">
        <f>'[1]Reporte Mensual'!F1217</f>
        <v>2.3.9.6.01</v>
      </c>
      <c r="H1220" s="15" t="str">
        <f>'[1]Reporte Mensual'!G1217</f>
        <v>LAMPARA LED 9W, 6500K-LUZ BLANCA, 100-277V-CUADRADA EMPOTRABLE</v>
      </c>
      <c r="I1220" s="15" t="str">
        <f>'[1]Reporte Mensual'!H1217</f>
        <v>UD</v>
      </c>
      <c r="J1220" s="17">
        <f>'[1]Reporte Mensual'!I1217</f>
        <v>0</v>
      </c>
      <c r="K1220" s="18">
        <f>'[1]Reporte Mensual'!R1217</f>
        <v>190</v>
      </c>
      <c r="L1220" s="17">
        <f t="shared" si="37"/>
        <v>0</v>
      </c>
    </row>
    <row r="1221" spans="1:12" ht="40.5" x14ac:dyDescent="0.25">
      <c r="A1221" s="14">
        <f>'[1]Reporte Mensual'!A1218</f>
        <v>1214</v>
      </c>
      <c r="B1221" s="15">
        <f>'[1]Reporte Mensual'!B1218</f>
        <v>0</v>
      </c>
      <c r="C1221" s="15" t="str">
        <f>'[1]Reporte Mensual'!C1218</f>
        <v>ELECTRICOS</v>
      </c>
      <c r="D1221" s="16">
        <f>VLOOKUP(A1221,[1]Hoja1!$D$5:$E$1824,2,FALSE)</f>
        <v>45993</v>
      </c>
      <c r="E1221" s="16">
        <f t="shared" si="36"/>
        <v>45993</v>
      </c>
      <c r="F1221" s="15" t="str">
        <f>'[1]Reporte Mensual'!E1218</f>
        <v>2.3.9.6.01</v>
      </c>
      <c r="G1221" s="15" t="str">
        <f>'[1]Reporte Mensual'!F1218</f>
        <v>2.3.9.6.01</v>
      </c>
      <c r="H1221" s="15" t="str">
        <f>'[1]Reporte Mensual'!G1218</f>
        <v>LAMPARA LED 9W, 6500K-LUZ BLANCA, 100-277V-REDONDA EMPOTRABLE</v>
      </c>
      <c r="I1221" s="15" t="str">
        <f>'[1]Reporte Mensual'!H1218</f>
        <v>UD</v>
      </c>
      <c r="J1221" s="17">
        <f>'[1]Reporte Mensual'!I1218</f>
        <v>0</v>
      </c>
      <c r="K1221" s="18">
        <f>'[1]Reporte Mensual'!R1218</f>
        <v>99</v>
      </c>
      <c r="L1221" s="17">
        <f t="shared" si="37"/>
        <v>0</v>
      </c>
    </row>
    <row r="1222" spans="1:12" ht="40.5" x14ac:dyDescent="0.25">
      <c r="A1222" s="14">
        <f>'[1]Reporte Mensual'!A1219</f>
        <v>1215</v>
      </c>
      <c r="B1222" s="15">
        <f>'[1]Reporte Mensual'!B1219</f>
        <v>0</v>
      </c>
      <c r="C1222" s="15" t="str">
        <f>'[1]Reporte Mensual'!C1219</f>
        <v>ELECTRICOS</v>
      </c>
      <c r="D1222" s="16">
        <f>VLOOKUP(A1222,[1]Hoja1!$D$5:$E$1824,2,FALSE)</f>
        <v>45993</v>
      </c>
      <c r="E1222" s="16">
        <f t="shared" si="36"/>
        <v>45993</v>
      </c>
      <c r="F1222" s="15" t="str">
        <f>'[1]Reporte Mensual'!E1219</f>
        <v>2.3.9.6.01</v>
      </c>
      <c r="G1222" s="15" t="str">
        <f>'[1]Reporte Mensual'!F1219</f>
        <v>2.3.9.6.01</v>
      </c>
      <c r="H1222" s="15" t="str">
        <f>'[1]Reporte Mensual'!G1219</f>
        <v>LAMPARA LED INTET PRO, 100W, 6500K-LUZ BLANCA-CIRCULAR</v>
      </c>
      <c r="I1222" s="15" t="str">
        <f>'[1]Reporte Mensual'!H1219</f>
        <v>UD</v>
      </c>
      <c r="J1222" s="17">
        <f>'[1]Reporte Mensual'!I1219</f>
        <v>0</v>
      </c>
      <c r="K1222" s="18">
        <f>'[1]Reporte Mensual'!R1219</f>
        <v>3</v>
      </c>
      <c r="L1222" s="17">
        <f t="shared" si="37"/>
        <v>0</v>
      </c>
    </row>
    <row r="1223" spans="1:12" ht="40.5" x14ac:dyDescent="0.25">
      <c r="A1223" s="14">
        <f>'[1]Reporte Mensual'!A1220</f>
        <v>1216</v>
      </c>
      <c r="B1223" s="15">
        <f>'[1]Reporte Mensual'!B1220</f>
        <v>0</v>
      </c>
      <c r="C1223" s="15" t="str">
        <f>'[1]Reporte Mensual'!C1220</f>
        <v>ELECTRICOS</v>
      </c>
      <c r="D1223" s="16">
        <f>VLOOKUP(A1223,[1]Hoja1!$D$5:$E$1824,2,FALSE)</f>
        <v>45993</v>
      </c>
      <c r="E1223" s="16">
        <f t="shared" si="36"/>
        <v>45993</v>
      </c>
      <c r="F1223" s="15" t="str">
        <f>'[1]Reporte Mensual'!E1220</f>
        <v>2.3.9.6.01</v>
      </c>
      <c r="G1223" s="15" t="str">
        <f>'[1]Reporte Mensual'!F1220</f>
        <v>2.3.9.6.01</v>
      </c>
      <c r="H1223" s="15" t="str">
        <f>'[1]Reporte Mensual'!G1220</f>
        <v>LAMPARA - PANEL LED TRACK-TIPO RIEL 35W-6500K- LUZ BLANCA</v>
      </c>
      <c r="I1223" s="15" t="str">
        <f>'[1]Reporte Mensual'!H1220</f>
        <v>UD</v>
      </c>
      <c r="J1223" s="17">
        <f>'[1]Reporte Mensual'!I1220</f>
        <v>0</v>
      </c>
      <c r="K1223" s="18">
        <f>'[1]Reporte Mensual'!R1220</f>
        <v>60</v>
      </c>
      <c r="L1223" s="17">
        <f t="shared" si="37"/>
        <v>0</v>
      </c>
    </row>
    <row r="1224" spans="1:12" ht="40.5" x14ac:dyDescent="0.25">
      <c r="A1224" s="14">
        <f>'[1]Reporte Mensual'!A1221</f>
        <v>1217</v>
      </c>
      <c r="B1224" s="15">
        <f>'[1]Reporte Mensual'!B1221</f>
        <v>0</v>
      </c>
      <c r="C1224" s="15" t="str">
        <f>'[1]Reporte Mensual'!C1221</f>
        <v>ELECTRICOS</v>
      </c>
      <c r="D1224" s="16">
        <f>VLOOKUP(A1224,[1]Hoja1!$D$5:$E$1824,2,FALSE)</f>
        <v>45993</v>
      </c>
      <c r="E1224" s="16">
        <f t="shared" si="36"/>
        <v>45993</v>
      </c>
      <c r="F1224" s="15" t="str">
        <f>'[1]Reporte Mensual'!E1221</f>
        <v>2.3.9.6.01</v>
      </c>
      <c r="G1224" s="15" t="str">
        <f>'[1]Reporte Mensual'!F1221</f>
        <v>2.3.9.6.01</v>
      </c>
      <c r="H1224" s="15" t="str">
        <f>'[1]Reporte Mensual'!G1221</f>
        <v>LAMPARA TIPO POSTE C/FOTO CELDA, 100W - 6500K-LUZ BLANCA</v>
      </c>
      <c r="I1224" s="15" t="str">
        <f>'[1]Reporte Mensual'!H1221</f>
        <v>UD</v>
      </c>
      <c r="J1224" s="17">
        <f>'[1]Reporte Mensual'!I1221</f>
        <v>0</v>
      </c>
      <c r="K1224" s="18">
        <f>'[1]Reporte Mensual'!R1221</f>
        <v>22</v>
      </c>
      <c r="L1224" s="17">
        <f t="shared" si="37"/>
        <v>0</v>
      </c>
    </row>
    <row r="1225" spans="1:12" ht="40.5" x14ac:dyDescent="0.25">
      <c r="A1225" s="14">
        <f>'[1]Reporte Mensual'!A1222</f>
        <v>1218</v>
      </c>
      <c r="B1225" s="15">
        <f>'[1]Reporte Mensual'!B1222</f>
        <v>0</v>
      </c>
      <c r="C1225" s="15" t="str">
        <f>'[1]Reporte Mensual'!C1222</f>
        <v>ELECTRICOS</v>
      </c>
      <c r="D1225" s="16">
        <f>VLOOKUP(A1225,[1]Hoja1!$D$5:$E$1824,2,FALSE)</f>
        <v>45993</v>
      </c>
      <c r="E1225" s="16">
        <f t="shared" si="36"/>
        <v>45993</v>
      </c>
      <c r="F1225" s="15" t="str">
        <f>'[1]Reporte Mensual'!E1222</f>
        <v>2.3.9.6.01</v>
      </c>
      <c r="G1225" s="15" t="str">
        <f>'[1]Reporte Mensual'!F1222</f>
        <v>2.3.9.6.01</v>
      </c>
      <c r="H1225" s="15" t="str">
        <f>'[1]Reporte Mensual'!G1222</f>
        <v>PANEL LED BLANCO, (2X4) PIES, 72W, 6500K-LUZ BLANCA, EMPOTRABLE</v>
      </c>
      <c r="I1225" s="15" t="str">
        <f>'[1]Reporte Mensual'!H1222</f>
        <v>UD</v>
      </c>
      <c r="J1225" s="17">
        <f>'[1]Reporte Mensual'!I1222</f>
        <v>0</v>
      </c>
      <c r="K1225" s="18">
        <f>'[1]Reporte Mensual'!R1222</f>
        <v>58</v>
      </c>
      <c r="L1225" s="17">
        <f t="shared" si="37"/>
        <v>0</v>
      </c>
    </row>
    <row r="1226" spans="1:12" ht="40.5" x14ac:dyDescent="0.25">
      <c r="A1226" s="14">
        <f>'[1]Reporte Mensual'!A1223</f>
        <v>1219</v>
      </c>
      <c r="B1226" s="15">
        <f>'[1]Reporte Mensual'!B1223</f>
        <v>0</v>
      </c>
      <c r="C1226" s="15" t="str">
        <f>'[1]Reporte Mensual'!C1223</f>
        <v>ELECTRICOS</v>
      </c>
      <c r="D1226" s="16">
        <f>VLOOKUP(A1226,[1]Hoja1!$D$5:$E$1824,2,FALSE)</f>
        <v>45993</v>
      </c>
      <c r="E1226" s="16">
        <f t="shared" ref="E1226:E1289" si="38">D1226</f>
        <v>45993</v>
      </c>
      <c r="F1226" s="15" t="str">
        <f>'[1]Reporte Mensual'!E1223</f>
        <v>2.3.9.6.01</v>
      </c>
      <c r="G1226" s="15" t="str">
        <f>'[1]Reporte Mensual'!F1223</f>
        <v>2.3.9.6.01</v>
      </c>
      <c r="H1226" s="15" t="str">
        <f>'[1]Reporte Mensual'!G1223</f>
        <v>PANEL LED BLANCO, (2X4) PIES, 72W, 6500K-LUZ BLANCA, SUPERFICIE</v>
      </c>
      <c r="I1226" s="15" t="str">
        <f>'[1]Reporte Mensual'!H1223</f>
        <v>UD</v>
      </c>
      <c r="J1226" s="17">
        <f>'[1]Reporte Mensual'!I1223</f>
        <v>0</v>
      </c>
      <c r="K1226" s="18">
        <f>'[1]Reporte Mensual'!R1223</f>
        <v>5</v>
      </c>
      <c r="L1226" s="17">
        <f t="shared" ref="L1226:L1289" si="39">IFERROR(J1226*K1226,"")</f>
        <v>0</v>
      </c>
    </row>
    <row r="1227" spans="1:12" ht="40.5" x14ac:dyDescent="0.25">
      <c r="A1227" s="14">
        <f>'[1]Reporte Mensual'!A1224</f>
        <v>1220</v>
      </c>
      <c r="B1227" s="15">
        <f>'[1]Reporte Mensual'!B1224</f>
        <v>0</v>
      </c>
      <c r="C1227" s="15" t="str">
        <f>'[1]Reporte Mensual'!C1224</f>
        <v>ELECTRICOS</v>
      </c>
      <c r="D1227" s="16">
        <f>VLOOKUP(A1227,[1]Hoja1!$D$5:$E$1824,2,FALSE)</f>
        <v>45993</v>
      </c>
      <c r="E1227" s="16">
        <f t="shared" si="38"/>
        <v>45993</v>
      </c>
      <c r="F1227" s="15" t="str">
        <f>'[1]Reporte Mensual'!E1224</f>
        <v>2.3.9.6.01</v>
      </c>
      <c r="G1227" s="15" t="str">
        <f>'[1]Reporte Mensual'!F1224</f>
        <v>2.3.9.6.01</v>
      </c>
      <c r="H1227" s="15" t="str">
        <f>'[1]Reporte Mensual'!G1224</f>
        <v>PANEL LED BLANCO, (1X4) PIES, 48W, 6500K-LUZ BLANCA, SUPERFICIE</v>
      </c>
      <c r="I1227" s="15" t="str">
        <f>'[1]Reporte Mensual'!H1224</f>
        <v>UD</v>
      </c>
      <c r="J1227" s="17">
        <f>'[1]Reporte Mensual'!I1224</f>
        <v>0</v>
      </c>
      <c r="K1227" s="18">
        <f>'[1]Reporte Mensual'!R1224</f>
        <v>8</v>
      </c>
      <c r="L1227" s="17">
        <f t="shared" si="39"/>
        <v>0</v>
      </c>
    </row>
    <row r="1228" spans="1:12" ht="40.5" x14ac:dyDescent="0.25">
      <c r="A1228" s="14">
        <f>'[1]Reporte Mensual'!A1225</f>
        <v>1221</v>
      </c>
      <c r="B1228" s="15">
        <f>'[1]Reporte Mensual'!B1225</f>
        <v>0</v>
      </c>
      <c r="C1228" s="15" t="str">
        <f>'[1]Reporte Mensual'!C1225</f>
        <v>ELECTRICOS</v>
      </c>
      <c r="D1228" s="16">
        <f>VLOOKUP(A1228,[1]Hoja1!$D$5:$E$1824,2,FALSE)</f>
        <v>45993</v>
      </c>
      <c r="E1228" s="16">
        <f t="shared" si="38"/>
        <v>45993</v>
      </c>
      <c r="F1228" s="15" t="str">
        <f>'[1]Reporte Mensual'!E1225</f>
        <v>2.3.9.6.01</v>
      </c>
      <c r="G1228" s="15" t="str">
        <f>'[1]Reporte Mensual'!F1225</f>
        <v>2.3.9.6.01</v>
      </c>
      <c r="H1228" s="15" t="str">
        <f>'[1]Reporte Mensual'!G1225</f>
        <v>PANEL LED BLANCO, (2X2) PIES, 48W, 6500K-LUZ BLANCA, EMPOTRABLE</v>
      </c>
      <c r="I1228" s="15" t="str">
        <f>'[1]Reporte Mensual'!H1225</f>
        <v>UD</v>
      </c>
      <c r="J1228" s="17">
        <f>'[1]Reporte Mensual'!I1225</f>
        <v>0</v>
      </c>
      <c r="K1228" s="18">
        <f>'[1]Reporte Mensual'!R1225</f>
        <v>20</v>
      </c>
      <c r="L1228" s="17">
        <f t="shared" si="39"/>
        <v>0</v>
      </c>
    </row>
    <row r="1229" spans="1:12" ht="21" x14ac:dyDescent="0.25">
      <c r="A1229" s="14">
        <f>'[1]Reporte Mensual'!A1226</f>
        <v>1222</v>
      </c>
      <c r="B1229" s="15">
        <f>'[1]Reporte Mensual'!B1226</f>
        <v>0</v>
      </c>
      <c r="C1229" s="15" t="str">
        <f>'[1]Reporte Mensual'!C1226</f>
        <v>ELECTRICOS</v>
      </c>
      <c r="D1229" s="16">
        <f>VLOOKUP(A1229,[1]Hoja1!$D$5:$E$1824,2,FALSE)</f>
        <v>45993</v>
      </c>
      <c r="E1229" s="16">
        <f t="shared" si="38"/>
        <v>45993</v>
      </c>
      <c r="F1229" s="15" t="str">
        <f>'[1]Reporte Mensual'!E1226</f>
        <v>2.3.9.6.01</v>
      </c>
      <c r="G1229" s="15" t="str">
        <f>'[1]Reporte Mensual'!F1226</f>
        <v>2.3.9.6.01</v>
      </c>
      <c r="H1229" s="15" t="str">
        <f>'[1]Reporte Mensual'!G1226</f>
        <v>TUBO LED T8, 36W, 6000-6500K-LUZ BLANCA, 2.4 M</v>
      </c>
      <c r="I1229" s="15" t="str">
        <f>'[1]Reporte Mensual'!H1226</f>
        <v>UD</v>
      </c>
      <c r="J1229" s="17">
        <f>'[1]Reporte Mensual'!I1226</f>
        <v>0</v>
      </c>
      <c r="K1229" s="18">
        <f>'[1]Reporte Mensual'!R1226</f>
        <v>150</v>
      </c>
      <c r="L1229" s="17">
        <f t="shared" si="39"/>
        <v>0</v>
      </c>
    </row>
    <row r="1230" spans="1:12" ht="40.5" x14ac:dyDescent="0.25">
      <c r="A1230" s="14">
        <f>'[1]Reporte Mensual'!A1227</f>
        <v>1223</v>
      </c>
      <c r="B1230" s="15">
        <f>'[1]Reporte Mensual'!B1227</f>
        <v>0</v>
      </c>
      <c r="C1230" s="15" t="str">
        <f>'[1]Reporte Mensual'!C1227</f>
        <v>ELECTRICOS</v>
      </c>
      <c r="D1230" s="16">
        <f>VLOOKUP(A1230,[1]Hoja1!$D$5:$E$1824,2,FALSE)</f>
        <v>45993</v>
      </c>
      <c r="E1230" s="16">
        <f t="shared" si="38"/>
        <v>45993</v>
      </c>
      <c r="F1230" s="15" t="str">
        <f>'[1]Reporte Mensual'!E1227</f>
        <v>2.3.9.6.01</v>
      </c>
      <c r="G1230" s="15" t="str">
        <f>'[1]Reporte Mensual'!F1227</f>
        <v>2.3.9.6.01</v>
      </c>
      <c r="H1230" s="15" t="str">
        <f>'[1]Reporte Mensual'!G1227</f>
        <v>TUBO LED T8, 9W, 6000-6500K-LUZ BLANCA, 60 CM, P/CAJETIN (2X2)</v>
      </c>
      <c r="I1230" s="15" t="str">
        <f>'[1]Reporte Mensual'!H1227</f>
        <v>UD</v>
      </c>
      <c r="J1230" s="17">
        <f>'[1]Reporte Mensual'!I1227</f>
        <v>0</v>
      </c>
      <c r="K1230" s="18">
        <f>'[1]Reporte Mensual'!R1227</f>
        <v>30</v>
      </c>
      <c r="L1230" s="17">
        <f t="shared" si="39"/>
        <v>0</v>
      </c>
    </row>
    <row r="1231" spans="1:12" ht="21" x14ac:dyDescent="0.25">
      <c r="A1231" s="14">
        <f>'[1]Reporte Mensual'!A1228</f>
        <v>1224</v>
      </c>
      <c r="B1231" s="15">
        <f>'[1]Reporte Mensual'!B1228</f>
        <v>0</v>
      </c>
      <c r="C1231" s="15" t="str">
        <f>'[1]Reporte Mensual'!C1228</f>
        <v>FERRETERIA</v>
      </c>
      <c r="D1231" s="16">
        <f>VLOOKUP(A1231,[1]Hoja1!$D$5:$E$1824,2,FALSE)</f>
        <v>45993</v>
      </c>
      <c r="E1231" s="16">
        <f t="shared" si="38"/>
        <v>45993</v>
      </c>
      <c r="F1231" s="15" t="str">
        <f>'[1]Reporte Mensual'!E1228</f>
        <v>2.6.5.6.01</v>
      </c>
      <c r="G1231" s="15" t="str">
        <f>'[1]Reporte Mensual'!F1228</f>
        <v>2.6.5.6.01</v>
      </c>
      <c r="H1231" s="15" t="str">
        <f>'[1]Reporte Mensual'!G1228</f>
        <v>ROLLO VINYL BLANCO (50m x 1.20m)</v>
      </c>
      <c r="I1231" s="15" t="str">
        <f>'[1]Reporte Mensual'!H1228</f>
        <v>UD</v>
      </c>
      <c r="J1231" s="17">
        <f>'[1]Reporte Mensual'!I1228</f>
        <v>0</v>
      </c>
      <c r="K1231" s="18">
        <f>'[1]Reporte Mensual'!R1228</f>
        <v>3</v>
      </c>
      <c r="L1231" s="17">
        <f t="shared" si="39"/>
        <v>0</v>
      </c>
    </row>
    <row r="1232" spans="1:12" ht="40.5" x14ac:dyDescent="0.25">
      <c r="A1232" s="14">
        <f>'[1]Reporte Mensual'!A1229</f>
        <v>1225</v>
      </c>
      <c r="B1232" s="15">
        <f>'[1]Reporte Mensual'!B1229</f>
        <v>0</v>
      </c>
      <c r="C1232" s="15" t="str">
        <f>'[1]Reporte Mensual'!C1229</f>
        <v>ELECTRICOS</v>
      </c>
      <c r="D1232" s="16">
        <f>VLOOKUP(A1232,[1]Hoja1!$D$5:$E$1824,2,FALSE)</f>
        <v>45993</v>
      </c>
      <c r="E1232" s="16">
        <f t="shared" si="38"/>
        <v>45993</v>
      </c>
      <c r="F1232" s="15" t="str">
        <f>'[1]Reporte Mensual'!E1229</f>
        <v>2.3.9.6.01</v>
      </c>
      <c r="G1232" s="15" t="str">
        <f>'[1]Reporte Mensual'!F1229</f>
        <v>2.3.9.6.01</v>
      </c>
      <c r="H1232" s="15" t="str">
        <f>'[1]Reporte Mensual'!G1229</f>
        <v>LAMPARA PURIFICADOR LED, 36W, 6500-LUZ BLANCA, (4 PIES X 3 PULG)</v>
      </c>
      <c r="I1232" s="15" t="str">
        <f>'[1]Reporte Mensual'!H1229</f>
        <v>UD</v>
      </c>
      <c r="J1232" s="17">
        <f>'[1]Reporte Mensual'!I1229</f>
        <v>0</v>
      </c>
      <c r="K1232" s="18">
        <f>'[1]Reporte Mensual'!R1229</f>
        <v>30</v>
      </c>
      <c r="L1232" s="17">
        <f t="shared" si="39"/>
        <v>0</v>
      </c>
    </row>
    <row r="1233" spans="1:12" ht="21" x14ac:dyDescent="0.25">
      <c r="A1233" s="14">
        <f>'[1]Reporte Mensual'!A1230</f>
        <v>1226</v>
      </c>
      <c r="B1233" s="15">
        <f>'[1]Reporte Mensual'!B1230</f>
        <v>0</v>
      </c>
      <c r="C1233" s="15" t="str">
        <f>'[1]Reporte Mensual'!C1230</f>
        <v>ELECTRICOS</v>
      </c>
      <c r="D1233" s="16">
        <f>VLOOKUP(A1233,[1]Hoja1!$D$5:$E$1824,2,FALSE)</f>
        <v>45993</v>
      </c>
      <c r="E1233" s="16">
        <f t="shared" si="38"/>
        <v>45993</v>
      </c>
      <c r="F1233" s="15" t="str">
        <f>'[1]Reporte Mensual'!E1230</f>
        <v>2.3.9.6.01</v>
      </c>
      <c r="G1233" s="15" t="str">
        <f>'[1]Reporte Mensual'!F1230</f>
        <v>2.3.9.6.01</v>
      </c>
      <c r="H1233" s="15" t="str">
        <f>'[1]Reporte Mensual'!G1230</f>
        <v>BASE PARA TUBO LED (2X2) PIES</v>
      </c>
      <c r="I1233" s="15" t="str">
        <f>'[1]Reporte Mensual'!H1230</f>
        <v>UD</v>
      </c>
      <c r="J1233" s="17">
        <f>'[1]Reporte Mensual'!I1230</f>
        <v>0</v>
      </c>
      <c r="K1233" s="18">
        <f>'[1]Reporte Mensual'!R1230</f>
        <v>33</v>
      </c>
      <c r="L1233" s="17">
        <f t="shared" si="39"/>
        <v>0</v>
      </c>
    </row>
    <row r="1234" spans="1:12" ht="21" x14ac:dyDescent="0.25">
      <c r="A1234" s="14">
        <f>'[1]Reporte Mensual'!A1231</f>
        <v>1227</v>
      </c>
      <c r="B1234" s="15">
        <f>'[1]Reporte Mensual'!B1231</f>
        <v>0</v>
      </c>
      <c r="C1234" s="15" t="str">
        <f>'[1]Reporte Mensual'!C1231</f>
        <v>ELECTRICOS</v>
      </c>
      <c r="D1234" s="16">
        <f>VLOOKUP(A1234,[1]Hoja1!$D$5:$E$1824,2,FALSE)</f>
        <v>45993</v>
      </c>
      <c r="E1234" s="16">
        <f t="shared" si="38"/>
        <v>45993</v>
      </c>
      <c r="F1234" s="15" t="str">
        <f>'[1]Reporte Mensual'!E1231</f>
        <v>2.3.9.6.01</v>
      </c>
      <c r="G1234" s="15" t="str">
        <f>'[1]Reporte Mensual'!F1231</f>
        <v>2.3.9.6.01</v>
      </c>
      <c r="H1234" s="15" t="str">
        <f>'[1]Reporte Mensual'!G1231</f>
        <v>CANALETA PARA PISO - 1"</v>
      </c>
      <c r="I1234" s="15" t="str">
        <f>'[1]Reporte Mensual'!H1231</f>
        <v>UD</v>
      </c>
      <c r="J1234" s="17">
        <f>'[1]Reporte Mensual'!I1231</f>
        <v>0</v>
      </c>
      <c r="K1234" s="18">
        <f>'[1]Reporte Mensual'!R1231</f>
        <v>30</v>
      </c>
      <c r="L1234" s="17">
        <f t="shared" si="39"/>
        <v>0</v>
      </c>
    </row>
    <row r="1235" spans="1:12" ht="21" x14ac:dyDescent="0.25">
      <c r="A1235" s="14">
        <f>'[1]Reporte Mensual'!A1232</f>
        <v>1228</v>
      </c>
      <c r="B1235" s="15">
        <f>'[1]Reporte Mensual'!B1232</f>
        <v>0</v>
      </c>
      <c r="C1235" s="15" t="str">
        <f>'[1]Reporte Mensual'!C1232</f>
        <v>ELECTRICOS</v>
      </c>
      <c r="D1235" s="16">
        <f>VLOOKUP(A1235,[1]Hoja1!$D$5:$E$1824,2,FALSE)</f>
        <v>45993</v>
      </c>
      <c r="E1235" s="16">
        <f t="shared" si="38"/>
        <v>45993</v>
      </c>
      <c r="F1235" s="15" t="str">
        <f>'[1]Reporte Mensual'!E1232</f>
        <v>2.3.9.6.01</v>
      </c>
      <c r="G1235" s="15" t="str">
        <f>'[1]Reporte Mensual'!F1232</f>
        <v>2.3.9.6.01</v>
      </c>
      <c r="H1235" s="15" t="str">
        <f>'[1]Reporte Mensual'!G1232</f>
        <v>TUBO LED T8, 6000-6500K-LUZ BLANCA, 50cm</v>
      </c>
      <c r="I1235" s="15" t="str">
        <f>'[1]Reporte Mensual'!H1232</f>
        <v>UD</v>
      </c>
      <c r="J1235" s="17">
        <f>'[1]Reporte Mensual'!I1232</f>
        <v>0</v>
      </c>
      <c r="K1235" s="18">
        <f>'[1]Reporte Mensual'!R1232</f>
        <v>62</v>
      </c>
      <c r="L1235" s="17">
        <f t="shared" si="39"/>
        <v>0</v>
      </c>
    </row>
    <row r="1236" spans="1:12" ht="21" x14ac:dyDescent="0.25">
      <c r="A1236" s="14">
        <f>'[1]Reporte Mensual'!A1233</f>
        <v>1229</v>
      </c>
      <c r="B1236" s="15">
        <f>'[1]Reporte Mensual'!B1233</f>
        <v>0</v>
      </c>
      <c r="C1236" s="15" t="str">
        <f>'[1]Reporte Mensual'!C1233</f>
        <v>ELECTRICOS</v>
      </c>
      <c r="D1236" s="16">
        <f>VLOOKUP(A1236,[1]Hoja1!$D$5:$E$1824,2,FALSE)</f>
        <v>45993</v>
      </c>
      <c r="E1236" s="16">
        <f t="shared" si="38"/>
        <v>45993</v>
      </c>
      <c r="F1236" s="15" t="str">
        <f>'[1]Reporte Mensual'!E1233</f>
        <v>2.3.9.6.01</v>
      </c>
      <c r="G1236" s="15" t="str">
        <f>'[1]Reporte Mensual'!F1233</f>
        <v>2.3.9.6.01</v>
      </c>
      <c r="H1236" s="15" t="str">
        <f>'[1]Reporte Mensual'!G1233</f>
        <v>CANALETA PARA PISO - 1/2"</v>
      </c>
      <c r="I1236" s="15" t="str">
        <f>'[1]Reporte Mensual'!H1233</f>
        <v>UD</v>
      </c>
      <c r="J1236" s="17">
        <f>'[1]Reporte Mensual'!I1233</f>
        <v>0</v>
      </c>
      <c r="K1236" s="18">
        <f>'[1]Reporte Mensual'!R1233</f>
        <v>44</v>
      </c>
      <c r="L1236" s="17">
        <f t="shared" si="39"/>
        <v>0</v>
      </c>
    </row>
    <row r="1237" spans="1:12" ht="40.5" x14ac:dyDescent="0.25">
      <c r="A1237" s="14">
        <f>'[1]Reporte Mensual'!A1234</f>
        <v>1230</v>
      </c>
      <c r="B1237" s="15">
        <f>'[1]Reporte Mensual'!B1234</f>
        <v>0</v>
      </c>
      <c r="C1237" s="15" t="str">
        <f>'[1]Reporte Mensual'!C1234</f>
        <v>LIMPIEZA</v>
      </c>
      <c r="D1237" s="16">
        <f>VLOOKUP(A1237,[1]Hoja1!$D$5:$E$1824,2,FALSE)</f>
        <v>45931</v>
      </c>
      <c r="E1237" s="16">
        <f t="shared" si="38"/>
        <v>45931</v>
      </c>
      <c r="F1237" s="15" t="str">
        <f>'[1]Reporte Mensual'!E1234</f>
        <v>2.3.9.6.01</v>
      </c>
      <c r="G1237" s="15" t="str">
        <f>'[1]Reporte Mensual'!F1234</f>
        <v>2.3.9.6.01</v>
      </c>
      <c r="H1237" s="15" t="str">
        <f>'[1]Reporte Mensual'!G1234</f>
        <v>ZAFACON PLASTICO DE OFICINA 5GL 19L,CON TAPA RECTANGULAR Y PEDAL, COLOR: VARIADOS</v>
      </c>
      <c r="I1237" s="15" t="str">
        <f>'[1]Reporte Mensual'!H1234</f>
        <v>UD</v>
      </c>
      <c r="J1237" s="17">
        <f>'[1]Reporte Mensual'!I1234</f>
        <v>497.51946666666669</v>
      </c>
      <c r="K1237" s="18">
        <f>'[1]Reporte Mensual'!R1234</f>
        <v>43</v>
      </c>
      <c r="L1237" s="17">
        <f t="shared" si="39"/>
        <v>21393.337066666667</v>
      </c>
    </row>
    <row r="1238" spans="1:12" ht="21" x14ac:dyDescent="0.25">
      <c r="A1238" s="14">
        <f>'[1]Reporte Mensual'!A1235</f>
        <v>1231</v>
      </c>
      <c r="B1238" s="15">
        <f>'[1]Reporte Mensual'!B1235</f>
        <v>0</v>
      </c>
      <c r="C1238" s="15" t="str">
        <f>'[1]Reporte Mensual'!C1235</f>
        <v>LIMPIEZA</v>
      </c>
      <c r="D1238" s="16">
        <f>VLOOKUP(A1238,[1]Hoja1!$D$5:$E$1824,2,FALSE)</f>
        <v>45993</v>
      </c>
      <c r="E1238" s="16">
        <f t="shared" si="38"/>
        <v>45993</v>
      </c>
      <c r="F1238" s="15" t="str">
        <f>'[1]Reporte Mensual'!E1235</f>
        <v>2.3.9.6.01</v>
      </c>
      <c r="G1238" s="15" t="str">
        <f>'[1]Reporte Mensual'!F1235</f>
        <v>2.3.9.6.01</v>
      </c>
      <c r="H1238" s="15" t="str">
        <f>'[1]Reporte Mensual'!G1235</f>
        <v>RASTRILLO DE METAL</v>
      </c>
      <c r="I1238" s="15" t="str">
        <f>'[1]Reporte Mensual'!H1235</f>
        <v>UD</v>
      </c>
      <c r="J1238" s="17">
        <f>'[1]Reporte Mensual'!I1235</f>
        <v>0</v>
      </c>
      <c r="K1238" s="18">
        <f>'[1]Reporte Mensual'!R1235</f>
        <v>19</v>
      </c>
      <c r="L1238" s="17">
        <f t="shared" si="39"/>
        <v>0</v>
      </c>
    </row>
    <row r="1239" spans="1:12" ht="21" x14ac:dyDescent="0.25">
      <c r="A1239" s="14">
        <f>'[1]Reporte Mensual'!A1236</f>
        <v>1232</v>
      </c>
      <c r="B1239" s="15">
        <f>'[1]Reporte Mensual'!B1236</f>
        <v>0</v>
      </c>
      <c r="C1239" s="15" t="str">
        <f>'[1]Reporte Mensual'!C1236</f>
        <v>ELECTRICOS</v>
      </c>
      <c r="D1239" s="16">
        <f>VLOOKUP(A1239,[1]Hoja1!$D$5:$E$1824,2,FALSE)</f>
        <v>45993</v>
      </c>
      <c r="E1239" s="16">
        <f t="shared" si="38"/>
        <v>45993</v>
      </c>
      <c r="F1239" s="15" t="str">
        <f>'[1]Reporte Mensual'!E1236</f>
        <v>2.3.9.6.01</v>
      </c>
      <c r="G1239" s="15" t="str">
        <f>'[1]Reporte Mensual'!F1236</f>
        <v>2.3.9.6.01</v>
      </c>
      <c r="H1239" s="15" t="str">
        <f>'[1]Reporte Mensual'!G1236</f>
        <v>CANALETA BLANCA CON ADHESIVO DE 3/4 X 3/4</v>
      </c>
      <c r="I1239" s="15" t="str">
        <f>'[1]Reporte Mensual'!H1236</f>
        <v>UD</v>
      </c>
      <c r="J1239" s="17">
        <f>'[1]Reporte Mensual'!I1236</f>
        <v>0</v>
      </c>
      <c r="K1239" s="18">
        <f>'[1]Reporte Mensual'!R1236</f>
        <v>30</v>
      </c>
      <c r="L1239" s="17">
        <f t="shared" si="39"/>
        <v>0</v>
      </c>
    </row>
    <row r="1240" spans="1:12" ht="21" x14ac:dyDescent="0.25">
      <c r="A1240" s="14">
        <f>'[1]Reporte Mensual'!A1237</f>
        <v>1233</v>
      </c>
      <c r="B1240" s="15">
        <f>'[1]Reporte Mensual'!B1237</f>
        <v>0</v>
      </c>
      <c r="C1240" s="15" t="str">
        <f>'[1]Reporte Mensual'!C1237</f>
        <v>FERRETERIA</v>
      </c>
      <c r="D1240" s="16">
        <f>VLOOKUP(A1240,[1]Hoja1!$D$5:$E$1824,2,FALSE)</f>
        <v>45993</v>
      </c>
      <c r="E1240" s="16">
        <f t="shared" si="38"/>
        <v>45993</v>
      </c>
      <c r="F1240" s="15" t="str">
        <f>'[1]Reporte Mensual'!E1237</f>
        <v>2.6.5.6.01</v>
      </c>
      <c r="G1240" s="15" t="str">
        <f>'[1]Reporte Mensual'!F1237</f>
        <v>2.6.5.6.01</v>
      </c>
      <c r="H1240" s="15" t="str">
        <f>'[1]Reporte Mensual'!G1237</f>
        <v>PLAFOND BLANCO DE 20" X 30"</v>
      </c>
      <c r="I1240" s="15" t="str">
        <f>'[1]Reporte Mensual'!H1237</f>
        <v>UD</v>
      </c>
      <c r="J1240" s="17">
        <f>'[1]Reporte Mensual'!I1237</f>
        <v>0</v>
      </c>
      <c r="K1240" s="18">
        <f>'[1]Reporte Mensual'!R1237</f>
        <v>19</v>
      </c>
      <c r="L1240" s="17">
        <f t="shared" si="39"/>
        <v>0</v>
      </c>
    </row>
    <row r="1241" spans="1:12" ht="40.5" x14ac:dyDescent="0.25">
      <c r="A1241" s="14">
        <f>'[1]Reporte Mensual'!A1238</f>
        <v>1234</v>
      </c>
      <c r="B1241" s="15">
        <f>'[1]Reporte Mensual'!B1238</f>
        <v>0</v>
      </c>
      <c r="C1241" s="15" t="str">
        <f>'[1]Reporte Mensual'!C1238</f>
        <v>REFRIGERACION</v>
      </c>
      <c r="D1241" s="16">
        <f>VLOOKUP(A1241,[1]Hoja1!$D$5:$E$1824,2,FALSE)</f>
        <v>45993</v>
      </c>
      <c r="E1241" s="16">
        <f t="shared" si="38"/>
        <v>45993</v>
      </c>
      <c r="F1241" s="15" t="str">
        <f>'[1]Reporte Mensual'!E1238</f>
        <v>2.3.9.8.02</v>
      </c>
      <c r="G1241" s="15" t="str">
        <f>'[1]Reporte Mensual'!F1238</f>
        <v>2.3.9.8.02</v>
      </c>
      <c r="H1241" s="15" t="str">
        <f>'[1]Reporte Mensual'!G1238</f>
        <v>PANEL DE REJILLA 2 X 4, 3/8"</v>
      </c>
      <c r="I1241" s="15" t="str">
        <f>'[1]Reporte Mensual'!H1238</f>
        <v>UD</v>
      </c>
      <c r="J1241" s="17">
        <f>'[1]Reporte Mensual'!I1238</f>
        <v>0</v>
      </c>
      <c r="K1241" s="18">
        <f>'[1]Reporte Mensual'!R1238</f>
        <v>9</v>
      </c>
      <c r="L1241" s="17">
        <f t="shared" si="39"/>
        <v>0</v>
      </c>
    </row>
    <row r="1242" spans="1:12" ht="40.5" x14ac:dyDescent="0.25">
      <c r="A1242" s="14">
        <f>'[1]Reporte Mensual'!A1239</f>
        <v>1235</v>
      </c>
      <c r="B1242" s="15">
        <f>'[1]Reporte Mensual'!B1239</f>
        <v>0</v>
      </c>
      <c r="C1242" s="15" t="str">
        <f>'[1]Reporte Mensual'!C1239</f>
        <v>FERRETERIA</v>
      </c>
      <c r="D1242" s="16">
        <f>VLOOKUP(A1242,[1]Hoja1!$D$5:$E$1824,2,FALSE)</f>
        <v>45993</v>
      </c>
      <c r="E1242" s="16">
        <f t="shared" si="38"/>
        <v>45993</v>
      </c>
      <c r="F1242" s="15" t="str">
        <f>'[1]Reporte Mensual'!E1239</f>
        <v>2.6.5.6.01</v>
      </c>
      <c r="G1242" s="15" t="str">
        <f>'[1]Reporte Mensual'!F1239</f>
        <v>2.6.5.6.01</v>
      </c>
      <c r="H1242" s="15" t="str">
        <f>'[1]Reporte Mensual'!G1239</f>
        <v>MAQUINA DE FUMIGACION DUCATI, TIPO MOCHILA, (0.7KW, 1 HP)</v>
      </c>
      <c r="I1242" s="15" t="str">
        <f>'[1]Reporte Mensual'!H1239</f>
        <v>UD</v>
      </c>
      <c r="J1242" s="17">
        <f>'[1]Reporte Mensual'!I1239</f>
        <v>0</v>
      </c>
      <c r="K1242" s="18">
        <f>'[1]Reporte Mensual'!R1239</f>
        <v>2</v>
      </c>
      <c r="L1242" s="17">
        <f t="shared" si="39"/>
        <v>0</v>
      </c>
    </row>
    <row r="1243" spans="1:12" ht="21" x14ac:dyDescent="0.25">
      <c r="A1243" s="14">
        <f>'[1]Reporte Mensual'!A1240</f>
        <v>1236</v>
      </c>
      <c r="B1243" s="15">
        <f>'[1]Reporte Mensual'!B1240</f>
        <v>0</v>
      </c>
      <c r="C1243" s="15" t="str">
        <f>'[1]Reporte Mensual'!C1240</f>
        <v>FERRETERIA</v>
      </c>
      <c r="D1243" s="16">
        <f>VLOOKUP(A1243,[1]Hoja1!$D$5:$E$1824,2,FALSE)</f>
        <v>45993</v>
      </c>
      <c r="E1243" s="16">
        <f t="shared" si="38"/>
        <v>45993</v>
      </c>
      <c r="F1243" s="15" t="str">
        <f>'[1]Reporte Mensual'!E1240</f>
        <v>2.6.5.6.01</v>
      </c>
      <c r="G1243" s="15" t="str">
        <f>'[1]Reporte Mensual'!F1240</f>
        <v>2.6.5.6.01</v>
      </c>
      <c r="H1243" s="15" t="str">
        <f>'[1]Reporte Mensual'!G1240</f>
        <v>PALA PUNTA PLANA, MARCA: BENO</v>
      </c>
      <c r="I1243" s="15" t="str">
        <f>'[1]Reporte Mensual'!H1240</f>
        <v>UD</v>
      </c>
      <c r="J1243" s="17">
        <f>'[1]Reporte Mensual'!I1240</f>
        <v>0</v>
      </c>
      <c r="K1243" s="18">
        <f>'[1]Reporte Mensual'!R1240</f>
        <v>15</v>
      </c>
      <c r="L1243" s="17">
        <f t="shared" si="39"/>
        <v>0</v>
      </c>
    </row>
    <row r="1244" spans="1:12" ht="21" x14ac:dyDescent="0.25">
      <c r="A1244" s="14">
        <f>'[1]Reporte Mensual'!A1241</f>
        <v>1237</v>
      </c>
      <c r="B1244" s="15">
        <f>'[1]Reporte Mensual'!B1241</f>
        <v>0</v>
      </c>
      <c r="C1244" s="15" t="str">
        <f>'[1]Reporte Mensual'!C1241</f>
        <v>FERRETERIA</v>
      </c>
      <c r="D1244" s="16">
        <f>VLOOKUP(A1244,[1]Hoja1!$D$5:$E$1824,2,FALSE)</f>
        <v>45993</v>
      </c>
      <c r="E1244" s="16">
        <f t="shared" si="38"/>
        <v>45993</v>
      </c>
      <c r="F1244" s="15" t="str">
        <f>'[1]Reporte Mensual'!E1241</f>
        <v>2.6.5.6.01</v>
      </c>
      <c r="G1244" s="15" t="str">
        <f>'[1]Reporte Mensual'!F1241</f>
        <v>2.6.5.6.01</v>
      </c>
      <c r="H1244" s="15" t="str">
        <f>'[1]Reporte Mensual'!G1241</f>
        <v>TIJERA PARA PODAR</v>
      </c>
      <c r="I1244" s="15" t="str">
        <f>'[1]Reporte Mensual'!H1241</f>
        <v>UD</v>
      </c>
      <c r="J1244" s="17">
        <f>'[1]Reporte Mensual'!I1241</f>
        <v>0</v>
      </c>
      <c r="K1244" s="18">
        <f>'[1]Reporte Mensual'!R1241</f>
        <v>5</v>
      </c>
      <c r="L1244" s="17">
        <f t="shared" si="39"/>
        <v>0</v>
      </c>
    </row>
    <row r="1245" spans="1:12" ht="21" x14ac:dyDescent="0.25">
      <c r="A1245" s="14">
        <f>'[1]Reporte Mensual'!A1242</f>
        <v>1238</v>
      </c>
      <c r="B1245" s="15">
        <f>'[1]Reporte Mensual'!B1242</f>
        <v>0</v>
      </c>
      <c r="C1245" s="15" t="str">
        <f>'[1]Reporte Mensual'!C1242</f>
        <v>FERRETERIA</v>
      </c>
      <c r="D1245" s="16">
        <f>VLOOKUP(A1245,[1]Hoja1!$D$5:$E$1824,2,FALSE)</f>
        <v>45993</v>
      </c>
      <c r="E1245" s="16">
        <f t="shared" si="38"/>
        <v>45993</v>
      </c>
      <c r="F1245" s="15" t="str">
        <f>'[1]Reporte Mensual'!E1242</f>
        <v>2.6.5.6.01</v>
      </c>
      <c r="G1245" s="15" t="str">
        <f>'[1]Reporte Mensual'!F1242</f>
        <v>2.6.5.6.01</v>
      </c>
      <c r="H1245" s="15" t="str">
        <f>'[1]Reporte Mensual'!G1242</f>
        <v>CARRETILLAS</v>
      </c>
      <c r="I1245" s="15" t="str">
        <f>'[1]Reporte Mensual'!H1242</f>
        <v>UD</v>
      </c>
      <c r="J1245" s="17">
        <f>'[1]Reporte Mensual'!I1242</f>
        <v>0</v>
      </c>
      <c r="K1245" s="18">
        <f>'[1]Reporte Mensual'!R1242</f>
        <v>2</v>
      </c>
      <c r="L1245" s="17">
        <f t="shared" si="39"/>
        <v>0</v>
      </c>
    </row>
    <row r="1246" spans="1:12" ht="21" x14ac:dyDescent="0.25">
      <c r="A1246" s="14">
        <f>'[1]Reporte Mensual'!A1243</f>
        <v>1239</v>
      </c>
      <c r="B1246" s="15">
        <f>'[1]Reporte Mensual'!B1243</f>
        <v>0</v>
      </c>
      <c r="C1246" s="15" t="str">
        <f>'[1]Reporte Mensual'!C1243</f>
        <v>FERRETERIA</v>
      </c>
      <c r="D1246" s="16">
        <f>VLOOKUP(A1246,[1]Hoja1!$D$5:$E$1824,2,FALSE)</f>
        <v>45995</v>
      </c>
      <c r="E1246" s="16">
        <f t="shared" si="38"/>
        <v>45995</v>
      </c>
      <c r="F1246" s="15" t="str">
        <f>'[1]Reporte Mensual'!E1243</f>
        <v>2.6.5.6.01</v>
      </c>
      <c r="G1246" s="15" t="str">
        <f>'[1]Reporte Mensual'!F1243</f>
        <v>2.6.5.6.01</v>
      </c>
      <c r="H1246" s="15" t="str">
        <f>'[1]Reporte Mensual'!G1243</f>
        <v>CASCO DE SEGURIDAD - AMARILLO</v>
      </c>
      <c r="I1246" s="15" t="str">
        <f>'[1]Reporte Mensual'!H1243</f>
        <v>UD</v>
      </c>
      <c r="J1246" s="17">
        <f>'[1]Reporte Mensual'!I1243</f>
        <v>0</v>
      </c>
      <c r="K1246" s="18">
        <f>'[1]Reporte Mensual'!R1243</f>
        <v>10</v>
      </c>
      <c r="L1246" s="17">
        <f t="shared" si="39"/>
        <v>0</v>
      </c>
    </row>
    <row r="1247" spans="1:12" ht="21" x14ac:dyDescent="0.25">
      <c r="A1247" s="14">
        <f>'[1]Reporte Mensual'!A1244</f>
        <v>1240</v>
      </c>
      <c r="B1247" s="15">
        <f>'[1]Reporte Mensual'!B1244</f>
        <v>0</v>
      </c>
      <c r="C1247" s="15" t="str">
        <f>'[1]Reporte Mensual'!C1244</f>
        <v>FERRETERIA</v>
      </c>
      <c r="D1247" s="16">
        <f>VLOOKUP(A1247,[1]Hoja1!$D$5:$E$1824,2,FALSE)</f>
        <v>45995</v>
      </c>
      <c r="E1247" s="16">
        <f t="shared" si="38"/>
        <v>45995</v>
      </c>
      <c r="F1247" s="15" t="str">
        <f>'[1]Reporte Mensual'!E1244</f>
        <v>2.6.5.6.01</v>
      </c>
      <c r="G1247" s="15" t="str">
        <f>'[1]Reporte Mensual'!F1244</f>
        <v>2.6.5.6.01</v>
      </c>
      <c r="H1247" s="15" t="str">
        <f>'[1]Reporte Mensual'!G1244</f>
        <v>CASCO DE SEGURIDAD - BLANCO</v>
      </c>
      <c r="I1247" s="15" t="str">
        <f>'[1]Reporte Mensual'!H1244</f>
        <v>UD</v>
      </c>
      <c r="J1247" s="17">
        <f>'[1]Reporte Mensual'!I1244</f>
        <v>0</v>
      </c>
      <c r="K1247" s="18">
        <f>'[1]Reporte Mensual'!R1244</f>
        <v>5</v>
      </c>
      <c r="L1247" s="17">
        <f t="shared" si="39"/>
        <v>0</v>
      </c>
    </row>
    <row r="1248" spans="1:12" ht="40.5" x14ac:dyDescent="0.25">
      <c r="A1248" s="14">
        <f>'[1]Reporte Mensual'!A1245</f>
        <v>1241</v>
      </c>
      <c r="B1248" s="15">
        <f>'[1]Reporte Mensual'!B1245</f>
        <v>0</v>
      </c>
      <c r="C1248" s="15" t="str">
        <f>'[1]Reporte Mensual'!C1245</f>
        <v>ELECTRICOS</v>
      </c>
      <c r="D1248" s="16">
        <f>VLOOKUP(A1248,[1]Hoja1!$D$5:$E$1824,2,FALSE)</f>
        <v>45995</v>
      </c>
      <c r="E1248" s="16">
        <f t="shared" si="38"/>
        <v>45995</v>
      </c>
      <c r="F1248" s="15" t="str">
        <f>'[1]Reporte Mensual'!E1245</f>
        <v>2.3.9.6.01</v>
      </c>
      <c r="G1248" s="15" t="str">
        <f>'[1]Reporte Mensual'!F1245</f>
        <v>2.3.9.6.01</v>
      </c>
      <c r="H1248" s="15" t="str">
        <f>'[1]Reporte Mensual'!G1245</f>
        <v>CINTA DE TELA FIBRA DE VIDRIO P/APLICACIONES ELECTRICAS - CLASE B - SCOTCH 27</v>
      </c>
      <c r="I1248" s="15" t="str">
        <f>'[1]Reporte Mensual'!H1245</f>
        <v>UD</v>
      </c>
      <c r="J1248" s="17">
        <f>'[1]Reporte Mensual'!I1245</f>
        <v>0</v>
      </c>
      <c r="K1248" s="18">
        <f>'[1]Reporte Mensual'!R1245</f>
        <v>18</v>
      </c>
      <c r="L1248" s="17">
        <f t="shared" si="39"/>
        <v>0</v>
      </c>
    </row>
    <row r="1249" spans="1:12" ht="21" x14ac:dyDescent="0.25">
      <c r="A1249" s="14">
        <f>'[1]Reporte Mensual'!A1246</f>
        <v>1242</v>
      </c>
      <c r="B1249" s="15">
        <f>'[1]Reporte Mensual'!B1246</f>
        <v>0</v>
      </c>
      <c r="C1249" s="15" t="str">
        <f>'[1]Reporte Mensual'!C1246</f>
        <v>ELECTRICOS</v>
      </c>
      <c r="D1249" s="16">
        <f>VLOOKUP(A1249,[1]Hoja1!$D$5:$E$1824,2,FALSE)</f>
        <v>45995</v>
      </c>
      <c r="E1249" s="16">
        <f t="shared" si="38"/>
        <v>45995</v>
      </c>
      <c r="F1249" s="15" t="str">
        <f>'[1]Reporte Mensual'!E1246</f>
        <v>2.3.9.6.01</v>
      </c>
      <c r="G1249" s="15" t="str">
        <f>'[1]Reporte Mensual'!F1246</f>
        <v>2.3.9.6.01</v>
      </c>
      <c r="H1249" s="15" t="str">
        <f>'[1]Reporte Mensual'!G1246</f>
        <v>BOMBILLO PAR38/FL HOLOGENO , 85 W, 120 V - PLUS</v>
      </c>
      <c r="I1249" s="15" t="str">
        <f>'[1]Reporte Mensual'!H1246</f>
        <v>UD</v>
      </c>
      <c r="J1249" s="17">
        <f>'[1]Reporte Mensual'!I1246</f>
        <v>0</v>
      </c>
      <c r="K1249" s="18">
        <f>'[1]Reporte Mensual'!R1246</f>
        <v>4</v>
      </c>
      <c r="L1249" s="17">
        <f t="shared" si="39"/>
        <v>0</v>
      </c>
    </row>
    <row r="1250" spans="1:12" ht="40.5" x14ac:dyDescent="0.25">
      <c r="A1250" s="14">
        <f>'[1]Reporte Mensual'!A1247</f>
        <v>1243</v>
      </c>
      <c r="B1250" s="15">
        <f>'[1]Reporte Mensual'!B1247</f>
        <v>0</v>
      </c>
      <c r="C1250" s="15" t="str">
        <f>'[1]Reporte Mensual'!C1247</f>
        <v>FERRETERIA</v>
      </c>
      <c r="D1250" s="16">
        <f>VLOOKUP(A1250,[1]Hoja1!$D$5:$E$1824,2,FALSE)</f>
        <v>45961</v>
      </c>
      <c r="E1250" s="16">
        <f t="shared" si="38"/>
        <v>45961</v>
      </c>
      <c r="F1250" s="15" t="str">
        <f>'[1]Reporte Mensual'!E1247</f>
        <v>2.6.5.6.01</v>
      </c>
      <c r="G1250" s="15" t="str">
        <f>'[1]Reporte Mensual'!F1247</f>
        <v>2.6.5.6.01</v>
      </c>
      <c r="H1250" s="15" t="str">
        <f>'[1]Reporte Mensual'!G1247</f>
        <v>CINTA DELIMITADORA ADHESIVA - AMARILLO Y NEGRO- 4.8 x 33 m</v>
      </c>
      <c r="I1250" s="15" t="str">
        <f>'[1]Reporte Mensual'!H1247</f>
        <v>UD</v>
      </c>
      <c r="J1250" s="17">
        <f>'[1]Reporte Mensual'!I1247</f>
        <v>168.99960000000002</v>
      </c>
      <c r="K1250" s="18">
        <f>'[1]Reporte Mensual'!R1247</f>
        <v>39</v>
      </c>
      <c r="L1250" s="17">
        <f t="shared" si="39"/>
        <v>6590.9844000000003</v>
      </c>
    </row>
    <row r="1251" spans="1:12" ht="40.5" x14ac:dyDescent="0.25">
      <c r="A1251" s="14">
        <f>'[1]Reporte Mensual'!A1248</f>
        <v>1244</v>
      </c>
      <c r="B1251" s="15">
        <f>'[1]Reporte Mensual'!B1248</f>
        <v>0</v>
      </c>
      <c r="C1251" s="15" t="str">
        <f>'[1]Reporte Mensual'!C1248</f>
        <v>FERRETERIA</v>
      </c>
      <c r="D1251" s="16">
        <f>VLOOKUP(A1251,[1]Hoja1!$D$5:$E$1824,2,FALSE)</f>
        <v>45995</v>
      </c>
      <c r="E1251" s="16">
        <f t="shared" si="38"/>
        <v>45995</v>
      </c>
      <c r="F1251" s="15" t="str">
        <f>'[1]Reporte Mensual'!E1248</f>
        <v>2.6.5.6.01</v>
      </c>
      <c r="G1251" s="15" t="str">
        <f>'[1]Reporte Mensual'!F1248</f>
        <v>2.6.5.6.01</v>
      </c>
      <c r="H1251" s="15" t="str">
        <f>'[1]Reporte Mensual'!G1248</f>
        <v>CINTA ANTIDESLIZANTE  (25mm x 5m)- BICOLOR (NARANJA + NEGRO)</v>
      </c>
      <c r="I1251" s="15" t="str">
        <f>'[1]Reporte Mensual'!H1248</f>
        <v>UD</v>
      </c>
      <c r="J1251" s="17">
        <f>'[1]Reporte Mensual'!I1248</f>
        <v>0</v>
      </c>
      <c r="K1251" s="18">
        <f>'[1]Reporte Mensual'!R1248</f>
        <v>41</v>
      </c>
      <c r="L1251" s="17">
        <f t="shared" si="39"/>
        <v>0</v>
      </c>
    </row>
    <row r="1252" spans="1:12" ht="21" x14ac:dyDescent="0.25">
      <c r="A1252" s="14">
        <f>'[1]Reporte Mensual'!A1249</f>
        <v>1245</v>
      </c>
      <c r="B1252" s="15">
        <f>'[1]Reporte Mensual'!B1249</f>
        <v>0</v>
      </c>
      <c r="C1252" s="15" t="str">
        <f>'[1]Reporte Mensual'!C1249</f>
        <v>ELECTRICOS</v>
      </c>
      <c r="D1252" s="16">
        <f>VLOOKUP(A1252,[1]Hoja1!$D$5:$E$1824,2,FALSE)</f>
        <v>45995</v>
      </c>
      <c r="E1252" s="16">
        <f t="shared" si="38"/>
        <v>45995</v>
      </c>
      <c r="F1252" s="15" t="str">
        <f>'[1]Reporte Mensual'!E1249</f>
        <v>2.3.9.6.01</v>
      </c>
      <c r="G1252" s="15" t="str">
        <f>'[1]Reporte Mensual'!F1249</f>
        <v>2.3.9.6.01</v>
      </c>
      <c r="H1252" s="15" t="str">
        <f>'[1]Reporte Mensual'!G1249</f>
        <v>BOMBILLO LED 30W, 6500K-LUZ BLANCA</v>
      </c>
      <c r="I1252" s="15" t="str">
        <f>'[1]Reporte Mensual'!H1249</f>
        <v>UD</v>
      </c>
      <c r="J1252" s="17">
        <f>'[1]Reporte Mensual'!I1249</f>
        <v>0</v>
      </c>
      <c r="K1252" s="18">
        <f>'[1]Reporte Mensual'!R1249</f>
        <v>1</v>
      </c>
      <c r="L1252" s="17">
        <f t="shared" si="39"/>
        <v>0</v>
      </c>
    </row>
    <row r="1253" spans="1:12" ht="21" x14ac:dyDescent="0.25">
      <c r="A1253" s="14">
        <f>'[1]Reporte Mensual'!A1250</f>
        <v>1246</v>
      </c>
      <c r="B1253" s="15">
        <f>'[1]Reporte Mensual'!B1250</f>
        <v>0</v>
      </c>
      <c r="C1253" s="15" t="str">
        <f>'[1]Reporte Mensual'!C1250</f>
        <v>ELECTRICOS</v>
      </c>
      <c r="D1253" s="16">
        <f>VLOOKUP(A1253,[1]Hoja1!$D$5:$E$1824,2,FALSE)</f>
        <v>45995</v>
      </c>
      <c r="E1253" s="16">
        <f t="shared" si="38"/>
        <v>45995</v>
      </c>
      <c r="F1253" s="15" t="str">
        <f>'[1]Reporte Mensual'!E1250</f>
        <v>2.3.9.6.01</v>
      </c>
      <c r="G1253" s="15" t="str">
        <f>'[1]Reporte Mensual'!F1250</f>
        <v>2.3.9.6.01</v>
      </c>
      <c r="H1253" s="15" t="str">
        <f>'[1]Reporte Mensual'!G1250</f>
        <v>BOMBILLO LED 20W, 6500K-LUZ BLANCA</v>
      </c>
      <c r="I1253" s="15" t="str">
        <f>'[1]Reporte Mensual'!H1250</f>
        <v>UD</v>
      </c>
      <c r="J1253" s="17">
        <f>'[1]Reporte Mensual'!I1250</f>
        <v>0</v>
      </c>
      <c r="K1253" s="18">
        <f>'[1]Reporte Mensual'!R1250</f>
        <v>1</v>
      </c>
      <c r="L1253" s="17">
        <f t="shared" si="39"/>
        <v>0</v>
      </c>
    </row>
    <row r="1254" spans="1:12" ht="21" x14ac:dyDescent="0.25">
      <c r="A1254" s="14">
        <f>'[1]Reporte Mensual'!A1251</f>
        <v>1247</v>
      </c>
      <c r="B1254" s="15">
        <f>'[1]Reporte Mensual'!B1251</f>
        <v>0</v>
      </c>
      <c r="C1254" s="15" t="str">
        <f>'[1]Reporte Mensual'!C1251</f>
        <v>ELECTRICOS</v>
      </c>
      <c r="D1254" s="16">
        <f>VLOOKUP(A1254,[1]Hoja1!$D$5:$E$1824,2,FALSE)</f>
        <v>45995</v>
      </c>
      <c r="E1254" s="16">
        <f t="shared" si="38"/>
        <v>45995</v>
      </c>
      <c r="F1254" s="15" t="str">
        <f>'[1]Reporte Mensual'!E1251</f>
        <v>2.3.9.6.01</v>
      </c>
      <c r="G1254" s="15" t="str">
        <f>'[1]Reporte Mensual'!F1251</f>
        <v>2.3.9.6.01</v>
      </c>
      <c r="H1254" s="15" t="str">
        <f>'[1]Reporte Mensual'!G1251</f>
        <v>BREAKER DE 30A - C/CAJA DE MEIN</v>
      </c>
      <c r="I1254" s="15" t="str">
        <f>'[1]Reporte Mensual'!H1251</f>
        <v>UD</v>
      </c>
      <c r="J1254" s="17">
        <f>'[1]Reporte Mensual'!I1251</f>
        <v>0</v>
      </c>
      <c r="K1254" s="18">
        <f>'[1]Reporte Mensual'!R1251</f>
        <v>3</v>
      </c>
      <c r="L1254" s="17">
        <f t="shared" si="39"/>
        <v>0</v>
      </c>
    </row>
    <row r="1255" spans="1:12" ht="21" x14ac:dyDescent="0.25">
      <c r="A1255" s="14">
        <f>'[1]Reporte Mensual'!A1252</f>
        <v>1248</v>
      </c>
      <c r="B1255" s="15">
        <f>'[1]Reporte Mensual'!B1252</f>
        <v>0</v>
      </c>
      <c r="C1255" s="15" t="str">
        <f>'[1]Reporte Mensual'!C1252</f>
        <v>ELECTRICOS</v>
      </c>
      <c r="D1255" s="16">
        <f>VLOOKUP(A1255,[1]Hoja1!$D$5:$E$1824,2,FALSE)</f>
        <v>45995</v>
      </c>
      <c r="E1255" s="16">
        <f t="shared" si="38"/>
        <v>45995</v>
      </c>
      <c r="F1255" s="15" t="str">
        <f>'[1]Reporte Mensual'!E1252</f>
        <v>2.3.9.6.01</v>
      </c>
      <c r="G1255" s="15" t="str">
        <f>'[1]Reporte Mensual'!F1252</f>
        <v>2.3.9.6.01</v>
      </c>
      <c r="H1255" s="15" t="str">
        <f>'[1]Reporte Mensual'!G1252</f>
        <v>LAMPARA LED DOWNLIGHT DE 3W (SIZE:98 X28 MM)</v>
      </c>
      <c r="I1255" s="15" t="str">
        <f>'[1]Reporte Mensual'!H1252</f>
        <v>UD</v>
      </c>
      <c r="J1255" s="17">
        <f>'[1]Reporte Mensual'!I1252</f>
        <v>0</v>
      </c>
      <c r="K1255" s="18">
        <f>'[1]Reporte Mensual'!R1252</f>
        <v>3</v>
      </c>
      <c r="L1255" s="17">
        <f t="shared" si="39"/>
        <v>0</v>
      </c>
    </row>
    <row r="1256" spans="1:12" ht="21" x14ac:dyDescent="0.25">
      <c r="A1256" s="14">
        <f>'[1]Reporte Mensual'!A1253</f>
        <v>1249</v>
      </c>
      <c r="B1256" s="15">
        <f>'[1]Reporte Mensual'!B1253</f>
        <v>0</v>
      </c>
      <c r="C1256" s="15" t="str">
        <f>'[1]Reporte Mensual'!C1253</f>
        <v>ELECTRICOS</v>
      </c>
      <c r="D1256" s="16">
        <f>VLOOKUP(A1256,[1]Hoja1!$D$5:$E$1824,2,FALSE)</f>
        <v>45995</v>
      </c>
      <c r="E1256" s="16">
        <f t="shared" si="38"/>
        <v>45995</v>
      </c>
      <c r="F1256" s="15" t="str">
        <f>'[1]Reporte Mensual'!E1253</f>
        <v>2.3.9.6.01</v>
      </c>
      <c r="G1256" s="15" t="str">
        <f>'[1]Reporte Mensual'!F1253</f>
        <v>2.3.9.6.01</v>
      </c>
      <c r="H1256" s="15" t="str">
        <f>'[1]Reporte Mensual'!G1253</f>
        <v>BOMBILLO LED GU10, 4W, 3000K, 85-265V AC</v>
      </c>
      <c r="I1256" s="15" t="str">
        <f>'[1]Reporte Mensual'!H1253</f>
        <v>UD</v>
      </c>
      <c r="J1256" s="17">
        <f>'[1]Reporte Mensual'!I1253</f>
        <v>0</v>
      </c>
      <c r="K1256" s="18">
        <f>'[1]Reporte Mensual'!R1253</f>
        <v>9</v>
      </c>
      <c r="L1256" s="17">
        <f t="shared" si="39"/>
        <v>0</v>
      </c>
    </row>
    <row r="1257" spans="1:12" ht="21" x14ac:dyDescent="0.25">
      <c r="A1257" s="14">
        <f>'[1]Reporte Mensual'!A1254</f>
        <v>1250</v>
      </c>
      <c r="B1257" s="15">
        <f>'[1]Reporte Mensual'!B1254</f>
        <v>0</v>
      </c>
      <c r="C1257" s="15" t="str">
        <f>'[1]Reporte Mensual'!C1254</f>
        <v>ELECTRICOS</v>
      </c>
      <c r="D1257" s="16">
        <f>VLOOKUP(A1257,[1]Hoja1!$D$5:$E$1824,2,FALSE)</f>
        <v>45995</v>
      </c>
      <c r="E1257" s="16">
        <f t="shared" si="38"/>
        <v>45995</v>
      </c>
      <c r="F1257" s="15" t="str">
        <f>'[1]Reporte Mensual'!E1254</f>
        <v>2.3.9.6.01</v>
      </c>
      <c r="G1257" s="15" t="str">
        <f>'[1]Reporte Mensual'!F1254</f>
        <v>2.3.9.6.01</v>
      </c>
      <c r="H1257" s="15" t="str">
        <f>'[1]Reporte Mensual'!G1254</f>
        <v xml:space="preserve">SWTCH DOBLE TIRO 100AMP </v>
      </c>
      <c r="I1257" s="15" t="str">
        <f>'[1]Reporte Mensual'!H1254</f>
        <v>UD</v>
      </c>
      <c r="J1257" s="17">
        <f>'[1]Reporte Mensual'!I1254</f>
        <v>0</v>
      </c>
      <c r="K1257" s="18">
        <f>'[1]Reporte Mensual'!R1254</f>
        <v>3</v>
      </c>
      <c r="L1257" s="17">
        <f t="shared" si="39"/>
        <v>0</v>
      </c>
    </row>
    <row r="1258" spans="1:12" ht="21" x14ac:dyDescent="0.25">
      <c r="A1258" s="14">
        <f>'[1]Reporte Mensual'!A1255</f>
        <v>1251</v>
      </c>
      <c r="B1258" s="15">
        <f>'[1]Reporte Mensual'!B1255</f>
        <v>0</v>
      </c>
      <c r="C1258" s="15">
        <f>'[1]Reporte Mensual'!C1255</f>
        <v>0</v>
      </c>
      <c r="D1258" s="16" t="e">
        <f>VLOOKUP(A1258,[1]Hoja1!$D$5:$E$1824,2,FALSE)</f>
        <v>#N/A</v>
      </c>
      <c r="E1258" s="16" t="e">
        <f t="shared" si="38"/>
        <v>#N/A</v>
      </c>
      <c r="F1258" s="15">
        <f>'[1]Reporte Mensual'!E1255</f>
        <v>0</v>
      </c>
      <c r="G1258" s="15">
        <f>'[1]Reporte Mensual'!F1255</f>
        <v>0</v>
      </c>
      <c r="H1258" s="15">
        <f>'[1]Reporte Mensual'!G1255</f>
        <v>0</v>
      </c>
      <c r="I1258" s="15">
        <f>'[1]Reporte Mensual'!H1255</f>
        <v>0</v>
      </c>
      <c r="J1258" s="17" t="str">
        <f>'[1]Reporte Mensual'!I1255</f>
        <v/>
      </c>
      <c r="K1258" s="18">
        <f>'[1]Reporte Mensual'!R1255</f>
        <v>0</v>
      </c>
      <c r="L1258" s="17" t="str">
        <f t="shared" si="39"/>
        <v/>
      </c>
    </row>
    <row r="1259" spans="1:12" ht="21" x14ac:dyDescent="0.25">
      <c r="A1259" s="14">
        <f>'[1]Reporte Mensual'!A1256</f>
        <v>1252</v>
      </c>
      <c r="B1259" s="15">
        <f>'[1]Reporte Mensual'!B1256</f>
        <v>0</v>
      </c>
      <c r="C1259" s="15" t="str">
        <f>'[1]Reporte Mensual'!C1256</f>
        <v>ELECTRICOS</v>
      </c>
      <c r="D1259" s="16">
        <f>VLOOKUP(A1259,[1]Hoja1!$D$5:$E$1824,2,FALSE)</f>
        <v>45995</v>
      </c>
      <c r="E1259" s="16">
        <f t="shared" si="38"/>
        <v>45995</v>
      </c>
      <c r="F1259" s="15" t="str">
        <f>'[1]Reporte Mensual'!E1256</f>
        <v>2.3.9.6.01</v>
      </c>
      <c r="G1259" s="15" t="str">
        <f>'[1]Reporte Mensual'!F1256</f>
        <v>2.3.9.6.01</v>
      </c>
      <c r="H1259" s="15" t="str">
        <f>'[1]Reporte Mensual'!G1256</f>
        <v>CINTA DE ADVERTECNIA "PELIGRO o DANDANGER"</v>
      </c>
      <c r="I1259" s="15" t="str">
        <f>'[1]Reporte Mensual'!H1256</f>
        <v>UD</v>
      </c>
      <c r="J1259" s="17">
        <f>'[1]Reporte Mensual'!I1256</f>
        <v>0</v>
      </c>
      <c r="K1259" s="18">
        <f>'[1]Reporte Mensual'!R1256</f>
        <v>1</v>
      </c>
      <c r="L1259" s="17">
        <f t="shared" si="39"/>
        <v>0</v>
      </c>
    </row>
    <row r="1260" spans="1:12" ht="40.5" x14ac:dyDescent="0.25">
      <c r="A1260" s="14">
        <f>'[1]Reporte Mensual'!A1257</f>
        <v>1253</v>
      </c>
      <c r="B1260" s="15">
        <f>'[1]Reporte Mensual'!B1257</f>
        <v>0</v>
      </c>
      <c r="C1260" s="15" t="str">
        <f>'[1]Reporte Mensual'!C1257</f>
        <v>ELECTRICOS</v>
      </c>
      <c r="D1260" s="16">
        <f>VLOOKUP(A1260,[1]Hoja1!$D$5:$E$1824,2,FALSE)</f>
        <v>45995</v>
      </c>
      <c r="E1260" s="16">
        <f t="shared" si="38"/>
        <v>45995</v>
      </c>
      <c r="F1260" s="15" t="str">
        <f>'[1]Reporte Mensual'!E1257</f>
        <v>2.3.9.6.01</v>
      </c>
      <c r="G1260" s="15" t="str">
        <f>'[1]Reporte Mensual'!F1257</f>
        <v>2.3.9.6.01</v>
      </c>
      <c r="H1260" s="15" t="str">
        <f>'[1]Reporte Mensual'!G1257</f>
        <v>BASE PARA AIRE ACONDICIONADO -SERIE BR12 - 150 KG</v>
      </c>
      <c r="I1260" s="15" t="str">
        <f>'[1]Reporte Mensual'!H1257</f>
        <v>UD</v>
      </c>
      <c r="J1260" s="17">
        <f>'[1]Reporte Mensual'!I1257</f>
        <v>938.1</v>
      </c>
      <c r="K1260" s="18">
        <f>'[1]Reporte Mensual'!R1257</f>
        <v>4</v>
      </c>
      <c r="L1260" s="17">
        <f t="shared" si="39"/>
        <v>3752.4</v>
      </c>
    </row>
    <row r="1261" spans="1:12" ht="21" x14ac:dyDescent="0.25">
      <c r="A1261" s="14">
        <f>'[1]Reporte Mensual'!A1258</f>
        <v>1254</v>
      </c>
      <c r="B1261" s="15">
        <f>'[1]Reporte Mensual'!B1258</f>
        <v>0</v>
      </c>
      <c r="C1261" s="15" t="str">
        <f>'[1]Reporte Mensual'!C1258</f>
        <v>FERRETERIA</v>
      </c>
      <c r="D1261" s="16">
        <f>VLOOKUP(A1261,[1]Hoja1!$D$5:$E$1824,2,FALSE)</f>
        <v>45996</v>
      </c>
      <c r="E1261" s="16">
        <f t="shared" si="38"/>
        <v>45996</v>
      </c>
      <c r="F1261" s="15" t="str">
        <f>'[1]Reporte Mensual'!E1258</f>
        <v>2.6.5.6.01</v>
      </c>
      <c r="G1261" s="15" t="str">
        <f>'[1]Reporte Mensual'!F1258</f>
        <v>2.6.5.6.01</v>
      </c>
      <c r="H1261" s="15" t="str">
        <f>'[1]Reporte Mensual'!G1258</f>
        <v>LIJA DE ESMERIL GR80</v>
      </c>
      <c r="I1261" s="15" t="str">
        <f>'[1]Reporte Mensual'!H1258</f>
        <v>UD</v>
      </c>
      <c r="J1261" s="17">
        <f>'[1]Reporte Mensual'!I1258</f>
        <v>38.444399999999995</v>
      </c>
      <c r="K1261" s="18">
        <f>'[1]Reporte Mensual'!R1258</f>
        <v>4</v>
      </c>
      <c r="L1261" s="17">
        <f t="shared" si="39"/>
        <v>153.77759999999998</v>
      </c>
    </row>
    <row r="1262" spans="1:12" ht="21" x14ac:dyDescent="0.25">
      <c r="A1262" s="14">
        <f>'[1]Reporte Mensual'!A1259</f>
        <v>1255</v>
      </c>
      <c r="B1262" s="15">
        <f>'[1]Reporte Mensual'!B1259</f>
        <v>0</v>
      </c>
      <c r="C1262" s="15" t="str">
        <f>'[1]Reporte Mensual'!C1259</f>
        <v>FERRETERIA</v>
      </c>
      <c r="D1262" s="16">
        <f>VLOOKUP(A1262,[1]Hoja1!$D$5:$E$1824,2,FALSE)</f>
        <v>46034</v>
      </c>
      <c r="E1262" s="16">
        <f t="shared" si="38"/>
        <v>46034</v>
      </c>
      <c r="F1262" s="15" t="str">
        <f>'[1]Reporte Mensual'!E1259</f>
        <v>2.6.5.6.01</v>
      </c>
      <c r="G1262" s="15" t="str">
        <f>'[1]Reporte Mensual'!F1259</f>
        <v>2.6.5.6.01</v>
      </c>
      <c r="H1262" s="15" t="str">
        <f>'[1]Reporte Mensual'!G1259</f>
        <v>GAFAS PROTECTORAS</v>
      </c>
      <c r="I1262" s="15" t="str">
        <f>'[1]Reporte Mensual'!H1259</f>
        <v>UD</v>
      </c>
      <c r="J1262" s="17">
        <f>'[1]Reporte Mensual'!I1259</f>
        <v>0</v>
      </c>
      <c r="K1262" s="18">
        <f>'[1]Reporte Mensual'!R1259</f>
        <v>0</v>
      </c>
      <c r="L1262" s="17">
        <f t="shared" si="39"/>
        <v>0</v>
      </c>
    </row>
    <row r="1263" spans="1:12" ht="21" x14ac:dyDescent="0.25">
      <c r="A1263" s="14">
        <f>'[1]Reporte Mensual'!A1260</f>
        <v>1256</v>
      </c>
      <c r="B1263" s="15">
        <f>'[1]Reporte Mensual'!B1260</f>
        <v>0</v>
      </c>
      <c r="C1263" s="15" t="str">
        <f>'[1]Reporte Mensual'!C1260</f>
        <v>FERRETERIA</v>
      </c>
      <c r="D1263" s="16">
        <f>VLOOKUP(A1263,[1]Hoja1!$D$5:$E$1824,2,FALSE)</f>
        <v>45996</v>
      </c>
      <c r="E1263" s="16">
        <f t="shared" si="38"/>
        <v>45996</v>
      </c>
      <c r="F1263" s="15" t="str">
        <f>'[1]Reporte Mensual'!E1260</f>
        <v>2.6.5.6.01</v>
      </c>
      <c r="G1263" s="15" t="str">
        <f>'[1]Reporte Mensual'!F1260</f>
        <v>2.6.5.6.01</v>
      </c>
      <c r="H1263" s="15" t="str">
        <f>'[1]Reporte Mensual'!G1260</f>
        <v>LIJA DE AGUA GR240</v>
      </c>
      <c r="I1263" s="15" t="str">
        <f>'[1]Reporte Mensual'!H1260</f>
        <v>UD</v>
      </c>
      <c r="J1263" s="17">
        <f>'[1]Reporte Mensual'!I1260</f>
        <v>34.031199999999998</v>
      </c>
      <c r="K1263" s="18">
        <f>'[1]Reporte Mensual'!R1260</f>
        <v>4</v>
      </c>
      <c r="L1263" s="17">
        <f t="shared" si="39"/>
        <v>136.12479999999999</v>
      </c>
    </row>
    <row r="1264" spans="1:12" ht="21" x14ac:dyDescent="0.25">
      <c r="A1264" s="14">
        <f>'[1]Reporte Mensual'!A1261</f>
        <v>1257</v>
      </c>
      <c r="B1264" s="15">
        <f>'[1]Reporte Mensual'!B1261</f>
        <v>0</v>
      </c>
      <c r="C1264" s="15" t="str">
        <f>'[1]Reporte Mensual'!C1261</f>
        <v>FERRETERIA</v>
      </c>
      <c r="D1264" s="16">
        <f>VLOOKUP(A1264,[1]Hoja1!$D$5:$E$1824,2,FALSE)</f>
        <v>45996</v>
      </c>
      <c r="E1264" s="16">
        <f t="shared" si="38"/>
        <v>45996</v>
      </c>
      <c r="F1264" s="15" t="str">
        <f>'[1]Reporte Mensual'!E1261</f>
        <v>2.6.5.6.01</v>
      </c>
      <c r="G1264" s="15" t="str">
        <f>'[1]Reporte Mensual'!F1261</f>
        <v>2.6.5.6.01</v>
      </c>
      <c r="H1264" s="15" t="str">
        <f>'[1]Reporte Mensual'!G1261</f>
        <v>LIJA DE AGUA GR220</v>
      </c>
      <c r="I1264" s="15" t="str">
        <f>'[1]Reporte Mensual'!H1261</f>
        <v>UD</v>
      </c>
      <c r="J1264" s="17">
        <f>'[1]Reporte Mensual'!I1261</f>
        <v>27.470399999999998</v>
      </c>
      <c r="K1264" s="18">
        <f>'[1]Reporte Mensual'!R1261</f>
        <v>25</v>
      </c>
      <c r="L1264" s="17">
        <f t="shared" si="39"/>
        <v>686.76</v>
      </c>
    </row>
    <row r="1265" spans="1:12" ht="243" x14ac:dyDescent="0.25">
      <c r="A1265" s="14">
        <f>'[1]Reporte Mensual'!A1262</f>
        <v>1258</v>
      </c>
      <c r="B1265" s="15">
        <f>'[1]Reporte Mensual'!B1262</f>
        <v>0</v>
      </c>
      <c r="C1265" s="15" t="str">
        <f>'[1]Reporte Mensual'!C1262</f>
        <v xml:space="preserve">IMPRESOS </v>
      </c>
      <c r="D1265" s="16">
        <f>VLOOKUP(A1265,[1]Hoja1!$D$5:$E$1824,2,FALSE)</f>
        <v>45996</v>
      </c>
      <c r="E1265" s="16">
        <f t="shared" si="38"/>
        <v>45996</v>
      </c>
      <c r="F1265" s="15" t="str">
        <f>'[1]Reporte Mensual'!E1262</f>
        <v>2.2.2.2.01</v>
      </c>
      <c r="G1265" s="15" t="str">
        <f>'[1]Reporte Mensual'!F1262</f>
        <v>2.2.2.2.01</v>
      </c>
      <c r="H1265" s="15" t="str">
        <f>'[1]Reporte Mensual'!G1262</f>
        <v xml:space="preserve">IMPRESIÓN DE LBRO "EL TEATRO DE HAMLET BODDEN"
PÁGINAS INTERIORES 178, PORTADA Y CONTRAPORTADA FULL COLOR Y TRIPA DE AMBAS BLANCO Y NEGRO 4 PARA UN TOTAL 1 300.00 DE 182 PÁGINAS. DIMENSIONES: 17.78 X 25.4 CM, A BLANCO Y 850.00 45,900.00 18% 255,000.00 NEGRO, TAPA BLANDA EN PASTA, COCIDA, A FULL COLOR, INTERIOR EN PAPEL OFFSET AHUSEADO DE 100 GRAMOS, CUBIERTA EN CARTONITE LAMINADO MATE DE 260 G/M2 A 300 G/M2. PAPEL CASCARA DE HUEVO GRAMAJE 80.
</v>
      </c>
      <c r="I1265" s="15" t="str">
        <f>'[1]Reporte Mensual'!H1262</f>
        <v>UD</v>
      </c>
      <c r="J1265" s="17">
        <f>'[1]Reporte Mensual'!I1262</f>
        <v>1003</v>
      </c>
      <c r="K1265" s="18">
        <f>'[1]Reporte Mensual'!R1262</f>
        <v>0</v>
      </c>
      <c r="L1265" s="17">
        <f t="shared" si="39"/>
        <v>0</v>
      </c>
    </row>
    <row r="1266" spans="1:12" ht="40.5" x14ac:dyDescent="0.25">
      <c r="A1266" s="14">
        <f>'[1]Reporte Mensual'!A1263</f>
        <v>1259</v>
      </c>
      <c r="B1266" s="15">
        <f>'[1]Reporte Mensual'!B1263</f>
        <v>5973</v>
      </c>
      <c r="C1266" s="15" t="str">
        <f>'[1]Reporte Mensual'!C1263</f>
        <v>PINTURA</v>
      </c>
      <c r="D1266" s="16">
        <f>VLOOKUP(A1266,[1]Hoja1!$D$5:$E$1824,2,FALSE)</f>
        <v>45996</v>
      </c>
      <c r="E1266" s="16">
        <f t="shared" si="38"/>
        <v>45996</v>
      </c>
      <c r="F1266" s="15" t="str">
        <f>'[1]Reporte Mensual'!E1263</f>
        <v>2.3.7.2.06</v>
      </c>
      <c r="G1266" s="15" t="str">
        <f>'[1]Reporte Mensual'!F1263</f>
        <v>2.3.7.2.06</v>
      </c>
      <c r="H1266" s="15" t="str">
        <f>'[1]Reporte Mensual'!G1263</f>
        <v>PINTURA CANO NOVA BLOCK - IMPERMEABILIZANTE CEMENTICIO</v>
      </c>
      <c r="I1266" s="15" t="str">
        <f>'[1]Reporte Mensual'!H1263</f>
        <v>CUBETA</v>
      </c>
      <c r="J1266" s="17">
        <f>'[1]Reporte Mensual'!I1263</f>
        <v>2478</v>
      </c>
      <c r="K1266" s="18">
        <f>'[1]Reporte Mensual'!R1263</f>
        <v>4</v>
      </c>
      <c r="L1266" s="17">
        <f t="shared" si="39"/>
        <v>9912</v>
      </c>
    </row>
    <row r="1267" spans="1:12" ht="21" x14ac:dyDescent="0.25">
      <c r="A1267" s="14">
        <f>'[1]Reporte Mensual'!A1264</f>
        <v>1260</v>
      </c>
      <c r="B1267" s="15">
        <f>'[1]Reporte Mensual'!B1264</f>
        <v>0</v>
      </c>
      <c r="C1267" s="15" t="str">
        <f>'[1]Reporte Mensual'!C1264</f>
        <v>FERRETERIA</v>
      </c>
      <c r="D1267" s="16">
        <f>VLOOKUP(A1267,[1]Hoja1!$D$5:$E$1824,2,FALSE)</f>
        <v>46034</v>
      </c>
      <c r="E1267" s="16">
        <f t="shared" si="38"/>
        <v>46034</v>
      </c>
      <c r="F1267" s="15" t="str">
        <f>'[1]Reporte Mensual'!E1264</f>
        <v>2.6.5.6.01</v>
      </c>
      <c r="G1267" s="15" t="str">
        <f>'[1]Reporte Mensual'!F1264</f>
        <v>2.6.5.6.01</v>
      </c>
      <c r="H1267" s="15" t="str">
        <f>'[1]Reporte Mensual'!G1264</f>
        <v>LINEA DE VIDA-TRUPER</v>
      </c>
      <c r="I1267" s="15" t="str">
        <f>'[1]Reporte Mensual'!H1264</f>
        <v>UD</v>
      </c>
      <c r="J1267" s="17">
        <f>'[1]Reporte Mensual'!I1264</f>
        <v>0</v>
      </c>
      <c r="K1267" s="18">
        <f>'[1]Reporte Mensual'!R1264</f>
        <v>0</v>
      </c>
      <c r="L1267" s="17">
        <f t="shared" si="39"/>
        <v>0</v>
      </c>
    </row>
    <row r="1268" spans="1:12" ht="60.75" x14ac:dyDescent="0.25">
      <c r="A1268" s="14">
        <f>'[1]Reporte Mensual'!A1265</f>
        <v>1261</v>
      </c>
      <c r="B1268" s="15">
        <f>'[1]Reporte Mensual'!B1265</f>
        <v>0</v>
      </c>
      <c r="C1268" s="15" t="str">
        <f>'[1]Reporte Mensual'!C1265</f>
        <v xml:space="preserve">IMPRESOS </v>
      </c>
      <c r="D1268" s="16" t="e">
        <f>VLOOKUP(A1268,[1]Hoja1!$D$5:$E$1824,2,FALSE)</f>
        <v>#N/A</v>
      </c>
      <c r="E1268" s="16" t="e">
        <f t="shared" si="38"/>
        <v>#N/A</v>
      </c>
      <c r="F1268" s="15" t="str">
        <f>'[1]Reporte Mensual'!E1265</f>
        <v>2.2.2.2.01</v>
      </c>
      <c r="G1268" s="15" t="str">
        <f>'[1]Reporte Mensual'!F1265</f>
        <v>2.2.2.2.01</v>
      </c>
      <c r="H1268" s="15" t="str">
        <f>'[1]Reporte Mensual'!G1265</f>
        <v xml:space="preserve">IMPRESION CERTIFICADOS CORRESPONDIENTES AL CICLO DE FORMACION EN GESTION, TAMAÑO 8,5X11 PULGADAS, EN CARTUINA DE HILO BLANCO </v>
      </c>
      <c r="I1268" s="15" t="str">
        <f>'[1]Reporte Mensual'!H1265</f>
        <v xml:space="preserve">UD </v>
      </c>
      <c r="J1268" s="17" t="str">
        <f>'[1]Reporte Mensual'!I1265</f>
        <v/>
      </c>
      <c r="K1268" s="18">
        <f>'[1]Reporte Mensual'!R1265</f>
        <v>0</v>
      </c>
      <c r="L1268" s="17" t="str">
        <f t="shared" si="39"/>
        <v/>
      </c>
    </row>
    <row r="1269" spans="1:12" ht="40.5" x14ac:dyDescent="0.25">
      <c r="A1269" s="14">
        <f>'[1]Reporte Mensual'!A1266</f>
        <v>1262</v>
      </c>
      <c r="B1269" s="15">
        <f>'[1]Reporte Mensual'!B1266</f>
        <v>0</v>
      </c>
      <c r="C1269" s="15" t="str">
        <f>'[1]Reporte Mensual'!C1266</f>
        <v>FERRETERIA</v>
      </c>
      <c r="D1269" s="16">
        <f>VLOOKUP(A1269,[1]Hoja1!$D$5:$E$1824,2,FALSE)</f>
        <v>45996</v>
      </c>
      <c r="E1269" s="16">
        <f t="shared" si="38"/>
        <v>45996</v>
      </c>
      <c r="F1269" s="15" t="str">
        <f>'[1]Reporte Mensual'!E1266</f>
        <v>2.6.5.6.01</v>
      </c>
      <c r="G1269" s="15" t="str">
        <f>'[1]Reporte Mensual'!F1266</f>
        <v>2.6.5.6.01</v>
      </c>
      <c r="H1269" s="15" t="str">
        <f>'[1]Reporte Mensual'!G1266</f>
        <v>ROLLO-CINTA DE  ADVERTENCIA "PRECAUCION" AMARILLO SIN ADHERENTE (300m)</v>
      </c>
      <c r="I1269" s="15" t="str">
        <f>'[1]Reporte Mensual'!H1266</f>
        <v>UD</v>
      </c>
      <c r="J1269" s="17">
        <f>'[1]Reporte Mensual'!I1266</f>
        <v>210.00460000000004</v>
      </c>
      <c r="K1269" s="18">
        <f>'[1]Reporte Mensual'!R1266</f>
        <v>10</v>
      </c>
      <c r="L1269" s="17">
        <f t="shared" si="39"/>
        <v>2100.0460000000003</v>
      </c>
    </row>
    <row r="1270" spans="1:12" ht="40.5" x14ac:dyDescent="0.25">
      <c r="A1270" s="14">
        <f>'[1]Reporte Mensual'!A1267</f>
        <v>1263</v>
      </c>
      <c r="B1270" s="15">
        <f>'[1]Reporte Mensual'!B1267</f>
        <v>0</v>
      </c>
      <c r="C1270" s="15" t="str">
        <f>'[1]Reporte Mensual'!C1267</f>
        <v>FERRETERIA</v>
      </c>
      <c r="D1270" s="16">
        <f>VLOOKUP(A1270,[1]Hoja1!$D$5:$E$1824,2,FALSE)</f>
        <v>45996</v>
      </c>
      <c r="E1270" s="16">
        <f t="shared" si="38"/>
        <v>45996</v>
      </c>
      <c r="F1270" s="15" t="str">
        <f>'[1]Reporte Mensual'!E1267</f>
        <v>2.6.5.6.01</v>
      </c>
      <c r="G1270" s="15" t="str">
        <f>'[1]Reporte Mensual'!F1267</f>
        <v>2.6.5.6.01</v>
      </c>
      <c r="H1270" s="15" t="str">
        <f>'[1]Reporte Mensual'!G1267</f>
        <v>ESCUADRA DE ACERO INOXIDABLE (300 X 150MM = 6" x 12")</v>
      </c>
      <c r="I1270" s="15" t="str">
        <f>'[1]Reporte Mensual'!H1267</f>
        <v>UD</v>
      </c>
      <c r="J1270" s="17">
        <f>'[1]Reporte Mensual'!I1267</f>
        <v>206.40559999999999</v>
      </c>
      <c r="K1270" s="18">
        <f>'[1]Reporte Mensual'!R1267</f>
        <v>1</v>
      </c>
      <c r="L1270" s="17">
        <f t="shared" si="39"/>
        <v>206.40559999999999</v>
      </c>
    </row>
    <row r="1271" spans="1:12" ht="21" x14ac:dyDescent="0.25">
      <c r="A1271" s="14">
        <f>'[1]Reporte Mensual'!A1268</f>
        <v>1264</v>
      </c>
      <c r="B1271" s="15">
        <f>'[1]Reporte Mensual'!B1268</f>
        <v>0</v>
      </c>
      <c r="C1271" s="15" t="str">
        <f>'[1]Reporte Mensual'!C1268</f>
        <v>ELECTRICOS</v>
      </c>
      <c r="D1271" s="16">
        <f>VLOOKUP(A1271,[1]Hoja1!$D$5:$E$1824,2,FALSE)</f>
        <v>45999</v>
      </c>
      <c r="E1271" s="16">
        <f t="shared" si="38"/>
        <v>45999</v>
      </c>
      <c r="F1271" s="15" t="str">
        <f>'[1]Reporte Mensual'!E1268</f>
        <v>2.3.9.6.01</v>
      </c>
      <c r="G1271" s="15" t="str">
        <f>'[1]Reporte Mensual'!F1268</f>
        <v>2.3.9.6.01</v>
      </c>
      <c r="H1271" s="15" t="str">
        <f>'[1]Reporte Mensual'!G1268</f>
        <v>CONECTOR RECTO LIQUIDO PLASTICO NPT DE 3/4"</v>
      </c>
      <c r="I1271" s="15" t="str">
        <f>'[1]Reporte Mensual'!H1268</f>
        <v>UD</v>
      </c>
      <c r="J1271" s="17">
        <f>'[1]Reporte Mensual'!I1268</f>
        <v>0</v>
      </c>
      <c r="K1271" s="18">
        <f>'[1]Reporte Mensual'!R1268</f>
        <v>43</v>
      </c>
      <c r="L1271" s="17">
        <f t="shared" si="39"/>
        <v>0</v>
      </c>
    </row>
    <row r="1272" spans="1:12" ht="21" x14ac:dyDescent="0.25">
      <c r="A1272" s="14">
        <f>'[1]Reporte Mensual'!A1269</f>
        <v>1265</v>
      </c>
      <c r="B1272" s="15">
        <f>'[1]Reporte Mensual'!B1269</f>
        <v>0</v>
      </c>
      <c r="C1272" s="15" t="str">
        <f>'[1]Reporte Mensual'!C1269</f>
        <v>ELECTRICOS</v>
      </c>
      <c r="D1272" s="16">
        <f>VLOOKUP(A1272,[1]Hoja1!$D$5:$E$1824,2,FALSE)</f>
        <v>45999</v>
      </c>
      <c r="E1272" s="16">
        <f t="shared" si="38"/>
        <v>45999</v>
      </c>
      <c r="F1272" s="15" t="str">
        <f>'[1]Reporte Mensual'!E1269</f>
        <v>2.3.9.6.01</v>
      </c>
      <c r="G1272" s="15" t="str">
        <f>'[1]Reporte Mensual'!F1269</f>
        <v>2.3.9.6.01</v>
      </c>
      <c r="H1272" s="15" t="str">
        <f>'[1]Reporte Mensual'!G1269</f>
        <v>CONECTOR RECTO LIQUIDO PLASTICO NPT DE 1/2"</v>
      </c>
      <c r="I1272" s="15" t="str">
        <f>'[1]Reporte Mensual'!H1269</f>
        <v>UD</v>
      </c>
      <c r="J1272" s="17">
        <f>'[1]Reporte Mensual'!I1269</f>
        <v>0</v>
      </c>
      <c r="K1272" s="18">
        <f>'[1]Reporte Mensual'!R1269</f>
        <v>34</v>
      </c>
      <c r="L1272" s="17">
        <f t="shared" si="39"/>
        <v>0</v>
      </c>
    </row>
    <row r="1273" spans="1:12" ht="21" x14ac:dyDescent="0.25">
      <c r="A1273" s="14">
        <f>'[1]Reporte Mensual'!A1270</f>
        <v>1266</v>
      </c>
      <c r="B1273" s="15">
        <f>'[1]Reporte Mensual'!B1270</f>
        <v>0</v>
      </c>
      <c r="C1273" s="15" t="str">
        <f>'[1]Reporte Mensual'!C1270</f>
        <v>ELECTRICOS</v>
      </c>
      <c r="D1273" s="16">
        <f>VLOOKUP(A1273,[1]Hoja1!$D$5:$E$1824,2,FALSE)</f>
        <v>45999</v>
      </c>
      <c r="E1273" s="16">
        <f t="shared" si="38"/>
        <v>45999</v>
      </c>
      <c r="F1273" s="15" t="str">
        <f>'[1]Reporte Mensual'!E1270</f>
        <v>2.3.9.6.01</v>
      </c>
      <c r="G1273" s="15" t="str">
        <f>'[1]Reporte Mensual'!F1270</f>
        <v>2.3.9.6.01</v>
      </c>
      <c r="H1273" s="15" t="str">
        <f>'[1]Reporte Mensual'!G1270</f>
        <v>CONECTOR RECTO LIQUIDO PLASTICO NPT DE 1"</v>
      </c>
      <c r="I1273" s="15" t="str">
        <f>'[1]Reporte Mensual'!H1270</f>
        <v>UD</v>
      </c>
      <c r="J1273" s="17">
        <f>'[1]Reporte Mensual'!I1270</f>
        <v>0</v>
      </c>
      <c r="K1273" s="18">
        <f>'[1]Reporte Mensual'!R1270</f>
        <v>10</v>
      </c>
      <c r="L1273" s="17">
        <f t="shared" si="39"/>
        <v>0</v>
      </c>
    </row>
    <row r="1274" spans="1:12" ht="60.75" x14ac:dyDescent="0.25">
      <c r="A1274" s="14">
        <f>'[1]Reporte Mensual'!A1271</f>
        <v>1267</v>
      </c>
      <c r="B1274" s="15">
        <f>'[1]Reporte Mensual'!B1271</f>
        <v>0</v>
      </c>
      <c r="C1274" s="15" t="str">
        <f>'[1]Reporte Mensual'!C1271</f>
        <v>EQUIPOS</v>
      </c>
      <c r="D1274" s="16">
        <f>VLOOKUP(A1274,[1]Hoja1!$D$5:$E$1824,2,FALSE)</f>
        <v>46000</v>
      </c>
      <c r="E1274" s="16">
        <f t="shared" si="38"/>
        <v>46000</v>
      </c>
      <c r="F1274" s="15" t="str">
        <f>'[1]Reporte Mensual'!E1271</f>
        <v>2.6.2.1.01</v>
      </c>
      <c r="G1274" s="15" t="str">
        <f>'[1]Reporte Mensual'!F1271</f>
        <v>2.6.2.1.01</v>
      </c>
      <c r="H1274" s="15" t="str">
        <f>'[1]Reporte Mensual'!G1271</f>
        <v>COMBO DE BAJO DE 15¨ 
MARCA: HARTKE
MODELO: HD150</v>
      </c>
      <c r="I1274" s="15" t="str">
        <f>'[1]Reporte Mensual'!H1271</f>
        <v>UD</v>
      </c>
      <c r="J1274" s="17">
        <f>'[1]Reporte Mensual'!I1271</f>
        <v>64870.004400000005</v>
      </c>
      <c r="K1274" s="18">
        <f>'[1]Reporte Mensual'!R1271</f>
        <v>0</v>
      </c>
      <c r="L1274" s="17">
        <f t="shared" si="39"/>
        <v>0</v>
      </c>
    </row>
    <row r="1275" spans="1:12" ht="101.25" x14ac:dyDescent="0.25">
      <c r="A1275" s="14">
        <f>'[1]Reporte Mensual'!A1272</f>
        <v>1268</v>
      </c>
      <c r="B1275" s="15">
        <f>'[1]Reporte Mensual'!B1272</f>
        <v>0</v>
      </c>
      <c r="C1275" s="15" t="str">
        <f>'[1]Reporte Mensual'!C1272</f>
        <v>EQUIPOS</v>
      </c>
      <c r="D1275" s="16">
        <f>VLOOKUP(A1275,[1]Hoja1!$D$5:$E$1824,2,FALSE)</f>
        <v>46000</v>
      </c>
      <c r="E1275" s="16">
        <f t="shared" si="38"/>
        <v>46000</v>
      </c>
      <c r="F1275" s="15" t="str">
        <f>'[1]Reporte Mensual'!E1272</f>
        <v>2.6.2.1.01</v>
      </c>
      <c r="G1275" s="15" t="str">
        <f>'[1]Reporte Mensual'!F1272</f>
        <v>2.6.2.1.01</v>
      </c>
      <c r="H1275" s="15" t="str">
        <f>'[1]Reporte Mensual'!G1272</f>
        <v>CONSOLA DE ILUMINACION DE 4 SALIDAS DMX HASTA 16 
MARCA: TIGER
MODELO: TOUCH PRO (DMX 12)
S/N: TDMX20251208001</v>
      </c>
      <c r="I1275" s="15" t="str">
        <f>'[1]Reporte Mensual'!H1272</f>
        <v>UD</v>
      </c>
      <c r="J1275" s="17">
        <f>'[1]Reporte Mensual'!I1272</f>
        <v>190080.005</v>
      </c>
      <c r="K1275" s="18">
        <f>'[1]Reporte Mensual'!R1272</f>
        <v>0</v>
      </c>
      <c r="L1275" s="17">
        <f t="shared" si="39"/>
        <v>0</v>
      </c>
    </row>
    <row r="1276" spans="1:12" ht="81" x14ac:dyDescent="0.25">
      <c r="A1276" s="14">
        <f>'[1]Reporte Mensual'!A1273</f>
        <v>1269</v>
      </c>
      <c r="B1276" s="15">
        <f>'[1]Reporte Mensual'!B1273</f>
        <v>0</v>
      </c>
      <c r="C1276" s="15" t="str">
        <f>'[1]Reporte Mensual'!C1273</f>
        <v>EQUIPOS</v>
      </c>
      <c r="D1276" s="16">
        <f>VLOOKUP(A1276,[1]Hoja1!$D$5:$E$1824,2,FALSE)</f>
        <v>46000</v>
      </c>
      <c r="E1276" s="16">
        <f t="shared" si="38"/>
        <v>46000</v>
      </c>
      <c r="F1276" s="15" t="str">
        <f>'[1]Reporte Mensual'!E1273</f>
        <v>2.6.2.1.01</v>
      </c>
      <c r="G1276" s="15" t="str">
        <f>'[1]Reporte Mensual'!F1273</f>
        <v>2.6.2.1.01</v>
      </c>
      <c r="H1276" s="15" t="str">
        <f>'[1]Reporte Mensual'!G1273</f>
        <v>PROYECTOR 4K / OPERATIVO 
MARCA: EPSON 
MODELO: LS11000W
S/N: XATB5400305</v>
      </c>
      <c r="I1276" s="15" t="str">
        <f>'[1]Reporte Mensual'!H1273</f>
        <v>UD</v>
      </c>
      <c r="J1276" s="17">
        <f>'[1]Reporte Mensual'!I1273</f>
        <v>381359.99920000002</v>
      </c>
      <c r="K1276" s="18">
        <f>'[1]Reporte Mensual'!R1273</f>
        <v>0</v>
      </c>
      <c r="L1276" s="17">
        <f t="shared" si="39"/>
        <v>0</v>
      </c>
    </row>
    <row r="1277" spans="1:12" ht="101.25" x14ac:dyDescent="0.25">
      <c r="A1277" s="14">
        <f>'[1]Reporte Mensual'!A1274</f>
        <v>1270</v>
      </c>
      <c r="B1277" s="15">
        <f>'[1]Reporte Mensual'!B1274</f>
        <v>0</v>
      </c>
      <c r="C1277" s="15" t="str">
        <f>'[1]Reporte Mensual'!C1274</f>
        <v>EQUIPOS</v>
      </c>
      <c r="D1277" s="16">
        <f>VLOOKUP(A1277,[1]Hoja1!$D$5:$E$1824,2,FALSE)</f>
        <v>46000</v>
      </c>
      <c r="E1277" s="16">
        <f t="shared" si="38"/>
        <v>46000</v>
      </c>
      <c r="F1277" s="15" t="str">
        <f>'[1]Reporte Mensual'!E1274</f>
        <v>2.6.2.1.01</v>
      </c>
      <c r="G1277" s="15" t="str">
        <f>'[1]Reporte Mensual'!F1274</f>
        <v>2.6.2.1.01</v>
      </c>
      <c r="H1277" s="15" t="str">
        <f>'[1]Reporte Mensual'!G1274</f>
        <v>PROYECTOR 4K/INCLUYE BASE, INSTALACION EN TECHO, PARA USO FIJO 
MARCA: EPSON
MODELO: LS11000W 
S/N: XATB5400176</v>
      </c>
      <c r="I1277" s="15" t="str">
        <f>'[1]Reporte Mensual'!H1274</f>
        <v>UD</v>
      </c>
      <c r="J1277" s="17">
        <f>'[1]Reporte Mensual'!I1274</f>
        <v>400219.99819999997</v>
      </c>
      <c r="K1277" s="18">
        <f>'[1]Reporte Mensual'!R1274</f>
        <v>0</v>
      </c>
      <c r="L1277" s="17">
        <f t="shared" si="39"/>
        <v>0</v>
      </c>
    </row>
    <row r="1278" spans="1:12" ht="40.5" x14ac:dyDescent="0.25">
      <c r="A1278" s="14">
        <f>'[1]Reporte Mensual'!A1275</f>
        <v>1271</v>
      </c>
      <c r="B1278" s="15">
        <f>'[1]Reporte Mensual'!B1275</f>
        <v>0</v>
      </c>
      <c r="C1278" s="15" t="str">
        <f>'[1]Reporte Mensual'!C1275</f>
        <v>EQUIPOS</v>
      </c>
      <c r="D1278" s="16">
        <f>VLOOKUP(A1278,[1]Hoja1!$D$5:$E$1824,2,FALSE)</f>
        <v>46000</v>
      </c>
      <c r="E1278" s="16">
        <f t="shared" si="38"/>
        <v>46000</v>
      </c>
      <c r="F1278" s="15" t="str">
        <f>'[1]Reporte Mensual'!E1275</f>
        <v>2.6.2.1.01</v>
      </c>
      <c r="G1278" s="15" t="str">
        <f>'[1]Reporte Mensual'!F1275</f>
        <v>2.6.2.1.01</v>
      </c>
      <c r="H1278" s="15" t="str">
        <f>'[1]Reporte Mensual'!G1275</f>
        <v>CABLE DE SEÑAL HDMI DE 100 PIES DE LARGO 
MARCA: DTECH</v>
      </c>
      <c r="I1278" s="15" t="str">
        <f>'[1]Reporte Mensual'!H1275</f>
        <v>UD</v>
      </c>
      <c r="J1278" s="17">
        <f>'[1]Reporte Mensual'!I1275</f>
        <v>4854.2013999999999</v>
      </c>
      <c r="K1278" s="18">
        <f>'[1]Reporte Mensual'!R1275</f>
        <v>0</v>
      </c>
      <c r="L1278" s="17">
        <f t="shared" si="39"/>
        <v>0</v>
      </c>
    </row>
    <row r="1279" spans="1:12" ht="21" x14ac:dyDescent="0.25">
      <c r="A1279" s="14">
        <f>'[1]Reporte Mensual'!A1276</f>
        <v>1272</v>
      </c>
      <c r="B1279" s="15">
        <f>'[1]Reporte Mensual'!B1276</f>
        <v>0</v>
      </c>
      <c r="C1279" s="15" t="str">
        <f>'[1]Reporte Mensual'!C1276</f>
        <v>PINTURA</v>
      </c>
      <c r="D1279" s="16">
        <f>VLOOKUP(A1279,[1]Hoja1!$D$5:$E$1824,2,FALSE)</f>
        <v>45993</v>
      </c>
      <c r="E1279" s="16">
        <f t="shared" si="38"/>
        <v>45993</v>
      </c>
      <c r="F1279" s="15" t="str">
        <f>'[1]Reporte Mensual'!E1276</f>
        <v>2.3.7.2.06</v>
      </c>
      <c r="G1279" s="15" t="str">
        <f>'[1]Reporte Mensual'!F1276</f>
        <v>2.3.7.2.06</v>
      </c>
      <c r="H1279" s="15" t="str">
        <f>'[1]Reporte Mensual'!G1276</f>
        <v>PINTURA PALETA PLUS ACRILICA BLANCO 00</v>
      </c>
      <c r="I1279" s="15" t="str">
        <f>'[1]Reporte Mensual'!H1276</f>
        <v>CUBETA</v>
      </c>
      <c r="J1279" s="17">
        <f>'[1]Reporte Mensual'!I1276</f>
        <v>3384.0040000000004</v>
      </c>
      <c r="K1279" s="18">
        <f>'[1]Reporte Mensual'!R1276</f>
        <v>24</v>
      </c>
      <c r="L1279" s="17">
        <f t="shared" si="39"/>
        <v>81216.096000000005</v>
      </c>
    </row>
    <row r="1280" spans="1:12" ht="21" x14ac:dyDescent="0.25">
      <c r="A1280" s="14">
        <f>'[1]Reporte Mensual'!A1277</f>
        <v>1273</v>
      </c>
      <c r="B1280" s="15">
        <f>'[1]Reporte Mensual'!B1277</f>
        <v>0</v>
      </c>
      <c r="C1280" s="15" t="str">
        <f>'[1]Reporte Mensual'!C1277</f>
        <v>PINTURA</v>
      </c>
      <c r="D1280" s="16">
        <f>VLOOKUP(A1280,[1]Hoja1!$D$5:$E$1824,2,FALSE)</f>
        <v>45993</v>
      </c>
      <c r="E1280" s="16">
        <f t="shared" si="38"/>
        <v>45993</v>
      </c>
      <c r="F1280" s="15" t="str">
        <f>'[1]Reporte Mensual'!E1277</f>
        <v>2.3.7.2.06</v>
      </c>
      <c r="G1280" s="15" t="str">
        <f>'[1]Reporte Mensual'!F1277</f>
        <v>2.3.7.2.06</v>
      </c>
      <c r="H1280" s="15" t="str">
        <f>'[1]Reporte Mensual'!G1277</f>
        <v>PINTURA PALETA ACRILICA PLUS BLANCO PERLA 09</v>
      </c>
      <c r="I1280" s="15" t="str">
        <f>'[1]Reporte Mensual'!H1277</f>
        <v xml:space="preserve">CUBETA </v>
      </c>
      <c r="J1280" s="17">
        <f>'[1]Reporte Mensual'!I1277</f>
        <v>3411.0023999999999</v>
      </c>
      <c r="K1280" s="18">
        <f>'[1]Reporte Mensual'!R1277</f>
        <v>7</v>
      </c>
      <c r="L1280" s="17">
        <f t="shared" si="39"/>
        <v>23877.016799999998</v>
      </c>
    </row>
    <row r="1281" spans="1:12" ht="21" x14ac:dyDescent="0.25">
      <c r="A1281" s="14">
        <f>'[1]Reporte Mensual'!A1278</f>
        <v>1274</v>
      </c>
      <c r="B1281" s="15">
        <f>'[1]Reporte Mensual'!B1278</f>
        <v>0</v>
      </c>
      <c r="C1281" s="15" t="str">
        <f>'[1]Reporte Mensual'!C1278</f>
        <v>PINTURA</v>
      </c>
      <c r="D1281" s="16">
        <f>VLOOKUP(A1281,[1]Hoja1!$D$5:$E$1824,2,FALSE)</f>
        <v>45993</v>
      </c>
      <c r="E1281" s="16">
        <f t="shared" si="38"/>
        <v>45993</v>
      </c>
      <c r="F1281" s="15" t="str">
        <f>'[1]Reporte Mensual'!E1278</f>
        <v>2.3.7.2.06</v>
      </c>
      <c r="G1281" s="15" t="str">
        <f>'[1]Reporte Mensual'!F1278</f>
        <v>2.3.7.2.06</v>
      </c>
      <c r="H1281" s="15" t="str">
        <f>'[1]Reporte Mensual'!G1278</f>
        <v>PINTURA PALETA PLUS TRAFICO AMARILLO</v>
      </c>
      <c r="I1281" s="15" t="str">
        <f>'[1]Reporte Mensual'!H1278</f>
        <v xml:space="preserve">CUBETA </v>
      </c>
      <c r="J1281" s="17">
        <f>'[1]Reporte Mensual'!I1278</f>
        <v>7727.9970000000003</v>
      </c>
      <c r="K1281" s="18">
        <f>'[1]Reporte Mensual'!R1278</f>
        <v>5</v>
      </c>
      <c r="L1281" s="17">
        <f t="shared" si="39"/>
        <v>38639.985000000001</v>
      </c>
    </row>
    <row r="1282" spans="1:12" ht="21" x14ac:dyDescent="0.25">
      <c r="A1282" s="14">
        <f>'[1]Reporte Mensual'!A1279</f>
        <v>1275</v>
      </c>
      <c r="B1282" s="15">
        <f>'[1]Reporte Mensual'!B1279</f>
        <v>0</v>
      </c>
      <c r="C1282" s="15" t="str">
        <f>'[1]Reporte Mensual'!C1279</f>
        <v>PINTURA</v>
      </c>
      <c r="D1282" s="16">
        <f>VLOOKUP(A1282,[1]Hoja1!$D$5:$E$1824,2,FALSE)</f>
        <v>45993</v>
      </c>
      <c r="E1282" s="16">
        <f t="shared" si="38"/>
        <v>45993</v>
      </c>
      <c r="F1282" s="15">
        <f>'[1]Reporte Mensual'!E1279</f>
        <v>0</v>
      </c>
      <c r="G1282" s="15">
        <f>'[1]Reporte Mensual'!F1279</f>
        <v>0</v>
      </c>
      <c r="H1282" s="15" t="str">
        <f>'[1]Reporte Mensual'!G1279</f>
        <v xml:space="preserve">PINTURA PALETA PRIMER ACRILICO-BLANCO 00 </v>
      </c>
      <c r="I1282" s="15" t="str">
        <f>'[1]Reporte Mensual'!H1279</f>
        <v>CUB</v>
      </c>
      <c r="J1282" s="17">
        <f>'[1]Reporte Mensual'!I1279</f>
        <v>3149.9981999999995</v>
      </c>
      <c r="K1282" s="18">
        <f>'[1]Reporte Mensual'!R1279</f>
        <v>8</v>
      </c>
      <c r="L1282" s="17">
        <f t="shared" si="39"/>
        <v>25199.985599999996</v>
      </c>
    </row>
    <row r="1283" spans="1:12" ht="21" x14ac:dyDescent="0.25">
      <c r="A1283" s="14">
        <f>'[1]Reporte Mensual'!A1280</f>
        <v>1276</v>
      </c>
      <c r="B1283" s="15">
        <f>'[1]Reporte Mensual'!B1280</f>
        <v>0</v>
      </c>
      <c r="C1283" s="15">
        <f>'[1]Reporte Mensual'!C1280</f>
        <v>0</v>
      </c>
      <c r="D1283" s="16" t="e">
        <f>VLOOKUP(A1283,[1]Hoja1!$D$5:$E$1824,2,FALSE)</f>
        <v>#N/A</v>
      </c>
      <c r="E1283" s="16" t="e">
        <f t="shared" si="38"/>
        <v>#N/A</v>
      </c>
      <c r="F1283" s="15">
        <f>'[1]Reporte Mensual'!E1280</f>
        <v>0</v>
      </c>
      <c r="G1283" s="15">
        <f>'[1]Reporte Mensual'!F1280</f>
        <v>0</v>
      </c>
      <c r="H1283" s="15">
        <f>'[1]Reporte Mensual'!G1280</f>
        <v>0</v>
      </c>
      <c r="I1283" s="15">
        <f>'[1]Reporte Mensual'!H1280</f>
        <v>0</v>
      </c>
      <c r="J1283" s="17" t="str">
        <f>'[1]Reporte Mensual'!I1280</f>
        <v/>
      </c>
      <c r="K1283" s="18">
        <f>'[1]Reporte Mensual'!R1280</f>
        <v>0</v>
      </c>
      <c r="L1283" s="17" t="str">
        <f t="shared" si="39"/>
        <v/>
      </c>
    </row>
    <row r="1284" spans="1:12" ht="40.5" x14ac:dyDescent="0.25">
      <c r="A1284" s="14">
        <f>'[1]Reporte Mensual'!A1281</f>
        <v>1277</v>
      </c>
      <c r="B1284" s="15">
        <f>'[1]Reporte Mensual'!B1281</f>
        <v>1277</v>
      </c>
      <c r="C1284" s="15" t="str">
        <f>'[1]Reporte Mensual'!C1281</f>
        <v>PINTURA</v>
      </c>
      <c r="D1284" s="16">
        <f>VLOOKUP(A1284,[1]Hoja1!$D$5:$E$1824,2,FALSE)</f>
        <v>45993</v>
      </c>
      <c r="E1284" s="16">
        <f t="shared" si="38"/>
        <v>45993</v>
      </c>
      <c r="F1284" s="15" t="str">
        <f>'[1]Reporte Mensual'!E1281</f>
        <v>2.3.7.2.06</v>
      </c>
      <c r="G1284" s="15" t="str">
        <f>'[1]Reporte Mensual'!F1281</f>
        <v>2.3.7.2.06</v>
      </c>
      <c r="H1284" s="15" t="str">
        <f>'[1]Reporte Mensual'!G1281</f>
        <v>PINTURA PALETA PLUS IMPERMEABILIZANTE CEMENTICIO</v>
      </c>
      <c r="I1284" s="15" t="str">
        <f>'[1]Reporte Mensual'!H1281</f>
        <v>CUBETA</v>
      </c>
      <c r="J1284" s="17">
        <f>'[1]Reporte Mensual'!I1281</f>
        <v>3648.56</v>
      </c>
      <c r="K1284" s="18">
        <f>'[1]Reporte Mensual'!R1281</f>
        <v>3</v>
      </c>
      <c r="L1284" s="17">
        <f t="shared" si="39"/>
        <v>10945.68</v>
      </c>
    </row>
    <row r="1285" spans="1:12" ht="21" x14ac:dyDescent="0.25">
      <c r="A1285" s="14">
        <f>'[1]Reporte Mensual'!A1282</f>
        <v>1278</v>
      </c>
      <c r="B1285" s="15">
        <f>'[1]Reporte Mensual'!B1282</f>
        <v>0</v>
      </c>
      <c r="C1285" s="15">
        <f>'[1]Reporte Mensual'!C1282</f>
        <v>0</v>
      </c>
      <c r="D1285" s="16" t="e">
        <f>VLOOKUP(A1285,[1]Hoja1!$D$5:$E$1824,2,FALSE)</f>
        <v>#N/A</v>
      </c>
      <c r="E1285" s="16" t="e">
        <f t="shared" si="38"/>
        <v>#N/A</v>
      </c>
      <c r="F1285" s="15">
        <f>'[1]Reporte Mensual'!E1282</f>
        <v>0</v>
      </c>
      <c r="G1285" s="15">
        <f>'[1]Reporte Mensual'!F1282</f>
        <v>0</v>
      </c>
      <c r="H1285" s="15">
        <f>'[1]Reporte Mensual'!G1282</f>
        <v>0</v>
      </c>
      <c r="I1285" s="15">
        <f>'[1]Reporte Mensual'!H1282</f>
        <v>0</v>
      </c>
      <c r="J1285" s="17" t="str">
        <f>'[1]Reporte Mensual'!I1282</f>
        <v/>
      </c>
      <c r="K1285" s="18">
        <f>'[1]Reporte Mensual'!R1282</f>
        <v>0</v>
      </c>
      <c r="L1285" s="17" t="str">
        <f t="shared" si="39"/>
        <v/>
      </c>
    </row>
    <row r="1286" spans="1:12" ht="21" x14ac:dyDescent="0.25">
      <c r="A1286" s="14">
        <f>'[1]Reporte Mensual'!A1283</f>
        <v>1279</v>
      </c>
      <c r="B1286" s="15">
        <f>'[1]Reporte Mensual'!B1283</f>
        <v>0</v>
      </c>
      <c r="C1286" s="15">
        <f>'[1]Reporte Mensual'!C1283</f>
        <v>0</v>
      </c>
      <c r="D1286" s="16" t="e">
        <f>VLOOKUP(A1286,[1]Hoja1!$D$5:$E$1824,2,FALSE)</f>
        <v>#N/A</v>
      </c>
      <c r="E1286" s="16" t="e">
        <f t="shared" si="38"/>
        <v>#N/A</v>
      </c>
      <c r="F1286" s="15">
        <f>'[1]Reporte Mensual'!E1283</f>
        <v>0</v>
      </c>
      <c r="G1286" s="15">
        <f>'[1]Reporte Mensual'!F1283</f>
        <v>0</v>
      </c>
      <c r="H1286" s="15">
        <f>'[1]Reporte Mensual'!G1283</f>
        <v>0</v>
      </c>
      <c r="I1286" s="15">
        <f>'[1]Reporte Mensual'!H1283</f>
        <v>0</v>
      </c>
      <c r="J1286" s="17" t="str">
        <f>'[1]Reporte Mensual'!I1283</f>
        <v/>
      </c>
      <c r="K1286" s="18">
        <f>'[1]Reporte Mensual'!R1283</f>
        <v>0</v>
      </c>
      <c r="L1286" s="17" t="str">
        <f t="shared" si="39"/>
        <v/>
      </c>
    </row>
    <row r="1287" spans="1:12" ht="21" x14ac:dyDescent="0.25">
      <c r="A1287" s="14">
        <f>'[1]Reporte Mensual'!A1284</f>
        <v>1280</v>
      </c>
      <c r="B1287" s="15">
        <f>'[1]Reporte Mensual'!B1284</f>
        <v>0</v>
      </c>
      <c r="C1287" s="15">
        <f>'[1]Reporte Mensual'!C1284</f>
        <v>0</v>
      </c>
      <c r="D1287" s="16" t="e">
        <f>VLOOKUP(A1287,[1]Hoja1!$D$5:$E$1824,2,FALSE)</f>
        <v>#N/A</v>
      </c>
      <c r="E1287" s="16" t="e">
        <f t="shared" si="38"/>
        <v>#N/A</v>
      </c>
      <c r="F1287" s="15" t="str">
        <f>'[1]Reporte Mensual'!E1284</f>
        <v>2.3.9.9.05</v>
      </c>
      <c r="G1287" s="15" t="str">
        <f>'[1]Reporte Mensual'!F1284</f>
        <v>2.3.9.9.05</v>
      </c>
      <c r="H1287" s="15">
        <f>'[1]Reporte Mensual'!G1284</f>
        <v>0</v>
      </c>
      <c r="I1287" s="15">
        <f>'[1]Reporte Mensual'!H1284</f>
        <v>0</v>
      </c>
      <c r="J1287" s="17" t="str">
        <f>'[1]Reporte Mensual'!I1284</f>
        <v/>
      </c>
      <c r="K1287" s="18">
        <f>'[1]Reporte Mensual'!R1284</f>
        <v>0</v>
      </c>
      <c r="L1287" s="17" t="str">
        <f t="shared" si="39"/>
        <v/>
      </c>
    </row>
    <row r="1288" spans="1:12" ht="21" x14ac:dyDescent="0.25">
      <c r="A1288" s="14">
        <f>'[1]Reporte Mensual'!A1285</f>
        <v>1281</v>
      </c>
      <c r="B1288" s="15">
        <f>'[1]Reporte Mensual'!B1285</f>
        <v>0</v>
      </c>
      <c r="C1288" s="15" t="str">
        <f>'[1]Reporte Mensual'!C1285</f>
        <v xml:space="preserve">IMPRESOS </v>
      </c>
      <c r="D1288" s="16">
        <f>VLOOKUP(A1288,[1]Hoja1!$D$5:$E$1824,2,FALSE)</f>
        <v>46001</v>
      </c>
      <c r="E1288" s="16">
        <f t="shared" si="38"/>
        <v>46001</v>
      </c>
      <c r="F1288" s="15" t="str">
        <f>'[1]Reporte Mensual'!E1285</f>
        <v>2.3.9.9.05</v>
      </c>
      <c r="G1288" s="15" t="str">
        <f>'[1]Reporte Mensual'!F1285</f>
        <v>2.3.9.9.05</v>
      </c>
      <c r="H1288" s="15" t="str">
        <f>'[1]Reporte Mensual'!G1285</f>
        <v xml:space="preserve">BAJANTES 6X4 PIES </v>
      </c>
      <c r="I1288" s="15" t="str">
        <f>'[1]Reporte Mensual'!H1285</f>
        <v>UD</v>
      </c>
      <c r="J1288" s="17">
        <f>'[1]Reporte Mensual'!I1285</f>
        <v>2124</v>
      </c>
      <c r="K1288" s="18">
        <f>'[1]Reporte Mensual'!R1285</f>
        <v>0</v>
      </c>
      <c r="L1288" s="17">
        <f t="shared" si="39"/>
        <v>0</v>
      </c>
    </row>
    <row r="1289" spans="1:12" ht="40.5" x14ac:dyDescent="0.25">
      <c r="A1289" s="14">
        <f>'[1]Reporte Mensual'!A1286</f>
        <v>1282</v>
      </c>
      <c r="B1289" s="15">
        <f>'[1]Reporte Mensual'!B1286</f>
        <v>0</v>
      </c>
      <c r="C1289" s="15" t="str">
        <f>'[1]Reporte Mensual'!C1286</f>
        <v xml:space="preserve">IMPRESOS </v>
      </c>
      <c r="D1289" s="16">
        <f>VLOOKUP(A1289,[1]Hoja1!$D$5:$E$1824,2,FALSE)</f>
        <v>46001</v>
      </c>
      <c r="E1289" s="16">
        <f t="shared" si="38"/>
        <v>46001</v>
      </c>
      <c r="F1289" s="15" t="str">
        <f>'[1]Reporte Mensual'!E1286</f>
        <v>2.3.9.9.05</v>
      </c>
      <c r="G1289" s="15" t="str">
        <f>'[1]Reporte Mensual'!F1286</f>
        <v>2.3.9.9.05</v>
      </c>
      <c r="H1289" s="15" t="str">
        <f>'[1]Reporte Mensual'!G1286</f>
        <v xml:space="preserve">BROCHURE EN MATERIAL SATINADO TIPO TRIPTICO TAMAÑO 8,5¨ X 11¨ </v>
      </c>
      <c r="I1289" s="15" t="str">
        <f>'[1]Reporte Mensual'!H1286</f>
        <v>UD</v>
      </c>
      <c r="J1289" s="17">
        <f>'[1]Reporte Mensual'!I1286</f>
        <v>59</v>
      </c>
      <c r="K1289" s="18">
        <f>'[1]Reporte Mensual'!R1286</f>
        <v>0</v>
      </c>
      <c r="L1289" s="17">
        <f t="shared" si="39"/>
        <v>0</v>
      </c>
    </row>
    <row r="1290" spans="1:12" ht="21" x14ac:dyDescent="0.25">
      <c r="A1290" s="14">
        <f>'[1]Reporte Mensual'!A1287</f>
        <v>1283</v>
      </c>
      <c r="B1290" s="15">
        <f>'[1]Reporte Mensual'!B1287</f>
        <v>0</v>
      </c>
      <c r="C1290" s="15" t="str">
        <f>'[1]Reporte Mensual'!C1287</f>
        <v xml:space="preserve">IMPRESOS </v>
      </c>
      <c r="D1290" s="16">
        <f>VLOOKUP(A1290,[1]Hoja1!$D$5:$E$1824,2,FALSE)</f>
        <v>46001</v>
      </c>
      <c r="E1290" s="16">
        <f t="shared" ref="E1290:E1316" si="40">D1290</f>
        <v>46001</v>
      </c>
      <c r="F1290" s="15" t="str">
        <f>'[1]Reporte Mensual'!E1287</f>
        <v>2.3.9.9.05</v>
      </c>
      <c r="G1290" s="15" t="str">
        <f>'[1]Reporte Mensual'!F1287</f>
        <v>2.3.9.9.05</v>
      </c>
      <c r="H1290" s="15" t="str">
        <f>'[1]Reporte Mensual'!G1287</f>
        <v>STICKER PARA FOLDERS 9X15 CM</v>
      </c>
      <c r="I1290" s="15" t="str">
        <f>'[1]Reporte Mensual'!H1287</f>
        <v>UD</v>
      </c>
      <c r="J1290" s="17">
        <f>'[1]Reporte Mensual'!I1287</f>
        <v>64.900000000000006</v>
      </c>
      <c r="K1290" s="18">
        <f>'[1]Reporte Mensual'!R1287</f>
        <v>0</v>
      </c>
      <c r="L1290" s="17">
        <f t="shared" ref="L1290:L1353" si="41">IFERROR(J1290*K1290,"")</f>
        <v>0</v>
      </c>
    </row>
    <row r="1291" spans="1:12" ht="21" x14ac:dyDescent="0.25">
      <c r="A1291" s="14">
        <f>'[1]Reporte Mensual'!A1288</f>
        <v>1284</v>
      </c>
      <c r="B1291" s="15">
        <f>'[1]Reporte Mensual'!B1288</f>
        <v>0</v>
      </c>
      <c r="C1291" s="15" t="str">
        <f>'[1]Reporte Mensual'!C1288</f>
        <v xml:space="preserve">IMPRESOS </v>
      </c>
      <c r="D1291" s="16">
        <f>VLOOKUP(A1291,[1]Hoja1!$D$5:$E$1824,2,FALSE)</f>
        <v>46001</v>
      </c>
      <c r="E1291" s="16">
        <f t="shared" si="40"/>
        <v>46001</v>
      </c>
      <c r="F1291" s="15" t="str">
        <f>'[1]Reporte Mensual'!E1288</f>
        <v>2.3.9.9.05</v>
      </c>
      <c r="G1291" s="15" t="str">
        <f>'[1]Reporte Mensual'!F1288</f>
        <v>2.3.9.9.05</v>
      </c>
      <c r="H1291" s="15" t="str">
        <f>'[1]Reporte Mensual'!G1288</f>
        <v>RECONOCIMIENTO 8,5 X 13¨ EN CARTONITE</v>
      </c>
      <c r="I1291" s="15" t="str">
        <f>'[1]Reporte Mensual'!H1288</f>
        <v>UD</v>
      </c>
      <c r="J1291" s="17">
        <f>'[1]Reporte Mensual'!I1288</f>
        <v>70.8</v>
      </c>
      <c r="K1291" s="18">
        <f>'[1]Reporte Mensual'!R1288</f>
        <v>0</v>
      </c>
      <c r="L1291" s="17">
        <f t="shared" si="41"/>
        <v>0</v>
      </c>
    </row>
    <row r="1292" spans="1:12" ht="21" x14ac:dyDescent="0.25">
      <c r="A1292" s="14">
        <f>'[1]Reporte Mensual'!A1289</f>
        <v>1285</v>
      </c>
      <c r="B1292" s="15">
        <f>'[1]Reporte Mensual'!B1289</f>
        <v>0</v>
      </c>
      <c r="C1292" s="15" t="str">
        <f>'[1]Reporte Mensual'!C1289</f>
        <v xml:space="preserve">IMPRESOS </v>
      </c>
      <c r="D1292" s="16">
        <f>VLOOKUP(A1292,[1]Hoja1!$D$5:$E$1824,2,FALSE)</f>
        <v>46001</v>
      </c>
      <c r="E1292" s="16">
        <f t="shared" si="40"/>
        <v>46001</v>
      </c>
      <c r="F1292" s="15" t="str">
        <f>'[1]Reporte Mensual'!E1289</f>
        <v>2.3.9.9.05</v>
      </c>
      <c r="G1292" s="15" t="str">
        <f>'[1]Reporte Mensual'!F1289</f>
        <v>2.3.9.9.05</v>
      </c>
      <c r="H1292" s="15" t="str">
        <f>'[1]Reporte Mensual'!G1289</f>
        <v xml:space="preserve">GAFETES PLASTIFICADOS CON SU CINTA </v>
      </c>
      <c r="I1292" s="15" t="str">
        <f>'[1]Reporte Mensual'!H1289</f>
        <v>UD</v>
      </c>
      <c r="J1292" s="17">
        <f>'[1]Reporte Mensual'!I1289</f>
        <v>224.2</v>
      </c>
      <c r="K1292" s="18">
        <f>'[1]Reporte Mensual'!R1289</f>
        <v>0</v>
      </c>
      <c r="L1292" s="17">
        <f t="shared" si="41"/>
        <v>0</v>
      </c>
    </row>
    <row r="1293" spans="1:12" ht="21" x14ac:dyDescent="0.25">
      <c r="A1293" s="14">
        <f>'[1]Reporte Mensual'!A1290</f>
        <v>1286</v>
      </c>
      <c r="B1293" s="15">
        <f>'[1]Reporte Mensual'!B1290</f>
        <v>0</v>
      </c>
      <c r="C1293" s="15" t="str">
        <f>'[1]Reporte Mensual'!C1290</f>
        <v xml:space="preserve">IMPRESOS </v>
      </c>
      <c r="D1293" s="16">
        <f>VLOOKUP(A1293,[1]Hoja1!$D$5:$E$1824,2,FALSE)</f>
        <v>46001</v>
      </c>
      <c r="E1293" s="16">
        <f t="shared" si="40"/>
        <v>46001</v>
      </c>
      <c r="F1293" s="15" t="str">
        <f>'[1]Reporte Mensual'!E1290</f>
        <v>2.3.9.9.05</v>
      </c>
      <c r="G1293" s="15" t="str">
        <f>'[1]Reporte Mensual'!F1290</f>
        <v>2.3.9.9.05</v>
      </c>
      <c r="H1293" s="15" t="str">
        <f>'[1]Reporte Mensual'!G1290</f>
        <v>RECONOCIMIENTO ACRILICO 12A FLAMA 12¨ 3/4 GR</v>
      </c>
      <c r="I1293" s="15" t="str">
        <f>'[1]Reporte Mensual'!H1290</f>
        <v>UD</v>
      </c>
      <c r="J1293" s="17">
        <f>'[1]Reporte Mensual'!I1290</f>
        <v>4399.9957999999997</v>
      </c>
      <c r="K1293" s="18">
        <f>'[1]Reporte Mensual'!R1290</f>
        <v>0</v>
      </c>
      <c r="L1293" s="17">
        <f t="shared" si="41"/>
        <v>0</v>
      </c>
    </row>
    <row r="1294" spans="1:12" ht="40.5" x14ac:dyDescent="0.25">
      <c r="A1294" s="14">
        <f>'[1]Reporte Mensual'!A1291</f>
        <v>1287</v>
      </c>
      <c r="B1294" s="15">
        <f>'[1]Reporte Mensual'!B1291</f>
        <v>0</v>
      </c>
      <c r="C1294" s="15" t="str">
        <f>'[1]Reporte Mensual'!C1291</f>
        <v xml:space="preserve">IMPRESOS </v>
      </c>
      <c r="D1294" s="16">
        <f>VLOOKUP(A1294,[1]Hoja1!$D$5:$E$1824,2,FALSE)</f>
        <v>46001</v>
      </c>
      <c r="E1294" s="16">
        <f t="shared" si="40"/>
        <v>46001</v>
      </c>
      <c r="F1294" s="15" t="str">
        <f>'[1]Reporte Mensual'!E1291</f>
        <v>2.3.9.9.05</v>
      </c>
      <c r="G1294" s="15" t="str">
        <f>'[1]Reporte Mensual'!F1291</f>
        <v>2.3.9.9.05</v>
      </c>
      <c r="H1294" s="15" t="str">
        <f>'[1]Reporte Mensual'!G1291</f>
        <v>RECONOCIMIENTO ACRILICO 11A PENT BISELADO 12¨ 3/4 GR</v>
      </c>
      <c r="I1294" s="15" t="str">
        <f>'[1]Reporte Mensual'!H1291</f>
        <v>UD</v>
      </c>
      <c r="J1294" s="17">
        <f>'[1]Reporte Mensual'!I1291</f>
        <v>4238.9965999999995</v>
      </c>
      <c r="K1294" s="18">
        <f>'[1]Reporte Mensual'!R1291</f>
        <v>0</v>
      </c>
      <c r="L1294" s="17">
        <f t="shared" si="41"/>
        <v>0</v>
      </c>
    </row>
    <row r="1295" spans="1:12" ht="21" x14ac:dyDescent="0.25">
      <c r="A1295" s="14">
        <f>'[1]Reporte Mensual'!A1292</f>
        <v>1288</v>
      </c>
      <c r="B1295" s="15">
        <f>'[1]Reporte Mensual'!B1292</f>
        <v>0</v>
      </c>
      <c r="C1295" s="15" t="str">
        <f>'[1]Reporte Mensual'!C1292</f>
        <v xml:space="preserve">IMPRESOS </v>
      </c>
      <c r="D1295" s="16">
        <f>VLOOKUP(A1295,[1]Hoja1!$D$5:$E$1824,2,FALSE)</f>
        <v>46001</v>
      </c>
      <c r="E1295" s="16">
        <f t="shared" si="40"/>
        <v>46001</v>
      </c>
      <c r="F1295" s="15" t="str">
        <f>'[1]Reporte Mensual'!E1292</f>
        <v>2.3.9.9.05</v>
      </c>
      <c r="G1295" s="15" t="str">
        <f>'[1]Reporte Mensual'!F1292</f>
        <v>2.3.9.9.05</v>
      </c>
      <c r="H1295" s="15" t="str">
        <f>'[1]Reporte Mensual'!G1292</f>
        <v>RECONOCIMIENTO ACRILICO ISM 9¨ 1/2GR</v>
      </c>
      <c r="I1295" s="15" t="str">
        <f>'[1]Reporte Mensual'!H1292</f>
        <v>UD</v>
      </c>
      <c r="J1295" s="17">
        <f>'[1]Reporte Mensual'!I1292</f>
        <v>3199.9947999999999</v>
      </c>
      <c r="K1295" s="18">
        <f>'[1]Reporte Mensual'!R1292</f>
        <v>0</v>
      </c>
      <c r="L1295" s="17">
        <f t="shared" si="41"/>
        <v>0</v>
      </c>
    </row>
    <row r="1296" spans="1:12" ht="60.75" x14ac:dyDescent="0.25">
      <c r="A1296" s="14">
        <f>'[1]Reporte Mensual'!A1293</f>
        <v>1289</v>
      </c>
      <c r="B1296" s="15">
        <f>'[1]Reporte Mensual'!B1293</f>
        <v>0</v>
      </c>
      <c r="C1296" s="15" t="str">
        <f>'[1]Reporte Mensual'!C1293</f>
        <v xml:space="preserve">IMPRESOS </v>
      </c>
      <c r="D1296" s="16">
        <f>VLOOKUP(A1296,[1]Hoja1!$D$5:$E$1824,2,FALSE)</f>
        <v>46003</v>
      </c>
      <c r="E1296" s="16">
        <f t="shared" si="40"/>
        <v>46003</v>
      </c>
      <c r="F1296" s="15" t="str">
        <f>'[1]Reporte Mensual'!E1293</f>
        <v>2.3.9.9.05</v>
      </c>
      <c r="G1296" s="15" t="str">
        <f>'[1]Reporte Mensual'!F1293</f>
        <v>2.3.9.9.05</v>
      </c>
      <c r="H1296" s="15" t="str">
        <f>'[1]Reporte Mensual'!G1293</f>
        <v>BOLSOS EN POLIPROPILENO, TAMAÑO 14¨ X 16¨, COLOR BLANCO HUESO, CON DOBLE LOGO EN LA PARTE FRONTAL</v>
      </c>
      <c r="I1296" s="15" t="str">
        <f>'[1]Reporte Mensual'!H1293</f>
        <v>UD</v>
      </c>
      <c r="J1296" s="17">
        <f>'[1]Reporte Mensual'!I1293</f>
        <v>342.2</v>
      </c>
      <c r="K1296" s="18">
        <f>'[1]Reporte Mensual'!R1293</f>
        <v>0</v>
      </c>
      <c r="L1296" s="17">
        <f t="shared" si="41"/>
        <v>0</v>
      </c>
    </row>
    <row r="1297" spans="1:12" ht="60.75" x14ac:dyDescent="0.25">
      <c r="A1297" s="14">
        <f>'[1]Reporte Mensual'!A1294</f>
        <v>1290</v>
      </c>
      <c r="B1297" s="15">
        <f>'[1]Reporte Mensual'!B1294</f>
        <v>0</v>
      </c>
      <c r="C1297" s="15" t="str">
        <f>'[1]Reporte Mensual'!C1294</f>
        <v xml:space="preserve">IMPRESOS </v>
      </c>
      <c r="D1297" s="16">
        <f>VLOOKUP(A1297,[1]Hoja1!$D$5:$E$1824,2,FALSE)</f>
        <v>46003</v>
      </c>
      <c r="E1297" s="16">
        <f t="shared" si="40"/>
        <v>46003</v>
      </c>
      <c r="F1297" s="15" t="str">
        <f>'[1]Reporte Mensual'!E1294</f>
        <v>2.3.9.9.05</v>
      </c>
      <c r="G1297" s="15" t="str">
        <f>'[1]Reporte Mensual'!F1294</f>
        <v>2.3.9.9.05</v>
      </c>
      <c r="H1297" s="15" t="str">
        <f>'[1]Reporte Mensual'!G1294</f>
        <v xml:space="preserve">LIBRETA ECOLOGICA SIN BORDE, TAMAÑO 5,5¨ X 6¨, IMPRESO A FULL COLOR CON DOBLE LOGO, 100 PAGINAS A RAYAS BLANCO Y NEGRO </v>
      </c>
      <c r="I1297" s="15" t="str">
        <f>'[1]Reporte Mensual'!H1294</f>
        <v>UD</v>
      </c>
      <c r="J1297" s="17">
        <f>'[1]Reporte Mensual'!I1294</f>
        <v>501.5</v>
      </c>
      <c r="K1297" s="18">
        <f>'[1]Reporte Mensual'!R1294</f>
        <v>0</v>
      </c>
      <c r="L1297" s="17">
        <f t="shared" si="41"/>
        <v>0</v>
      </c>
    </row>
    <row r="1298" spans="1:12" ht="81" x14ac:dyDescent="0.25">
      <c r="A1298" s="14">
        <f>'[1]Reporte Mensual'!A1295</f>
        <v>1291</v>
      </c>
      <c r="B1298" s="15">
        <f>'[1]Reporte Mensual'!B1295</f>
        <v>0</v>
      </c>
      <c r="C1298" s="15" t="str">
        <f>'[1]Reporte Mensual'!C1295</f>
        <v xml:space="preserve">IMPRESOS </v>
      </c>
      <c r="D1298" s="16">
        <f>VLOOKUP(A1298,[1]Hoja1!$D$5:$E$1824,2,FALSE)</f>
        <v>46003</v>
      </c>
      <c r="E1298" s="16">
        <f t="shared" si="40"/>
        <v>46003</v>
      </c>
      <c r="F1298" s="15" t="str">
        <f>'[1]Reporte Mensual'!E1295</f>
        <v>2.3.9.9.05</v>
      </c>
      <c r="G1298" s="15" t="str">
        <f>'[1]Reporte Mensual'!F1295</f>
        <v>2.3.9.9.05</v>
      </c>
      <c r="H1298" s="15" t="str">
        <f>'[1]Reporte Mensual'!G1295</f>
        <v>T-SHIRT EN ALGODON, COLOR CREMA, CON DOBLE LOGO Y NOMBRE DEL AREA (ARTESANO) EN LA ESPALDA 
S-(25), M-(40), L-(35), XL-(20)</v>
      </c>
      <c r="I1298" s="15" t="str">
        <f>'[1]Reporte Mensual'!H1295</f>
        <v>UD</v>
      </c>
      <c r="J1298" s="17">
        <f>'[1]Reporte Mensual'!I1295</f>
        <v>501.5</v>
      </c>
      <c r="K1298" s="18">
        <f>'[1]Reporte Mensual'!R1295</f>
        <v>0</v>
      </c>
      <c r="L1298" s="17">
        <f t="shared" si="41"/>
        <v>0</v>
      </c>
    </row>
    <row r="1299" spans="1:12" ht="60.75" x14ac:dyDescent="0.25">
      <c r="A1299" s="14">
        <f>'[1]Reporte Mensual'!A1296</f>
        <v>1292</v>
      </c>
      <c r="B1299" s="15">
        <f>'[1]Reporte Mensual'!B1296</f>
        <v>0</v>
      </c>
      <c r="C1299" s="15" t="str">
        <f>'[1]Reporte Mensual'!C1296</f>
        <v xml:space="preserve">IMPRESOS </v>
      </c>
      <c r="D1299" s="16">
        <f>VLOOKUP(A1299,[1]Hoja1!$D$5:$E$1824,2,FALSE)</f>
        <v>46003</v>
      </c>
      <c r="E1299" s="16">
        <f t="shared" si="40"/>
        <v>46003</v>
      </c>
      <c r="F1299" s="15" t="str">
        <f>'[1]Reporte Mensual'!E1296</f>
        <v>2.3.9.9.05</v>
      </c>
      <c r="G1299" s="15" t="str">
        <f>'[1]Reporte Mensual'!F1296</f>
        <v>2.3.9.9.05</v>
      </c>
      <c r="H1299" s="15" t="str">
        <f>'[1]Reporte Mensual'!G1296</f>
        <v>T-SHIRT EN ALGODON, COLOR NEGRO, CON DOBLE LOGO Y NOMBRE DEL AREA (STAFF) EN LA ESPALDA 
S-(3), M-(3), L-(3), XL-(3)</v>
      </c>
      <c r="I1299" s="15" t="str">
        <f>'[1]Reporte Mensual'!H1296</f>
        <v>UD</v>
      </c>
      <c r="J1299" s="17">
        <f>'[1]Reporte Mensual'!I1296</f>
        <v>501.5</v>
      </c>
      <c r="K1299" s="18">
        <f>'[1]Reporte Mensual'!R1296</f>
        <v>0</v>
      </c>
      <c r="L1299" s="17">
        <f t="shared" si="41"/>
        <v>0</v>
      </c>
    </row>
    <row r="1300" spans="1:12" ht="81" x14ac:dyDescent="0.25">
      <c r="A1300" s="14">
        <f>'[1]Reporte Mensual'!A1297</f>
        <v>1293</v>
      </c>
      <c r="B1300" s="15">
        <f>'[1]Reporte Mensual'!B1297</f>
        <v>0</v>
      </c>
      <c r="C1300" s="15" t="str">
        <f>'[1]Reporte Mensual'!C1297</f>
        <v xml:space="preserve">IMPRESOS </v>
      </c>
      <c r="D1300" s="16">
        <f>VLOOKUP(A1300,[1]Hoja1!$D$5:$E$1824,2,FALSE)</f>
        <v>46003</v>
      </c>
      <c r="E1300" s="16">
        <f t="shared" si="40"/>
        <v>46003</v>
      </c>
      <c r="F1300" s="15" t="str">
        <f>'[1]Reporte Mensual'!E1297</f>
        <v>2.3.9.9.05</v>
      </c>
      <c r="G1300" s="15" t="str">
        <f>'[1]Reporte Mensual'!F1297</f>
        <v>2.3.9.9.05</v>
      </c>
      <c r="H1300" s="15" t="str">
        <f>'[1]Reporte Mensual'!G1297</f>
        <v>T-SHIRT EN ALGODON, COLOR BLANCO, CON DOBLE LOGO Y NOMBRE DEL AREA (SERVICIOS GENERALES) EN LA ESPALDA 
S-(5), M-(9), L-(8), XL-(4)</v>
      </c>
      <c r="I1300" s="15" t="str">
        <f>'[1]Reporte Mensual'!H1297</f>
        <v>UD</v>
      </c>
      <c r="J1300" s="17">
        <f>'[1]Reporte Mensual'!I1297</f>
        <v>501.5</v>
      </c>
      <c r="K1300" s="18">
        <f>'[1]Reporte Mensual'!R1297</f>
        <v>0</v>
      </c>
      <c r="L1300" s="17">
        <f t="shared" si="41"/>
        <v>0</v>
      </c>
    </row>
    <row r="1301" spans="1:12" ht="81" x14ac:dyDescent="0.25">
      <c r="A1301" s="14">
        <f>'[1]Reporte Mensual'!A1298</f>
        <v>1294</v>
      </c>
      <c r="B1301" s="15">
        <f>'[1]Reporte Mensual'!B1298</f>
        <v>0</v>
      </c>
      <c r="C1301" s="15" t="str">
        <f>'[1]Reporte Mensual'!C1298</f>
        <v xml:space="preserve">IMPRESOS </v>
      </c>
      <c r="D1301" s="16">
        <f>VLOOKUP(A1301,[1]Hoja1!$D$5:$E$1824,2,FALSE)</f>
        <v>46003</v>
      </c>
      <c r="E1301" s="16">
        <f t="shared" si="40"/>
        <v>46003</v>
      </c>
      <c r="F1301" s="15" t="str">
        <f>'[1]Reporte Mensual'!E1298</f>
        <v>2.3.9.9.05</v>
      </c>
      <c r="G1301" s="15" t="str">
        <f>'[1]Reporte Mensual'!F1298</f>
        <v>2.3.9.9.05</v>
      </c>
      <c r="H1301" s="15" t="str">
        <f>'[1]Reporte Mensual'!G1298</f>
        <v>T-SHIRT EN ALGODON, COLOR BLANCO, CON DOBLE LOGO Y NOMBRE DEL AREA (COORDINADOR) EN LA ESPALDA 
S-(4), M-(5), L-(7), XL-(2), XXL-(2)</v>
      </c>
      <c r="I1301" s="15" t="str">
        <f>'[1]Reporte Mensual'!H1298</f>
        <v>UD</v>
      </c>
      <c r="J1301" s="17">
        <f>'[1]Reporte Mensual'!I1298</f>
        <v>501.5</v>
      </c>
      <c r="K1301" s="18">
        <f>'[1]Reporte Mensual'!R1298</f>
        <v>0</v>
      </c>
      <c r="L1301" s="17">
        <f t="shared" si="41"/>
        <v>0</v>
      </c>
    </row>
    <row r="1302" spans="1:12" ht="81" x14ac:dyDescent="0.25">
      <c r="A1302" s="14">
        <f>'[1]Reporte Mensual'!A1299</f>
        <v>1295</v>
      </c>
      <c r="B1302" s="15">
        <f>'[1]Reporte Mensual'!B1299</f>
        <v>0</v>
      </c>
      <c r="C1302" s="15" t="str">
        <f>'[1]Reporte Mensual'!C1299</f>
        <v xml:space="preserve">IMPRESOS </v>
      </c>
      <c r="D1302" s="16">
        <f>VLOOKUP(A1302,[1]Hoja1!$D$5:$E$1824,2,FALSE)</f>
        <v>46003</v>
      </c>
      <c r="E1302" s="16">
        <f t="shared" si="40"/>
        <v>46003</v>
      </c>
      <c r="F1302" s="15" t="str">
        <f>'[1]Reporte Mensual'!E1299</f>
        <v>2.3.9.9.05</v>
      </c>
      <c r="G1302" s="15" t="str">
        <f>'[1]Reporte Mensual'!F1299</f>
        <v>2.3.9.9.05</v>
      </c>
      <c r="H1302" s="15" t="str">
        <f>'[1]Reporte Mensual'!G1299</f>
        <v xml:space="preserve">T-SHIRT EN ALGODON, COLOR NEGRO, CON DOBLE LOGO Y NOMBRE DEL AREA (EVENTOS) EN LA ESPALDA 
XS-(1), S-(1), M-(5), L-(3), XL-(2), </v>
      </c>
      <c r="I1302" s="15" t="str">
        <f>'[1]Reporte Mensual'!H1299</f>
        <v>UD</v>
      </c>
      <c r="J1302" s="17">
        <f>'[1]Reporte Mensual'!I1299</f>
        <v>501.5</v>
      </c>
      <c r="K1302" s="18">
        <f>'[1]Reporte Mensual'!R1299</f>
        <v>0</v>
      </c>
      <c r="L1302" s="17">
        <f t="shared" si="41"/>
        <v>0</v>
      </c>
    </row>
    <row r="1303" spans="1:12" ht="60.75" x14ac:dyDescent="0.25">
      <c r="A1303" s="14">
        <f>'[1]Reporte Mensual'!A1300</f>
        <v>1296</v>
      </c>
      <c r="B1303" s="15">
        <f>'[1]Reporte Mensual'!B1300</f>
        <v>0</v>
      </c>
      <c r="C1303" s="15" t="str">
        <f>'[1]Reporte Mensual'!C1300</f>
        <v xml:space="preserve">IMPRESOS </v>
      </c>
      <c r="D1303" s="16">
        <f>VLOOKUP(A1303,[1]Hoja1!$D$5:$E$1824,2,FALSE)</f>
        <v>46003</v>
      </c>
      <c r="E1303" s="16">
        <f t="shared" si="40"/>
        <v>46003</v>
      </c>
      <c r="F1303" s="15" t="str">
        <f>'[1]Reporte Mensual'!E1300</f>
        <v>2.3.9.9.05</v>
      </c>
      <c r="G1303" s="15" t="str">
        <f>'[1]Reporte Mensual'!F1300</f>
        <v>2.3.9.9.05</v>
      </c>
      <c r="H1303" s="15" t="str">
        <f>'[1]Reporte Mensual'!G1300</f>
        <v xml:space="preserve">T-SHIRT EN ALGODON, COLOR NEGRO, CON DOBLE LOGO Y NOMBRE DEL AREA EN LA ESPALDA 
 S-(1), M-(4), L-(3), XL-(2), </v>
      </c>
      <c r="I1303" s="15" t="str">
        <f>'[1]Reporte Mensual'!H1300</f>
        <v>UD</v>
      </c>
      <c r="J1303" s="17">
        <f>'[1]Reporte Mensual'!I1300</f>
        <v>501.5</v>
      </c>
      <c r="K1303" s="18">
        <f>'[1]Reporte Mensual'!R1300</f>
        <v>0</v>
      </c>
      <c r="L1303" s="17">
        <f t="shared" si="41"/>
        <v>0</v>
      </c>
    </row>
    <row r="1304" spans="1:12" ht="60.75" x14ac:dyDescent="0.25">
      <c r="A1304" s="14">
        <f>'[1]Reporte Mensual'!A1301</f>
        <v>1297</v>
      </c>
      <c r="B1304" s="15">
        <f>'[1]Reporte Mensual'!B1301</f>
        <v>0</v>
      </c>
      <c r="C1304" s="15" t="str">
        <f>'[1]Reporte Mensual'!C1301</f>
        <v xml:space="preserve">IMPRESOS </v>
      </c>
      <c r="D1304" s="16">
        <f>VLOOKUP(A1304,[1]Hoja1!$D$5:$E$1824,2,FALSE)</f>
        <v>46003</v>
      </c>
      <c r="E1304" s="16">
        <f t="shared" si="40"/>
        <v>46003</v>
      </c>
      <c r="F1304" s="15" t="str">
        <f>'[1]Reporte Mensual'!E1301</f>
        <v>2.3.9.9.05</v>
      </c>
      <c r="G1304" s="15" t="str">
        <f>'[1]Reporte Mensual'!F1301</f>
        <v>2.3.9.9.05</v>
      </c>
      <c r="H1304" s="15" t="str">
        <f>'[1]Reporte Mensual'!G1301</f>
        <v>SOMBRILLAS TIPO PARAGUAS, CON DOBLE LOGO Y DOBLE CAPA, COLOR BLANCO, DE ESTRUCTURA SISTENTE, MANGO CUBIERTO EN FOAM NEGRO</v>
      </c>
      <c r="I1304" s="15" t="str">
        <f>'[1]Reporte Mensual'!H1301</f>
        <v>UD</v>
      </c>
      <c r="J1304" s="17">
        <f>'[1]Reporte Mensual'!I1301</f>
        <v>1091.5</v>
      </c>
      <c r="K1304" s="18">
        <f>'[1]Reporte Mensual'!R1301</f>
        <v>0</v>
      </c>
      <c r="L1304" s="17">
        <f t="shared" si="41"/>
        <v>0</v>
      </c>
    </row>
    <row r="1305" spans="1:12" ht="81" x14ac:dyDescent="0.25">
      <c r="A1305" s="14">
        <f>'[1]Reporte Mensual'!A1302</f>
        <v>1298</v>
      </c>
      <c r="B1305" s="15">
        <f>'[1]Reporte Mensual'!B1302</f>
        <v>0</v>
      </c>
      <c r="C1305" s="15" t="str">
        <f>'[1]Reporte Mensual'!C1302</f>
        <v xml:space="preserve">IMPRESOS </v>
      </c>
      <c r="D1305" s="16">
        <f>VLOOKUP(A1305,[1]Hoja1!$D$5:$E$1824,2,FALSE)</f>
        <v>46006</v>
      </c>
      <c r="E1305" s="16">
        <f t="shared" si="40"/>
        <v>46006</v>
      </c>
      <c r="F1305" s="15" t="str">
        <f>'[1]Reporte Mensual'!E1302</f>
        <v>2.3.9.9.05</v>
      </c>
      <c r="G1305" s="15" t="str">
        <f>'[1]Reporte Mensual'!F1302</f>
        <v>2.3.9.9.05</v>
      </c>
      <c r="H1305" s="15" t="str">
        <f>'[1]Reporte Mensual'!G1302</f>
        <v>VITRINAS TIPO GLORIFICADOR CON PARTE SUPERIOR EN ACRILICO CLEAR DE 6MM GROSOR Y BASE CUADRADA COLOR NEGRO ROTULADAS CON LOGO (9X54)</v>
      </c>
      <c r="I1305" s="15" t="str">
        <f>'[1]Reporte Mensual'!H1302</f>
        <v>UD</v>
      </c>
      <c r="J1305" s="17">
        <f>'[1]Reporte Mensual'!I1302</f>
        <v>47200</v>
      </c>
      <c r="K1305" s="18">
        <f>'[1]Reporte Mensual'!R1302</f>
        <v>0</v>
      </c>
      <c r="L1305" s="17">
        <f t="shared" si="41"/>
        <v>0</v>
      </c>
    </row>
    <row r="1306" spans="1:12" ht="21" x14ac:dyDescent="0.25">
      <c r="A1306" s="14">
        <f>'[1]Reporte Mensual'!A1303</f>
        <v>1299</v>
      </c>
      <c r="B1306" s="15">
        <f>'[1]Reporte Mensual'!B1303</f>
        <v>0</v>
      </c>
      <c r="C1306" s="15" t="str">
        <f>'[1]Reporte Mensual'!C1303</f>
        <v xml:space="preserve">IMPRESOS </v>
      </c>
      <c r="D1306" s="16">
        <f>VLOOKUP(A1306,[1]Hoja1!$D$5:$E$1824,2,FALSE)</f>
        <v>46006</v>
      </c>
      <c r="E1306" s="16">
        <f t="shared" si="40"/>
        <v>46006</v>
      </c>
      <c r="F1306" s="15">
        <f>'[1]Reporte Mensual'!E1303</f>
        <v>0</v>
      </c>
      <c r="G1306" s="15">
        <f>'[1]Reporte Mensual'!F1303</f>
        <v>0</v>
      </c>
      <c r="H1306" s="15" t="str">
        <f>'[1]Reporte Mensual'!G1303</f>
        <v>LANYARD CON EL LOGO DEL MINISTERIO DE CULTURA</v>
      </c>
      <c r="I1306" s="15" t="str">
        <f>'[1]Reporte Mensual'!H1303</f>
        <v>UD</v>
      </c>
      <c r="J1306" s="17">
        <f>'[1]Reporte Mensual'!I1303</f>
        <v>112.1</v>
      </c>
      <c r="K1306" s="18">
        <f>'[1]Reporte Mensual'!R1303</f>
        <v>0</v>
      </c>
      <c r="L1306" s="17">
        <f t="shared" si="41"/>
        <v>0</v>
      </c>
    </row>
    <row r="1307" spans="1:12" ht="21" x14ac:dyDescent="0.25">
      <c r="A1307" s="14">
        <f>'[1]Reporte Mensual'!A1304</f>
        <v>1300</v>
      </c>
      <c r="B1307" s="15">
        <f>'[1]Reporte Mensual'!B1304</f>
        <v>0</v>
      </c>
      <c r="C1307" s="15" t="str">
        <f>'[1]Reporte Mensual'!C1304</f>
        <v xml:space="preserve">ELECTRICOS </v>
      </c>
      <c r="D1307" s="16">
        <f>VLOOKUP(A1307,[1]Hoja1!$D$5:$E$1824,2,FALSE)</f>
        <v>46006</v>
      </c>
      <c r="E1307" s="16">
        <f t="shared" si="40"/>
        <v>46006</v>
      </c>
      <c r="F1307" s="15" t="str">
        <f>'[1]Reporte Mensual'!E1304</f>
        <v>2.3.9.6.01</v>
      </c>
      <c r="G1307" s="15" t="str">
        <f>'[1]Reporte Mensual'!F1304</f>
        <v>2.3.9.6.01</v>
      </c>
      <c r="H1307" s="15" t="str">
        <f>'[1]Reporte Mensual'!G1304</f>
        <v xml:space="preserve">PIN LAZO DE CANCER </v>
      </c>
      <c r="I1307" s="15" t="str">
        <f>'[1]Reporte Mensual'!H1304</f>
        <v>UD</v>
      </c>
      <c r="J1307" s="17">
        <f>'[1]Reporte Mensual'!I1304</f>
        <v>295</v>
      </c>
      <c r="K1307" s="18">
        <f>'[1]Reporte Mensual'!R1304</f>
        <v>0</v>
      </c>
      <c r="L1307" s="17">
        <f t="shared" si="41"/>
        <v>0</v>
      </c>
    </row>
    <row r="1308" spans="1:12" ht="40.5" x14ac:dyDescent="0.25">
      <c r="A1308" s="14">
        <f>'[1]Reporte Mensual'!A1305</f>
        <v>1301</v>
      </c>
      <c r="B1308" s="15">
        <f>'[1]Reporte Mensual'!B1305</f>
        <v>0</v>
      </c>
      <c r="C1308" s="15" t="str">
        <f>'[1]Reporte Mensual'!C1305</f>
        <v>IMPRESOS</v>
      </c>
      <c r="D1308" s="16">
        <f>VLOOKUP(A1308,[1]Hoja1!$D$5:$E$1824,2,FALSE)</f>
        <v>46007</v>
      </c>
      <c r="E1308" s="16">
        <f t="shared" si="40"/>
        <v>46007</v>
      </c>
      <c r="F1308" s="15" t="str">
        <f>'[1]Reporte Mensual'!E1305</f>
        <v>2.3.9.9.05</v>
      </c>
      <c r="G1308" s="15" t="str">
        <f>'[1]Reporte Mensual'!F1305</f>
        <v>2.3.9.9.05</v>
      </c>
      <c r="H1308" s="15" t="str">
        <f>'[1]Reporte Mensual'!G1305</f>
        <v xml:space="preserve">LIBRETAS TIPO EJECUTIVAS TAMAÑO 5,5¨ 6¨ X 8¨, CON LOGO IMPRESO </v>
      </c>
      <c r="I1308" s="15" t="str">
        <f>'[1]Reporte Mensual'!H1305</f>
        <v>UD</v>
      </c>
      <c r="J1308" s="17">
        <f>'[1]Reporte Mensual'!I1305</f>
        <v>885</v>
      </c>
      <c r="K1308" s="18">
        <f>'[1]Reporte Mensual'!R1305</f>
        <v>0</v>
      </c>
      <c r="L1308" s="17">
        <f t="shared" si="41"/>
        <v>0</v>
      </c>
    </row>
    <row r="1309" spans="1:12" ht="40.5" x14ac:dyDescent="0.25">
      <c r="A1309" s="14">
        <f>'[1]Reporte Mensual'!A1306</f>
        <v>1302</v>
      </c>
      <c r="B1309" s="15">
        <f>'[1]Reporte Mensual'!B1306</f>
        <v>0</v>
      </c>
      <c r="C1309" s="15" t="str">
        <f>'[1]Reporte Mensual'!C1306</f>
        <v>IMPRESOS</v>
      </c>
      <c r="D1309" s="16">
        <f>VLOOKUP(A1309,[1]Hoja1!$D$5:$E$1824,2,FALSE)</f>
        <v>46007</v>
      </c>
      <c r="E1309" s="16">
        <f t="shared" si="40"/>
        <v>46007</v>
      </c>
      <c r="F1309" s="15" t="str">
        <f>'[1]Reporte Mensual'!E1306</f>
        <v>2.3.9.9.05</v>
      </c>
      <c r="G1309" s="15" t="str">
        <f>'[1]Reporte Mensual'!F1306</f>
        <v>2.3.9.9.05</v>
      </c>
      <c r="H1309" s="15" t="str">
        <f>'[1]Reporte Mensual'!G1306</f>
        <v xml:space="preserve">BOLSOS EN CANVA SUBLIMADO CON LOGO, TAMAÑO 15¨ X 15¨, COLOR BEIGE </v>
      </c>
      <c r="I1309" s="15" t="str">
        <f>'[1]Reporte Mensual'!H1306</f>
        <v>UD</v>
      </c>
      <c r="J1309" s="17">
        <f>'[1]Reporte Mensual'!I1306</f>
        <v>495.6</v>
      </c>
      <c r="K1309" s="18">
        <f>'[1]Reporte Mensual'!R1306</f>
        <v>0</v>
      </c>
      <c r="L1309" s="17">
        <f t="shared" si="41"/>
        <v>0</v>
      </c>
    </row>
    <row r="1310" spans="1:12" ht="40.5" x14ac:dyDescent="0.25">
      <c r="A1310" s="14">
        <f>'[1]Reporte Mensual'!A1307</f>
        <v>1303</v>
      </c>
      <c r="B1310" s="15">
        <f>'[1]Reporte Mensual'!B1307</f>
        <v>0</v>
      </c>
      <c r="C1310" s="15" t="str">
        <f>'[1]Reporte Mensual'!C1307</f>
        <v>IMPRESOS</v>
      </c>
      <c r="D1310" s="16">
        <f>VLOOKUP(A1310,[1]Hoja1!$D$5:$E$1824,2,FALSE)</f>
        <v>46007</v>
      </c>
      <c r="E1310" s="16">
        <f t="shared" si="40"/>
        <v>46007</v>
      </c>
      <c r="F1310" s="15" t="str">
        <f>'[1]Reporte Mensual'!E1307</f>
        <v>2.3.9.9.05</v>
      </c>
      <c r="G1310" s="15" t="str">
        <f>'[1]Reporte Mensual'!F1307</f>
        <v>2.3.9.9.05</v>
      </c>
      <c r="H1310" s="15" t="str">
        <f>'[1]Reporte Mensual'!G1307</f>
        <v xml:space="preserve">CARPETAS TAMAÑO CARTA CON BOLSILLO INTERNO, CON LOGO IMPRESO </v>
      </c>
      <c r="I1310" s="15" t="str">
        <f>'[1]Reporte Mensual'!H1307</f>
        <v>UD</v>
      </c>
      <c r="J1310" s="17">
        <f>'[1]Reporte Mensual'!I1307</f>
        <v>212.4</v>
      </c>
      <c r="K1310" s="18">
        <f>'[1]Reporte Mensual'!R1307</f>
        <v>0</v>
      </c>
      <c r="L1310" s="17">
        <f t="shared" si="41"/>
        <v>0</v>
      </c>
    </row>
    <row r="1311" spans="1:12" ht="40.5" x14ac:dyDescent="0.25">
      <c r="A1311" s="14">
        <f>'[1]Reporte Mensual'!A1308</f>
        <v>1304</v>
      </c>
      <c r="B1311" s="15">
        <f>'[1]Reporte Mensual'!B1308</f>
        <v>0</v>
      </c>
      <c r="C1311" s="15" t="str">
        <f>'[1]Reporte Mensual'!C1308</f>
        <v>IMPRESOS</v>
      </c>
      <c r="D1311" s="16">
        <f>VLOOKUP(A1311,[1]Hoja1!$D$5:$E$1824,2,FALSE)</f>
        <v>46007</v>
      </c>
      <c r="E1311" s="16">
        <f t="shared" si="40"/>
        <v>46007</v>
      </c>
      <c r="F1311" s="15" t="str">
        <f>'[1]Reporte Mensual'!E1308</f>
        <v>2.3.9.9.05</v>
      </c>
      <c r="G1311" s="15" t="str">
        <f>'[1]Reporte Mensual'!F1308</f>
        <v>2.3.9.9.05</v>
      </c>
      <c r="H1311" s="15" t="str">
        <f>'[1]Reporte Mensual'!G1308</f>
        <v>RESMA DE PAPEL CARTONITE 8,5¨ X 11¨ PARA IMPRESION DE CERTIFICADOS (250/1)</v>
      </c>
      <c r="I1311" s="15" t="str">
        <f>'[1]Reporte Mensual'!H1308</f>
        <v>UD</v>
      </c>
      <c r="J1311" s="17">
        <f>'[1]Reporte Mensual'!I1308</f>
        <v>1298</v>
      </c>
      <c r="K1311" s="18">
        <f>'[1]Reporte Mensual'!R1308</f>
        <v>0</v>
      </c>
      <c r="L1311" s="17">
        <f t="shared" si="41"/>
        <v>0</v>
      </c>
    </row>
    <row r="1312" spans="1:12" ht="21" x14ac:dyDescent="0.25">
      <c r="A1312" s="14">
        <f>'[1]Reporte Mensual'!A1309</f>
        <v>1305</v>
      </c>
      <c r="B1312" s="15">
        <f>'[1]Reporte Mensual'!B1309</f>
        <v>0</v>
      </c>
      <c r="C1312" s="15" t="str">
        <f>'[1]Reporte Mensual'!C1309</f>
        <v>IMPRESOS</v>
      </c>
      <c r="D1312" s="16">
        <f>VLOOKUP(A1312,[1]Hoja1!$D$5:$E$1824,2,FALSE)</f>
        <v>46007</v>
      </c>
      <c r="E1312" s="16">
        <f t="shared" si="40"/>
        <v>46007</v>
      </c>
      <c r="F1312" s="15" t="str">
        <f>'[1]Reporte Mensual'!E1309</f>
        <v>2.3.9.9.05</v>
      </c>
      <c r="G1312" s="15" t="str">
        <f>'[1]Reporte Mensual'!F1309</f>
        <v>2.3.9.9.05</v>
      </c>
      <c r="H1312" s="15" t="str">
        <f>'[1]Reporte Mensual'!G1309</f>
        <v xml:space="preserve">GORRAS COLOR BLANCO, LOGO REDPEA </v>
      </c>
      <c r="I1312" s="15" t="str">
        <f>'[1]Reporte Mensual'!H1309</f>
        <v>UD</v>
      </c>
      <c r="J1312" s="17">
        <f>'[1]Reporte Mensual'!I1309</f>
        <v>413</v>
      </c>
      <c r="K1312" s="18">
        <f>'[1]Reporte Mensual'!R1309</f>
        <v>0</v>
      </c>
      <c r="L1312" s="17">
        <f t="shared" si="41"/>
        <v>0</v>
      </c>
    </row>
    <row r="1313" spans="1:12" ht="40.5" x14ac:dyDescent="0.25">
      <c r="A1313" s="14">
        <f>'[1]Reporte Mensual'!A1310</f>
        <v>1306</v>
      </c>
      <c r="B1313" s="15">
        <f>'[1]Reporte Mensual'!B1310</f>
        <v>0</v>
      </c>
      <c r="C1313" s="15" t="str">
        <f>'[1]Reporte Mensual'!C1310</f>
        <v>IMPRESOS</v>
      </c>
      <c r="D1313" s="16">
        <f>VLOOKUP(A1313,[1]Hoja1!$D$5:$E$1824,2,FALSE)</f>
        <v>46007</v>
      </c>
      <c r="E1313" s="16">
        <f t="shared" si="40"/>
        <v>46007</v>
      </c>
      <c r="F1313" s="15" t="str">
        <f>'[1]Reporte Mensual'!E1310</f>
        <v>2.3.9.9.05</v>
      </c>
      <c r="G1313" s="15" t="str">
        <f>'[1]Reporte Mensual'!F1310</f>
        <v>2.3.9.9.05</v>
      </c>
      <c r="H1313" s="15" t="str">
        <f>'[1]Reporte Mensual'!G1310</f>
        <v xml:space="preserve">TERMO DE METAL COLOR BLANCO, 16 OZ APROX, CON LOGO REDPEA </v>
      </c>
      <c r="I1313" s="15" t="str">
        <f>'[1]Reporte Mensual'!H1310</f>
        <v>UD</v>
      </c>
      <c r="J1313" s="17">
        <f>'[1]Reporte Mensual'!I1310</f>
        <v>1003</v>
      </c>
      <c r="K1313" s="18">
        <f>'[1]Reporte Mensual'!R1310</f>
        <v>0</v>
      </c>
      <c r="L1313" s="17">
        <f t="shared" si="41"/>
        <v>0</v>
      </c>
    </row>
    <row r="1314" spans="1:12" ht="40.5" x14ac:dyDescent="0.25">
      <c r="A1314" s="14">
        <f>'[1]Reporte Mensual'!A1311</f>
        <v>1307</v>
      </c>
      <c r="B1314" s="15">
        <f>'[1]Reporte Mensual'!B1311</f>
        <v>0</v>
      </c>
      <c r="C1314" s="15" t="str">
        <f>'[1]Reporte Mensual'!C1311</f>
        <v>IMPRESOS</v>
      </c>
      <c r="D1314" s="16">
        <f>VLOOKUP(A1314,[1]Hoja1!$D$5:$E$1824,2,FALSE)</f>
        <v>46007</v>
      </c>
      <c r="E1314" s="16">
        <f t="shared" si="40"/>
        <v>46007</v>
      </c>
      <c r="F1314" s="15" t="str">
        <f>'[1]Reporte Mensual'!E1311</f>
        <v>2.3.9.9.05</v>
      </c>
      <c r="G1314" s="15" t="str">
        <f>'[1]Reporte Mensual'!F1311</f>
        <v>2.3.9.9.05</v>
      </c>
      <c r="H1314" s="15" t="str">
        <f>'[1]Reporte Mensual'!G1311</f>
        <v xml:space="preserve">BOLSOS EN TELA, TAMAÑO: 14¨ X 16¨ APROX., COLOR CREMA, CON LOGO REDPEA </v>
      </c>
      <c r="I1314" s="15" t="str">
        <f>'[1]Reporte Mensual'!H1311</f>
        <v>UD</v>
      </c>
      <c r="J1314" s="17">
        <f>'[1]Reporte Mensual'!I1311</f>
        <v>448.4</v>
      </c>
      <c r="K1314" s="18">
        <f>'[1]Reporte Mensual'!R1311</f>
        <v>0</v>
      </c>
      <c r="L1314" s="17">
        <f t="shared" si="41"/>
        <v>0</v>
      </c>
    </row>
    <row r="1315" spans="1:12" ht="21" x14ac:dyDescent="0.25">
      <c r="A1315" s="14">
        <f>'[1]Reporte Mensual'!A1312</f>
        <v>1308</v>
      </c>
      <c r="B1315" s="15">
        <f>'[1]Reporte Mensual'!B1312</f>
        <v>0</v>
      </c>
      <c r="C1315" s="15" t="str">
        <f>'[1]Reporte Mensual'!C1312</f>
        <v>IMPRESOS</v>
      </c>
      <c r="D1315" s="16">
        <f>VLOOKUP(A1315,[1]Hoja1!$D$5:$E$1824,2,FALSE)</f>
        <v>46008</v>
      </c>
      <c r="E1315" s="16">
        <f t="shared" si="40"/>
        <v>46008</v>
      </c>
      <c r="F1315" s="15" t="str">
        <f>'[1]Reporte Mensual'!E1312</f>
        <v>2.3.9.9.05</v>
      </c>
      <c r="G1315" s="15" t="str">
        <f>'[1]Reporte Mensual'!F1312</f>
        <v>2.3.9.9.05</v>
      </c>
      <c r="H1315" s="15" t="str">
        <f>'[1]Reporte Mensual'!G1312</f>
        <v>PIN RUSH SERVICES</v>
      </c>
      <c r="I1315" s="15" t="str">
        <f>'[1]Reporte Mensual'!H1312</f>
        <v>UD</v>
      </c>
      <c r="J1315" s="17">
        <f>'[1]Reporte Mensual'!I1312</f>
        <v>2258.52</v>
      </c>
      <c r="K1315" s="18">
        <f>'[1]Reporte Mensual'!R1312</f>
        <v>0</v>
      </c>
      <c r="L1315" s="17">
        <f t="shared" si="41"/>
        <v>0</v>
      </c>
    </row>
    <row r="1316" spans="1:12" ht="40.5" x14ac:dyDescent="0.25">
      <c r="A1316" s="14">
        <f>'[1]Reporte Mensual'!A1313</f>
        <v>1309</v>
      </c>
      <c r="B1316" s="15">
        <f>'[1]Reporte Mensual'!B1313</f>
        <v>0</v>
      </c>
      <c r="C1316" s="15" t="str">
        <f>'[1]Reporte Mensual'!C1313</f>
        <v xml:space="preserve">IMPRESOS </v>
      </c>
      <c r="D1316" s="16">
        <f>VLOOKUP(A1316,[1]Hoja1!$D$5:$E$1824,2,FALSE)</f>
        <v>45926</v>
      </c>
      <c r="E1316" s="16">
        <f t="shared" si="40"/>
        <v>45926</v>
      </c>
      <c r="F1316" s="15" t="str">
        <f>'[1]Reporte Mensual'!E1313</f>
        <v>2.3.9.6.01</v>
      </c>
      <c r="G1316" s="15" t="str">
        <f>'[1]Reporte Mensual'!F1313</f>
        <v>2.3.9.6.01</v>
      </c>
      <c r="H1316" s="15" t="str">
        <f>'[1]Reporte Mensual'!G1313</f>
        <v>PODIUM DE ACRILICO TRANSPARENTE (DIM: 42 X24 X 18 PULG) + LOGO INCLUIDO - MOD: p0014</v>
      </c>
      <c r="I1316" s="15" t="str">
        <f>'[1]Reporte Mensual'!H1313</f>
        <v>UD</v>
      </c>
      <c r="J1316" s="17">
        <f>'[1]Reporte Mensual'!I1313</f>
        <v>35299.995000000003</v>
      </c>
      <c r="K1316" s="18">
        <f>'[1]Reporte Mensual'!R1313</f>
        <v>2</v>
      </c>
      <c r="L1316" s="17">
        <f t="shared" si="41"/>
        <v>70599.990000000005</v>
      </c>
    </row>
    <row r="1327" spans="1:12" ht="15.75" thickBot="1" x14ac:dyDescent="0.3">
      <c r="L1327" s="22"/>
    </row>
    <row r="1328" spans="1:12" ht="20.25" thickTop="1" thickBot="1" x14ac:dyDescent="0.3">
      <c r="L1328" s="23">
        <f>SUM(L9:L1316)</f>
        <v>15769935.256701721</v>
      </c>
    </row>
    <row r="1329" spans="2:19" ht="15.75" thickTop="1" x14ac:dyDescent="0.25">
      <c r="L1329" s="24"/>
    </row>
    <row r="1330" spans="2:19" s="3" customFormat="1" ht="36.75" customHeight="1" x14ac:dyDescent="0.25">
      <c r="C1330" s="1"/>
      <c r="F1330" s="1"/>
      <c r="G1330" s="1"/>
      <c r="H1330" s="25"/>
      <c r="I1330" s="1"/>
      <c r="M1330" s="24"/>
      <c r="N1330" s="26"/>
      <c r="O1330" s="24"/>
      <c r="R1330" s="1"/>
      <c r="S1330" s="27"/>
    </row>
    <row r="1331" spans="2:19" s="3" customFormat="1" x14ac:dyDescent="0.25">
      <c r="B1331" s="28"/>
      <c r="C1331" s="28"/>
      <c r="D1331" s="28"/>
      <c r="E1331" s="28"/>
      <c r="F1331" s="1"/>
      <c r="H1331" s="29"/>
      <c r="I1331" s="30"/>
      <c r="L1331" s="28"/>
      <c r="M1331" s="28"/>
      <c r="N1331" s="28"/>
      <c r="O1331" s="28"/>
      <c r="P1331" s="28"/>
      <c r="Q1331" s="28"/>
      <c r="R1331" s="1"/>
    </row>
    <row r="1332" spans="2:19" s="3" customFormat="1" ht="24" x14ac:dyDescent="0.25">
      <c r="B1332" s="31"/>
      <c r="C1332" s="31"/>
      <c r="D1332" s="31"/>
      <c r="E1332" s="31"/>
      <c r="H1332" s="32" t="s">
        <v>15</v>
      </c>
      <c r="I1332" s="30"/>
      <c r="M1332" s="33"/>
      <c r="N1332" s="33"/>
      <c r="O1332" s="33"/>
      <c r="P1332" s="33"/>
      <c r="Q1332" s="33"/>
      <c r="R1332" s="1"/>
    </row>
    <row r="1333" spans="2:19" s="3" customFormat="1" ht="18.75" x14ac:dyDescent="0.25">
      <c r="C1333" s="1"/>
      <c r="F1333" s="1"/>
      <c r="H1333" s="34" t="s">
        <v>16</v>
      </c>
      <c r="I1333" s="30"/>
      <c r="M1333" s="35"/>
      <c r="N1333" s="35"/>
      <c r="O1333" s="35"/>
      <c r="P1333" s="35"/>
      <c r="Q1333" s="35"/>
      <c r="R1333" s="1"/>
    </row>
  </sheetData>
  <mergeCells count="7">
    <mergeCell ref="B1332:E1332"/>
    <mergeCell ref="B3:L3"/>
    <mergeCell ref="B4:L4"/>
    <mergeCell ref="B5:L5"/>
    <mergeCell ref="I6:L6"/>
    <mergeCell ref="B1331:E1331"/>
    <mergeCell ref="L1331:Q1331"/>
  </mergeCells>
  <conditionalFormatting sqref="Q1330:Q1333">
    <cfRule type="cellIs" dxfId="0" priority="1" operator="lessThan">
      <formula>0</formula>
    </cfRule>
  </conditionalFormatting>
  <pageMargins left="0.7" right="0.7" top="0.75" bottom="0.75" header="0.3" footer="0.3"/>
  <pageSetup scale="29" orientation="portrait" horizontalDpi="0" verticalDpi="0" r:id="rId1"/>
  <colBreaks count="1" manualBreakCount="1">
    <brk id="12" max="133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3BBF15C6322549B35D4D93D2BA63D2" ma:contentTypeVersion="12" ma:contentTypeDescription="Crear nuevo documento." ma:contentTypeScope="" ma:versionID="69633386bccfe29166ec9a803cdc0e77">
  <xsd:schema xmlns:xsd="http://www.w3.org/2001/XMLSchema" xmlns:xs="http://www.w3.org/2001/XMLSchema" xmlns:p="http://schemas.microsoft.com/office/2006/metadata/properties" xmlns:ns2="31a93f16-1e57-4089-a656-e30ff64afd3f" xmlns:ns3="2202770d-c6ea-425f-aae2-4f0540e00257" targetNamespace="http://schemas.microsoft.com/office/2006/metadata/properties" ma:root="true" ma:fieldsID="6a16ea9e1b84d30501f23449e4299039" ns2:_="" ns3:_="">
    <xsd:import namespace="31a93f16-1e57-4089-a656-e30ff64afd3f"/>
    <xsd:import namespace="2202770d-c6ea-425f-aae2-4f0540e00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93f16-1e57-4089-a656-e30ff64af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27695b0-348a-4a9a-afd6-ef3091934b7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02770d-c6ea-425f-aae2-4f0540e0025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c8e4c7b-2740-476b-bf62-721197a69612}" ma:internalName="TaxCatchAll" ma:showField="CatchAllData" ma:web="2202770d-c6ea-425f-aae2-4f0540e00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a93f16-1e57-4089-a656-e30ff64afd3f">
      <Terms xmlns="http://schemas.microsoft.com/office/infopath/2007/PartnerControls"/>
    </lcf76f155ced4ddcb4097134ff3c332f>
    <TaxCatchAll xmlns="2202770d-c6ea-425f-aae2-4f0540e00257" xsi:nil="true"/>
  </documentManagement>
</p:properties>
</file>

<file path=customXml/itemProps1.xml><?xml version="1.0" encoding="utf-8"?>
<ds:datastoreItem xmlns:ds="http://schemas.openxmlformats.org/officeDocument/2006/customXml" ds:itemID="{F9E0F05E-03B3-4AA2-A8D0-5898CB58D237}"/>
</file>

<file path=customXml/itemProps2.xml><?xml version="1.0" encoding="utf-8"?>
<ds:datastoreItem xmlns:ds="http://schemas.openxmlformats.org/officeDocument/2006/customXml" ds:itemID="{C3C874FF-6482-4F23-9A80-3FC914D42BEA}"/>
</file>

<file path=customXml/itemProps3.xml><?xml version="1.0" encoding="utf-8"?>
<ds:datastoreItem xmlns:ds="http://schemas.openxmlformats.org/officeDocument/2006/customXml" ds:itemID="{1548C5CB-CE8E-4F08-A2BF-665E37366C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Octubre-Diciembre 2026</vt:lpstr>
      <vt:lpstr>'Octubre-Diciembre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 Carlos Asencio Del Villar</dc:creator>
  <cp:lastModifiedBy>Santo Carlos Asencio Del Villar</cp:lastModifiedBy>
  <dcterms:created xsi:type="dcterms:W3CDTF">2026-01-20T02:23:50Z</dcterms:created>
  <dcterms:modified xsi:type="dcterms:W3CDTF">2026-01-20T02:26:39Z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0x010100A23BBF15C6322549B35D4D93D2BA63D2</vt:lpwstr>
  </property>
</Properties>
</file>