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ministeriodeculturado-my.sharepoint.com/personal/zaidy_guillen_cultura_gob_do/Documents/Escritorio/Estructura programatica MINC/Indice de Gestión Presupuestaria/IGP 2023/Ejecutado Trimestre 1/"/>
    </mc:Choice>
  </mc:AlternateContent>
  <xr:revisionPtr revIDLastSave="0" documentId="8_{EDC7F353-3CAB-4F48-8990-8344316775FC}" xr6:coauthVersionLast="47" xr6:coauthVersionMax="47" xr10:uidLastSave="{00000000-0000-0000-0000-000000000000}"/>
  <bookViews>
    <workbookView xWindow="-108" yWindow="-108" windowWidth="23256" windowHeight="12576" xr2:uid="{1C8748F6-E6E0-4DEF-8E36-E0D0750AF8D6}"/>
  </bookViews>
  <sheets>
    <sheet name="T1-202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1" l="1"/>
  <c r="I33" i="1"/>
  <c r="J32" i="1"/>
  <c r="I32" i="1"/>
  <c r="J31" i="1"/>
  <c r="I31" i="1"/>
  <c r="J30" i="1"/>
  <c r="I30" i="1"/>
  <c r="J29" i="1"/>
  <c r="I29" i="1"/>
  <c r="I25" i="1"/>
</calcChain>
</file>

<file path=xl/sharedStrings.xml><?xml version="1.0" encoding="utf-8"?>
<sst xmlns="http://schemas.openxmlformats.org/spreadsheetml/2006/main" count="82" uniqueCount="81">
  <si>
    <t>Informe de Evaluación Trimestral de las Metas Físicas-Financieras</t>
  </si>
  <si>
    <t>Código</t>
  </si>
  <si>
    <t>Documento Relacionado</t>
  </si>
  <si>
    <t>Fecha Versión</t>
  </si>
  <si>
    <t>Versión</t>
  </si>
  <si>
    <t>DEC-FOR013</t>
  </si>
  <si>
    <t>I -Información Instituciónal</t>
  </si>
  <si>
    <t>I.I - Completar los datos requeridos sobre la institución</t>
  </si>
  <si>
    <t>Capítulo</t>
  </si>
  <si>
    <t>0216 - Ministerio de Cultura</t>
  </si>
  <si>
    <t>Subcapítulo</t>
  </si>
  <si>
    <t>01</t>
  </si>
  <si>
    <t>Unidad Ejecutora</t>
  </si>
  <si>
    <t>0001</t>
  </si>
  <si>
    <t>Misión</t>
  </si>
  <si>
    <t>Formular, aplicar y regir las políticas públicas en materia cultural, de forma participativa, inclusiva y diversa, salvaguardando el patrimonio cultural y las manifestaciones creativas, a fin de preservar la identidad nacional, garantizando los derechos culturales del pueblo dominicano para contribuir al desarrollo sostenible de la nación.</t>
  </si>
  <si>
    <t>Visión</t>
  </si>
  <si>
    <t>Ser una institución con excelencia en materia de políticas públicas culturales, que promueva una ciudadanía cultural, auspiciando la conservación y difusión de los bienes y manifestaciones culturales de la nación.</t>
  </si>
  <si>
    <t>II. Contribución a la Estrategia Nacional de Desarrollo</t>
  </si>
  <si>
    <t>Eje estratégico:</t>
  </si>
  <si>
    <t>Objetivo general:</t>
  </si>
  <si>
    <t>Objetivo(s) específico(s):</t>
  </si>
  <si>
    <t>III. Información del Programa</t>
  </si>
  <si>
    <t>Nombre:</t>
  </si>
  <si>
    <t>Programa 12; Programa 13</t>
  </si>
  <si>
    <t>Descripción:</t>
  </si>
  <si>
    <t>Programa 12: Difusión Patrimonio Cultural [material e inmaterial]
Programa 13: -Fomento y desarrollo de la cultura</t>
  </si>
  <si>
    <r>
      <t>Beneficiarios:</t>
    </r>
    <r>
      <rPr>
        <sz val="12"/>
        <color rgb="FF000000"/>
        <rFont val="Century Gothic"/>
        <family val="2"/>
      </rPr>
      <t xml:space="preserve"> </t>
    </r>
  </si>
  <si>
    <t>Artistas, escritores y poetas, 
Publico en general, 
Creadores e intelectuales, 
Poblacion nacional y extranjera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</si>
  <si>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</si>
  <si>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</si>
  <si>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</si>
  <si>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</si>
  <si>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</si>
  <si>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</si>
  <si>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</si>
  <si>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</si>
  <si>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</si>
  <si>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</si>
  <si>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</si>
  <si>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</si>
  <si>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</si>
  <si>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</si>
  <si>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</si>
  <si>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</si>
  <si>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</si>
  <si>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</si>
  <si>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</si>
  <si>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</si>
  <si>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</si>
  <si>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</si>
  <si>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Columna1</t>
  </si>
  <si>
    <t>V. Análisis de los Logros y Desviaciones</t>
  </si>
  <si>
    <t>V.I - Información de Logros y Desviaciones por Producto</t>
  </si>
  <si>
    <t xml:space="preserve">Producto: </t>
  </si>
  <si>
    <t xml:space="preserve">Descripción del producto: </t>
  </si>
  <si>
    <t>Logros alcanzados:</t>
  </si>
  <si>
    <t>Causas y justificación del desvío:</t>
  </si>
  <si>
    <t>.</t>
  </si>
  <si>
    <t xml:space="preserve">VI. I - De acuerdo a los eventos presentados durante la ejecución del producto, ¿qué aspecto puede mejorarse? </t>
  </si>
  <si>
    <t>Lorena Valenzuela</t>
  </si>
  <si>
    <t>Directora de Planificación y Desarrollo</t>
  </si>
  <si>
    <t xml:space="preserve">	2,120,275,489.00</t>
  </si>
  <si>
    <t xml:space="preserve"> 5849- Publicaciones y ediciones de obras literarias, artísticas y culturales </t>
  </si>
  <si>
    <t>5851- Artistas e intelectuales reciben premios a la innovación y emprendimiento cultural</t>
  </si>
  <si>
    <t xml:space="preserve"> 7726- Sector cultural recibe formación en arte y áreas del quehacer cultural</t>
  </si>
  <si>
    <t>6530- Población nacional y extranjera accede a oferta literaria a través de eventos para el fomento de la lectura y la cultura</t>
  </si>
  <si>
    <t>5850- Público en general disfrutando de las creaciones y expresiones humanas a través de recursos plásticos, lingüísticos o sonoros, bienes y servicios de las industrias culturales y reconocimientos al talento</t>
  </si>
  <si>
    <t>Número de publicaciones</t>
  </si>
  <si>
    <t>Número de artistas premiados</t>
  </si>
  <si>
    <t>Número de profesionales recibiendo formación</t>
  </si>
  <si>
    <t>Número de participantes</t>
  </si>
  <si>
    <t>1)	5849
2)	5851
3)	7726
4)	6530
5)	5850</t>
  </si>
  <si>
    <t>1)	Publicaciones y ediciones de obras literarias, artísticas y culturales 
2)	Artistas e intelectuales reciben premios a la innovación y emprendimiento cultural
3)	Sector cultural recibe formación en arte y áreas del quehacer cultural
4)	Población nacional y extranjera accede a oferta literaria a través de eventos para el fomento de la lectura y la cultura
5)	Público en general disfrutando de las creaciones y expresiones humanas a través de recursos plásticos, lingüísticos o sonoros, bienes y servicios de las industrias culturales y reconocimientos al talento</t>
  </si>
  <si>
    <t>Trimestre 1</t>
  </si>
  <si>
    <t>No hubo logros alcanzados</t>
  </si>
  <si>
    <r>
      <rPr>
        <b/>
        <i/>
        <sz val="11"/>
        <color theme="1"/>
        <rFont val="Calibri"/>
        <family val="2"/>
        <scheme val="minor"/>
      </rPr>
      <t>Producto 5849:</t>
    </r>
    <r>
      <rPr>
        <i/>
        <sz val="11"/>
        <color theme="1"/>
        <rFont val="Calibri"/>
        <family val="2"/>
        <scheme val="minor"/>
      </rPr>
      <t xml:space="preserve"> 
</t>
    </r>
    <r>
      <rPr>
        <i/>
        <u/>
        <sz val="11"/>
        <color theme="1"/>
        <rFont val="Calibri"/>
        <family val="2"/>
        <scheme val="minor"/>
      </rPr>
      <t>*Causa de desvío financiera</t>
    </r>
    <r>
      <rPr>
        <i/>
        <sz val="11"/>
        <color theme="1"/>
        <rFont val="Calibri"/>
        <family val="2"/>
        <scheme val="minor"/>
      </rPr>
      <t xml:space="preserve">: El motivo de esta Modificacion es para cubrir los eventos del carnaval por valor de 17.3M, los cuales corresponden a la conceptualizacion , coordinacion de preproduccion, montajes, decoracion de carrozas principal, entre otros del desfile del carnaval, 5.2M que pertenece a la consultoria de plan de comunicacion de campanas creativas, servicios digitales y monitoreo de las actividades, tales como Carnaval, feria, binaria, entre otros, ademas 4.9 alquileres de impresoras y suministro para la sede y sus demas dependencias, por otro lado 1.5 de arreglos florares para las actividades tales como, ofendas florales a los museos, altar de la patria y otras y 1.0M, de servicios juridicos, entre otros gastos. Avance 20% de consultoría de plan de comunicaciones, campañas creativas, servicios digitales y monitoreo de campañas de posicionamiento del ministerio
</t>
    </r>
    <r>
      <rPr>
        <b/>
        <i/>
        <sz val="11"/>
        <color theme="1"/>
        <rFont val="Calibri"/>
        <family val="2"/>
        <scheme val="minor"/>
      </rPr>
      <t xml:space="preserve">Producto 5851: </t>
    </r>
    <r>
      <rPr>
        <i/>
        <sz val="11"/>
        <color theme="1"/>
        <rFont val="Calibri"/>
        <family val="2"/>
        <scheme val="minor"/>
      </rPr>
      <t xml:space="preserve">
*</t>
    </r>
    <r>
      <rPr>
        <i/>
        <u/>
        <sz val="11"/>
        <color theme="1"/>
        <rFont val="Calibri"/>
        <family val="2"/>
        <scheme val="minor"/>
      </rPr>
      <t>Causa de desvío físico</t>
    </r>
    <r>
      <rPr>
        <i/>
        <sz val="11"/>
        <color theme="1"/>
        <rFont val="Calibri"/>
        <family val="2"/>
        <scheme val="minor"/>
      </rPr>
      <t>: La causa de desvío física obedece a que el plazo de programación del primer trimestre cerró antes de la aprobación de las modificaciones presupuestarias realizadas por la institución. 
*</t>
    </r>
    <r>
      <rPr>
        <i/>
        <u/>
        <sz val="11"/>
        <color theme="1"/>
        <rFont val="Calibri"/>
        <family val="2"/>
        <scheme val="minor"/>
      </rPr>
      <t xml:space="preserve">Causa de desvío financiera: </t>
    </r>
    <r>
      <rPr>
        <i/>
        <sz val="11"/>
        <color theme="1"/>
        <rFont val="Calibri"/>
        <family val="2"/>
        <scheme val="minor"/>
      </rPr>
      <t xml:space="preserve">
Pago a ganadores de premios y jurados del Desfile Nacional de Carnaval 2023. Así como al pago del Premio Nacional de Artesanía 2022. 
</t>
    </r>
    <r>
      <rPr>
        <b/>
        <i/>
        <sz val="11"/>
        <color theme="1"/>
        <rFont val="Calibri"/>
        <family val="2"/>
        <scheme val="minor"/>
      </rPr>
      <t>Producto 6530:</t>
    </r>
    <r>
      <rPr>
        <i/>
        <u/>
        <sz val="11"/>
        <color theme="1"/>
        <rFont val="Calibri"/>
        <family val="2"/>
        <scheme val="minor"/>
      </rPr>
      <t xml:space="preserve">
*Causa de desvío financiera: </t>
    </r>
    <r>
      <rPr>
        <sz val="11"/>
        <color theme="1"/>
        <rFont val="Calibri"/>
        <family val="2"/>
        <scheme val="minor"/>
      </rPr>
      <t xml:space="preserve">El motivo de esta Modificacion es para cubrir los eventos del carnaval por valor de 17.3M, los cuales corresponden a la conceptualizacion , coordinacion de preproduccion, montajes, decoracion de carrozas principal, entre otros del desfile del carnaval, 5.2M que pertenece a la consultoria de plan de comunicacion de campanas creativas, servicios digitales y monitoreo de las actividades, tales como Carnaval, feria, binaria, entre otros, ademas 4.9 alquileres de impresoras y suministro para la sede y sus demas dependencias, por otro lado 1.5 de arreglos florares para las actividades tales como, ofendas florales a los museos, altar de la patria y otras y 1.0M, de servicios juridicos, entre otros gastos.
La justificación del desvío de este producto obedece al pago del servicio de conceptualización, coordinación de montaje, producción general. En línea, regiduría y logística de las noches de navidad, realizadas en la plaza de la cultura del 9 al 11 y del 16 al 18 dic.2022. </t>
    </r>
    <r>
      <rPr>
        <i/>
        <sz val="11"/>
        <color theme="1"/>
        <rFont val="Calibri"/>
        <family val="2"/>
        <scheme val="minor"/>
      </rPr>
      <t xml:space="preserve">
</t>
    </r>
    <r>
      <rPr>
        <b/>
        <i/>
        <sz val="11"/>
        <color theme="1"/>
        <rFont val="Calibri"/>
        <family val="2"/>
        <scheme val="minor"/>
      </rPr>
      <t xml:space="preserve">Producto 5850: </t>
    </r>
    <r>
      <rPr>
        <i/>
        <sz val="11"/>
        <color theme="1"/>
        <rFont val="Calibri"/>
        <family val="2"/>
        <scheme val="minor"/>
      </rPr>
      <t xml:space="preserve">
</t>
    </r>
    <r>
      <rPr>
        <i/>
        <u/>
        <sz val="11"/>
        <color theme="1"/>
        <rFont val="Calibri"/>
        <family val="2"/>
        <scheme val="minor"/>
      </rPr>
      <t xml:space="preserve">*Causa de desvío físico: </t>
    </r>
    <r>
      <rPr>
        <i/>
        <sz val="11"/>
        <color theme="1"/>
        <rFont val="Calibri"/>
        <family val="2"/>
        <scheme val="minor"/>
      </rPr>
      <t xml:space="preserve">La causa de desvío física de este producto obedece al aplazamiento del Congreso Nacional de Industrias Creativas 2023, RD Naranja, como ha sido denominado el proyecto Congreso Naranja de este Ministerio de Cultura para junio del presente año 2023. </t>
    </r>
    <r>
      <rPr>
        <i/>
        <u/>
        <sz val="11"/>
        <color theme="1"/>
        <rFont val="Calibri"/>
        <family val="2"/>
        <scheme val="minor"/>
      </rPr>
      <t xml:space="preserve">
*Causa de desvío financiera: </t>
    </r>
    <r>
      <rPr>
        <sz val="11"/>
        <color theme="1"/>
        <rFont val="Calibri"/>
        <family val="2"/>
        <scheme val="minor"/>
      </rPr>
      <t>El motivo de esta Modificacion es para cubrir los eventos del carnaval por valor de 17.3M, los cuales corresponden a la conceptualizacion , coordinacion de preproduccion, montajes, decoracion de carrozas principal, entre otros del desfile del carnaval, 5.2M que pertenece a la consultoria de plan de comunicacion de campanas creativas, servicios digitales y monitoreo de las actividades, tales como Carnaval, feria, binaria, entre otros, ademas 4.9 alquileres de impresoras y suministro para la sede y sus demas dependencias, por otro lado 1.5 de arreglos florares para las actividades tales como, ofendas florales a los museos, altar de la patria y otras y 1.0M, de servicios juridicos, entre otros gastos.
La justificación financiera corresponde a la contratación habilitantes para el personal que estara trabajaando temporalmente por el Congreso Naranja y otros proyectos en el transcurso del año</t>
    </r>
  </si>
  <si>
    <t>DESARROLLO SOCIAL</t>
  </si>
  <si>
    <t>Cultura e identidad nacional en un mundo global</t>
  </si>
  <si>
    <t>2.6.1</t>
  </si>
  <si>
    <t>Recuperar, promover y desarrollar los diferentes procesos y manifestaciones culturales que reafirman la identidad nacional, en un marco de participación, pluralidad, equidad de género y apertura al entorno regional y 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</si>
</sst>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0;\-#,##0.00"/>
    <numFmt numFmtId="166" formatCode="[$-10409]#,##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1"/>
      <name val="Calibri"/>
      <family val="2"/>
    </font>
    <font>
      <sz val="10"/>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sz val="10"/>
      <name val="Calibri"/>
      <family val="2"/>
    </font>
    <font>
      <b/>
      <sz val="5"/>
      <color indexed="8"/>
      <name val="Calibri"/>
      <family val="2"/>
    </font>
    <font>
      <b/>
      <i/>
      <sz val="11"/>
      <color theme="1"/>
      <name val="Calibri"/>
      <family val="2"/>
      <scheme val="minor"/>
    </font>
    <font>
      <i/>
      <u/>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2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3" fillId="2" borderId="1" xfId="0" applyFont="1" applyFill="1" applyBorder="1" applyAlignment="1">
      <alignment vertical="top" wrapText="1"/>
    </xf>
    <xf numFmtId="0" fontId="0" fillId="0" borderId="0" xfId="0" applyProtection="1">
      <protection locked="0"/>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9" xfId="0" applyFont="1" applyBorder="1" applyAlignment="1">
      <alignment vertical="center"/>
    </xf>
    <xf numFmtId="0" fontId="2" fillId="0" borderId="19" xfId="0" applyFont="1" applyBorder="1"/>
    <xf numFmtId="0" fontId="12" fillId="0" borderId="0" xfId="0" applyFont="1" applyProtection="1">
      <protection locked="0"/>
    </xf>
    <xf numFmtId="0" fontId="9" fillId="0" borderId="19" xfId="0" applyFont="1" applyBorder="1" applyAlignment="1">
      <alignment vertical="center" wrapText="1"/>
    </xf>
    <xf numFmtId="165" fontId="0" fillId="0" borderId="0" xfId="0" applyNumberFormat="1"/>
    <xf numFmtId="0" fontId="17" fillId="9" borderId="19" xfId="0" applyFont="1" applyFill="1" applyBorder="1" applyAlignment="1">
      <alignment horizontal="center" vertical="center" wrapText="1" readingOrder="1"/>
    </xf>
    <xf numFmtId="0" fontId="18" fillId="0" borderId="19" xfId="0" applyFont="1" applyBorder="1" applyAlignment="1" applyProtection="1">
      <alignment horizontal="center" vertical="top" wrapText="1"/>
      <protection locked="0"/>
    </xf>
    <xf numFmtId="0" fontId="18" fillId="0" borderId="19" xfId="0" applyFont="1" applyBorder="1" applyAlignment="1" applyProtection="1">
      <alignment horizontal="center" vertical="center" wrapText="1"/>
      <protection locked="0"/>
    </xf>
    <xf numFmtId="166" fontId="18" fillId="0" borderId="19" xfId="0" applyNumberFormat="1" applyFont="1" applyBorder="1" applyAlignment="1" applyProtection="1">
      <alignment horizontal="center" vertical="center" wrapText="1" readingOrder="1"/>
      <protection locked="0"/>
    </xf>
    <xf numFmtId="165" fontId="18" fillId="0" borderId="19" xfId="0" applyNumberFormat="1" applyFont="1" applyBorder="1" applyAlignment="1" applyProtection="1">
      <alignment horizontal="center" vertical="center" wrapText="1" readingOrder="1"/>
      <protection locked="0"/>
    </xf>
    <xf numFmtId="10" fontId="18" fillId="8" borderId="19" xfId="2" applyNumberFormat="1" applyFont="1" applyFill="1" applyBorder="1" applyAlignment="1" applyProtection="1">
      <alignment horizontal="center" vertical="center" wrapText="1" readingOrder="1"/>
      <protection locked="0"/>
    </xf>
    <xf numFmtId="167" fontId="18" fillId="8" borderId="19" xfId="0" applyNumberFormat="1" applyFont="1" applyFill="1" applyBorder="1" applyAlignment="1" applyProtection="1">
      <alignment horizontal="center" vertical="center" wrapText="1" readingOrder="1"/>
      <protection locked="0"/>
    </xf>
    <xf numFmtId="0" fontId="9" fillId="0" borderId="19"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20" fillId="0" borderId="0" xfId="0" applyFont="1" applyAlignment="1">
      <alignment horizontal="center" vertical="top" wrapText="1"/>
    </xf>
    <xf numFmtId="0" fontId="15" fillId="0" borderId="0" xfId="0" applyFont="1" applyAlignment="1" applyProtection="1">
      <alignment horizontal="center"/>
      <protection locked="0"/>
    </xf>
    <xf numFmtId="0" fontId="12" fillId="0" borderId="0" xfId="0" applyFont="1" applyAlignment="1" applyProtection="1">
      <alignment horizontal="center"/>
      <protection locked="0"/>
    </xf>
    <xf numFmtId="0" fontId="13" fillId="0" borderId="20" xfId="0" applyFont="1" applyBorder="1" applyAlignment="1">
      <alignment horizontal="center" vertical="center" wrapText="1"/>
    </xf>
    <xf numFmtId="0" fontId="13" fillId="0" borderId="20" xfId="0" applyFont="1" applyBorder="1" applyAlignment="1">
      <alignment horizontal="center" vertical="center"/>
    </xf>
    <xf numFmtId="0" fontId="13" fillId="0" borderId="20" xfId="0" applyFont="1" applyBorder="1" applyAlignment="1" applyProtection="1">
      <alignment horizontal="center" vertical="center" wrapText="1"/>
      <protection locked="0"/>
    </xf>
    <xf numFmtId="49" fontId="10" fillId="0" borderId="19"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7" fillId="5" borderId="19" xfId="0" applyFont="1" applyFill="1" applyBorder="1" applyAlignment="1">
      <alignment horizontal="left" vertical="center"/>
    </xf>
    <xf numFmtId="0" fontId="11" fillId="0" borderId="19"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protection locked="0"/>
    </xf>
    <xf numFmtId="0" fontId="13" fillId="0" borderId="19" xfId="0" applyFont="1" applyBorder="1" applyAlignment="1">
      <alignment horizontal="left" vertical="center" wrapText="1"/>
    </xf>
    <xf numFmtId="0" fontId="8" fillId="6" borderId="19" xfId="0" applyFont="1" applyFill="1" applyBorder="1" applyAlignment="1">
      <alignment horizontal="left" vertical="center"/>
    </xf>
    <xf numFmtId="0" fontId="15" fillId="7" borderId="19" xfId="0" applyFont="1" applyFill="1" applyBorder="1" applyAlignment="1">
      <alignment horizontal="center" vertical="center" wrapText="1" readingOrder="1"/>
    </xf>
    <xf numFmtId="39" fontId="12" fillId="0" borderId="19" xfId="1" applyNumberFormat="1" applyFont="1" applyFill="1" applyBorder="1" applyAlignment="1" applyProtection="1">
      <alignment horizontal="center" vertical="center" wrapText="1" readingOrder="1"/>
      <protection locked="0"/>
    </xf>
    <xf numFmtId="39" fontId="12" fillId="0" borderId="20" xfId="1" applyNumberFormat="1" applyFont="1" applyFill="1" applyBorder="1" applyAlignment="1" applyProtection="1">
      <alignment horizontal="center" vertical="center" wrapText="1" readingOrder="1"/>
      <protection locked="0"/>
    </xf>
    <xf numFmtId="39" fontId="12" fillId="0" borderId="21" xfId="1" applyNumberFormat="1" applyFont="1" applyFill="1" applyBorder="1" applyAlignment="1" applyProtection="1">
      <alignment horizontal="center" vertical="center" wrapText="1" readingOrder="1"/>
      <protection locked="0"/>
    </xf>
    <xf numFmtId="39" fontId="12" fillId="0" borderId="22" xfId="1" applyNumberFormat="1" applyFont="1" applyFill="1" applyBorder="1" applyAlignment="1" applyProtection="1">
      <alignment horizontal="center" vertical="center" wrapText="1" readingOrder="1"/>
      <protection locked="0"/>
    </xf>
    <xf numFmtId="10" fontId="12" fillId="8" borderId="19" xfId="2" applyNumberFormat="1" applyFont="1" applyFill="1" applyBorder="1" applyAlignment="1" applyProtection="1">
      <alignment horizontal="center" vertical="center" wrapText="1" readingOrder="1"/>
    </xf>
    <xf numFmtId="0" fontId="2" fillId="0" borderId="20" xfId="0" applyFont="1" applyBorder="1" applyAlignment="1">
      <alignment horizontal="center"/>
    </xf>
    <xf numFmtId="0" fontId="2" fillId="0" borderId="22" xfId="0" applyFont="1" applyBorder="1" applyAlignment="1">
      <alignment horizontal="center"/>
    </xf>
    <xf numFmtId="0" fontId="16" fillId="9" borderId="19" xfId="0" applyFont="1" applyFill="1" applyBorder="1" applyAlignment="1">
      <alignment horizontal="center" vertical="center" wrapText="1" readingOrder="1"/>
    </xf>
    <xf numFmtId="0" fontId="12" fillId="7" borderId="19" xfId="0" applyFont="1" applyFill="1" applyBorder="1" applyAlignment="1">
      <alignment vertical="top" wrapText="1"/>
    </xf>
    <xf numFmtId="0" fontId="8" fillId="6" borderId="19" xfId="0" applyFont="1" applyFill="1" applyBorder="1" applyAlignment="1">
      <alignment horizontal="left" vertical="center" wrapText="1"/>
    </xf>
    <xf numFmtId="0" fontId="11" fillId="0" borderId="23"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9" fillId="0" borderId="0" xfId="0" applyFont="1" applyAlignment="1">
      <alignment horizontal="left"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30372118-A8BF-4C73-AD34-7F3BF47A6B5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114300</xdr:rowOff>
    </xdr:from>
    <xdr:ext cx="1322070" cy="667171"/>
    <xdr:pic>
      <xdr:nvPicPr>
        <xdr:cNvPr id="2" name="Imagen 1">
          <a:extLst>
            <a:ext uri="{FF2B5EF4-FFF2-40B4-BE49-F238E27FC236}">
              <a16:creationId xmlns:a16="http://schemas.microsoft.com/office/drawing/2014/main" id="{8F78D8CD-0D29-4B45-98BA-5B71E03758E6}"/>
            </a:ext>
          </a:extLst>
        </xdr:cNvPr>
        <xdr:cNvPicPr>
          <a:picLocks noChangeAspect="1"/>
        </xdr:cNvPicPr>
      </xdr:nvPicPr>
      <xdr:blipFill>
        <a:blip xmlns:r="http://schemas.openxmlformats.org/officeDocument/2006/relationships" r:embed="rId1"/>
        <a:stretch>
          <a:fillRect/>
        </a:stretch>
      </xdr:blipFill>
      <xdr:spPr>
        <a:xfrm>
          <a:off x="99061" y="114300"/>
          <a:ext cx="1322070" cy="6671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116308-F19F-4D6A-A857-26F1773EEAE5}" name="Tabla1" displayName="Tabla1" ref="A28:K33" totalsRowShown="0" headerRowDxfId="14" dataDxfId="12" headerRowBorderDxfId="13" tableBorderDxfId="11" totalsRowBorderDxfId="10">
  <tableColumns count="11">
    <tableColumn id="1" xr3:uid="{D615680F-4B09-48A3-926B-6847C2EC32F8}" name="Producto" dataDxfId="9"/>
    <tableColumn id="2" xr3:uid="{13DA2079-A6D0-4E74-8BDD-A36E767BC628}" name="Indicador" dataDxfId="8"/>
    <tableColumn id="3" xr3:uid="{1BB24F34-940A-4F56-85FE-3818CFD15093}" name="Física_x000a_(A)" dataDxfId="7"/>
    <tableColumn id="4" xr3:uid="{EDAA239F-B644-4552-BEF7-754213E40C97}" name="Financiera_x000a_(B)" dataDxfId="6"/>
    <tableColumn id="9" xr3:uid="{2D387A22-0FFE-4AE4-8F92-462646E5E1C0}" name="Física_x000a_(C)" dataDxfId="5"/>
    <tableColumn id="10" xr3:uid="{DB15F2F0-5979-457B-884F-E0BAD2E251D4}" name="Financiera_x000a_(D)" dataDxfId="4"/>
    <tableColumn id="5" xr3:uid="{D41B6B63-C6AC-41F9-9253-41EDE5EF9068}" name="Física _x000a_(E)" dataDxfId="3"/>
    <tableColumn id="6" xr3:uid="{B7CC6B18-7836-4FF5-B531-5744A940F7AA}" name="Financiera _x000a_ (F)" dataDxfId="2"/>
    <tableColumn id="7" xr3:uid="{5AAE4875-B872-4798-9FE2-4E5298E324FE}" name="Física _x000a_(%)_x000a_ G=E/C" dataDxfId="1">
      <calculatedColumnFormula>IF(G29&gt;0,G29/C29,0)</calculatedColumnFormula>
    </tableColumn>
    <tableColumn id="8" xr3:uid="{F73132D7-FDD7-446D-9233-6BA72086449C}" name="Financiero _x000a_(%) _x000a_H=F/D" dataDxfId="0">
      <calculatedColumnFormula>IF(H29&gt;0,H29/D29,0)</calculatedColumnFormula>
    </tableColumn>
    <tableColumn id="11" xr3:uid="{205DD943-1C6E-48D3-996F-32B270BF343F}" name="Columna1"/>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813A6-7958-4DC8-8A3D-248E02F69EFF}">
  <sheetPr>
    <pageSetUpPr fitToPage="1"/>
  </sheetPr>
  <dimension ref="A1:M47"/>
  <sheetViews>
    <sheetView tabSelected="1" view="pageBreakPreview" zoomScale="60" zoomScaleNormal="100" workbookViewId="0">
      <selection activeCell="B11" sqref="B11:J11"/>
    </sheetView>
  </sheetViews>
  <sheetFormatPr baseColWidth="10" defaultColWidth="11.44140625" defaultRowHeight="14.4" x14ac:dyDescent="0.3"/>
  <cols>
    <col min="1" max="1" width="35.33203125" style="11" customWidth="1"/>
    <col min="2" max="2" width="32.5546875" style="11" bestFit="1" customWidth="1"/>
    <col min="3" max="6" width="12.6640625" style="11" customWidth="1"/>
    <col min="7" max="7" width="15.6640625" style="11" customWidth="1"/>
    <col min="8" max="8" width="18.6640625" style="11" customWidth="1"/>
    <col min="9" max="9" width="12.6640625" style="11" customWidth="1"/>
    <col min="10" max="10" width="38.33203125" style="11" customWidth="1"/>
    <col min="11" max="11" width="7" style="11" hidden="1" customWidth="1"/>
    <col min="13" max="13" width="13.44140625" bestFit="1" customWidth="1"/>
  </cols>
  <sheetData>
    <row r="1" spans="1:11" ht="21.6" thickBot="1" x14ac:dyDescent="0.35">
      <c r="A1" s="1"/>
      <c r="B1" s="30" t="s">
        <v>0</v>
      </c>
      <c r="C1" s="31"/>
      <c r="D1" s="31"/>
      <c r="E1" s="31"/>
      <c r="F1" s="31"/>
      <c r="G1" s="31"/>
      <c r="H1" s="31"/>
      <c r="I1" s="31"/>
      <c r="J1" s="32"/>
      <c r="K1" s="2"/>
    </row>
    <row r="2" spans="1:11" ht="21.6" thickBot="1" x14ac:dyDescent="0.35">
      <c r="A2" s="3"/>
      <c r="B2" s="33" t="s">
        <v>1</v>
      </c>
      <c r="C2" s="34"/>
      <c r="D2" s="33" t="s">
        <v>2</v>
      </c>
      <c r="E2" s="34"/>
      <c r="F2" s="34"/>
      <c r="G2" s="34"/>
      <c r="H2" s="35"/>
      <c r="I2" s="4" t="s">
        <v>3</v>
      </c>
      <c r="J2" s="5" t="s">
        <v>4</v>
      </c>
      <c r="K2" s="2"/>
    </row>
    <row r="3" spans="1:11" ht="21.6" thickBot="1" x14ac:dyDescent="0.35">
      <c r="A3" s="6"/>
      <c r="B3" s="36" t="s">
        <v>5</v>
      </c>
      <c r="C3" s="37"/>
      <c r="D3" s="36"/>
      <c r="E3" s="37"/>
      <c r="F3" s="37"/>
      <c r="G3" s="37"/>
      <c r="H3" s="38"/>
      <c r="I3" s="7"/>
      <c r="J3" s="8"/>
      <c r="K3" s="2"/>
    </row>
    <row r="4" spans="1:11" x14ac:dyDescent="0.3">
      <c r="A4" s="39"/>
      <c r="B4" s="40"/>
      <c r="C4" s="40"/>
      <c r="D4" s="41"/>
      <c r="E4" s="41"/>
      <c r="F4" s="41"/>
      <c r="G4" s="41"/>
      <c r="H4" s="41"/>
      <c r="I4" s="40"/>
      <c r="J4" s="42"/>
      <c r="K4" s="2"/>
    </row>
    <row r="5" spans="1:11" ht="3" customHeight="1" x14ac:dyDescent="0.3">
      <c r="A5" s="43"/>
      <c r="B5" s="44"/>
      <c r="C5" s="44"/>
      <c r="D5" s="44"/>
      <c r="E5" s="44"/>
      <c r="F5" s="44"/>
      <c r="G5" s="44"/>
      <c r="H5" s="44"/>
      <c r="I5" s="44"/>
      <c r="J5" s="45"/>
      <c r="K5" s="2"/>
    </row>
    <row r="6" spans="1:11" ht="15.6" x14ac:dyDescent="0.3">
      <c r="A6" s="46" t="s">
        <v>6</v>
      </c>
      <c r="B6" s="47"/>
      <c r="C6" s="47"/>
      <c r="D6" s="47"/>
      <c r="E6" s="47"/>
      <c r="F6" s="47"/>
      <c r="G6" s="47"/>
      <c r="H6" s="47"/>
      <c r="I6" s="47"/>
      <c r="J6" s="48"/>
      <c r="K6" s="2"/>
    </row>
    <row r="7" spans="1:11" ht="15.6" x14ac:dyDescent="0.3">
      <c r="A7" s="49" t="s">
        <v>7</v>
      </c>
      <c r="B7" s="50"/>
      <c r="C7" s="50"/>
      <c r="D7" s="50"/>
      <c r="E7" s="50"/>
      <c r="F7" s="50"/>
      <c r="G7" s="50"/>
      <c r="H7" s="50"/>
      <c r="I7" s="50"/>
      <c r="J7" s="51"/>
      <c r="K7" s="2"/>
    </row>
    <row r="8" spans="1:11" x14ac:dyDescent="0.3">
      <c r="A8" s="9" t="s">
        <v>8</v>
      </c>
      <c r="B8" s="29" t="s">
        <v>9</v>
      </c>
      <c r="C8" s="29"/>
      <c r="D8" s="29"/>
      <c r="E8" s="29"/>
      <c r="F8" s="29"/>
      <c r="G8" s="29"/>
      <c r="H8" s="29"/>
      <c r="I8" s="29"/>
      <c r="J8" s="29"/>
      <c r="K8" s="2"/>
    </row>
    <row r="9" spans="1:11" ht="15" customHeight="1" x14ac:dyDescent="0.3">
      <c r="A9" s="10" t="s">
        <v>10</v>
      </c>
      <c r="B9" s="29" t="s">
        <v>11</v>
      </c>
      <c r="C9" s="29"/>
      <c r="D9" s="29"/>
      <c r="E9" s="29"/>
      <c r="F9" s="29"/>
      <c r="G9" s="29"/>
      <c r="H9" s="29"/>
      <c r="I9" s="29"/>
      <c r="J9" s="29"/>
      <c r="K9" s="2"/>
    </row>
    <row r="10" spans="1:11" x14ac:dyDescent="0.3">
      <c r="A10" s="10" t="s">
        <v>12</v>
      </c>
      <c r="B10" s="29" t="s">
        <v>13</v>
      </c>
      <c r="C10" s="29"/>
      <c r="D10" s="29"/>
      <c r="E10" s="29"/>
      <c r="F10" s="29"/>
      <c r="G10" s="29"/>
      <c r="H10" s="29"/>
      <c r="I10" s="29"/>
      <c r="J10" s="29"/>
      <c r="K10" s="2"/>
    </row>
    <row r="11" spans="1:11" ht="54.6" customHeight="1" x14ac:dyDescent="0.3">
      <c r="A11" s="9" t="s">
        <v>14</v>
      </c>
      <c r="B11" s="53" t="s">
        <v>15</v>
      </c>
      <c r="C11" s="54"/>
      <c r="D11" s="54"/>
      <c r="E11" s="54"/>
      <c r="F11" s="54"/>
      <c r="G11" s="54"/>
      <c r="H11" s="54"/>
      <c r="I11" s="54"/>
      <c r="J11" s="54"/>
    </row>
    <row r="12" spans="1:11" ht="36" customHeight="1" x14ac:dyDescent="0.3">
      <c r="A12" s="9" t="s">
        <v>16</v>
      </c>
      <c r="B12" s="53" t="s">
        <v>17</v>
      </c>
      <c r="C12" s="54"/>
      <c r="D12" s="54"/>
      <c r="E12" s="54"/>
      <c r="F12" s="54"/>
      <c r="G12" s="54"/>
      <c r="H12" s="54"/>
      <c r="I12" s="54"/>
      <c r="J12" s="54"/>
    </row>
    <row r="13" spans="1:11" ht="15.6" x14ac:dyDescent="0.3">
      <c r="A13" s="46" t="s">
        <v>18</v>
      </c>
      <c r="B13" s="47"/>
      <c r="C13" s="47"/>
      <c r="D13" s="47"/>
      <c r="E13" s="47"/>
      <c r="F13" s="47"/>
      <c r="G13" s="47"/>
      <c r="H13" s="47"/>
      <c r="I13" s="47"/>
      <c r="J13" s="48"/>
    </row>
    <row r="14" spans="1:11" ht="24.75" customHeight="1" x14ac:dyDescent="0.3">
      <c r="A14" s="9" t="s">
        <v>19</v>
      </c>
      <c r="B14" s="26">
        <v>2</v>
      </c>
      <c r="C14" s="55" t="s">
        <v>77</v>
      </c>
      <c r="D14" s="55"/>
      <c r="E14" s="55"/>
      <c r="F14" s="55"/>
      <c r="G14" s="55"/>
      <c r="H14" s="55"/>
      <c r="I14" s="55"/>
      <c r="J14" s="55"/>
    </row>
    <row r="15" spans="1:11" ht="37.799999999999997" customHeight="1" x14ac:dyDescent="0.3">
      <c r="A15" s="9" t="s">
        <v>20</v>
      </c>
      <c r="B15" s="27">
        <v>2.6</v>
      </c>
      <c r="C15" s="55" t="s">
        <v>78</v>
      </c>
      <c r="D15" s="55"/>
      <c r="E15" s="55"/>
      <c r="F15" s="55"/>
      <c r="G15" s="55"/>
      <c r="H15" s="55"/>
      <c r="I15" s="55"/>
      <c r="J15" s="55"/>
    </row>
    <row r="16" spans="1:11" x14ac:dyDescent="0.3">
      <c r="A16" s="9" t="s">
        <v>21</v>
      </c>
      <c r="B16" s="28" t="s">
        <v>79</v>
      </c>
      <c r="C16" s="55" t="s">
        <v>80</v>
      </c>
      <c r="D16" s="55"/>
      <c r="E16" s="55"/>
      <c r="F16" s="55"/>
      <c r="G16" s="55"/>
      <c r="H16" s="55"/>
      <c r="I16" s="55"/>
      <c r="J16" s="55"/>
    </row>
    <row r="17" spans="1:13" ht="15.6" x14ac:dyDescent="0.3">
      <c r="A17" s="46" t="s">
        <v>22</v>
      </c>
      <c r="B17" s="47"/>
      <c r="C17" s="47"/>
      <c r="D17" s="47"/>
      <c r="E17" s="47"/>
      <c r="F17" s="47"/>
      <c r="G17" s="47"/>
      <c r="H17" s="47"/>
      <c r="I17" s="47"/>
      <c r="J17" s="48"/>
    </row>
    <row r="18" spans="1:13" ht="29.25" customHeight="1" x14ac:dyDescent="0.3">
      <c r="A18" s="9" t="s">
        <v>23</v>
      </c>
      <c r="B18" s="53" t="s">
        <v>24</v>
      </c>
      <c r="C18" s="53"/>
      <c r="D18" s="53"/>
      <c r="E18" s="53"/>
      <c r="F18" s="53"/>
      <c r="G18" s="53"/>
      <c r="H18" s="53"/>
      <c r="I18" s="53"/>
      <c r="J18" s="53"/>
    </row>
    <row r="19" spans="1:13" ht="31.2" customHeight="1" x14ac:dyDescent="0.3">
      <c r="A19" s="12" t="s">
        <v>25</v>
      </c>
      <c r="B19" s="53" t="s">
        <v>26</v>
      </c>
      <c r="C19" s="53"/>
      <c r="D19" s="53"/>
      <c r="E19" s="53"/>
      <c r="F19" s="53"/>
      <c r="G19" s="53"/>
      <c r="H19" s="53"/>
      <c r="I19" s="53"/>
      <c r="J19" s="53"/>
    </row>
    <row r="20" spans="1:13" ht="65.400000000000006" customHeight="1" x14ac:dyDescent="0.3">
      <c r="A20" s="12" t="s">
        <v>27</v>
      </c>
      <c r="B20" s="53" t="s">
        <v>28</v>
      </c>
      <c r="C20" s="53"/>
      <c r="D20" s="53"/>
      <c r="E20" s="53"/>
      <c r="F20" s="53"/>
      <c r="G20" s="53"/>
      <c r="H20" s="53"/>
      <c r="I20" s="53"/>
      <c r="J20" s="53"/>
    </row>
    <row r="21" spans="1:13" x14ac:dyDescent="0.3">
      <c r="A21" s="12" t="s">
        <v>29</v>
      </c>
      <c r="B21" s="53"/>
      <c r="C21" s="53"/>
      <c r="D21" s="53"/>
      <c r="E21" s="53"/>
      <c r="F21" s="53"/>
      <c r="G21" s="53"/>
      <c r="H21" s="53"/>
      <c r="I21" s="53"/>
      <c r="J21" s="53"/>
      <c r="K21" s="2"/>
    </row>
    <row r="22" spans="1:13" ht="15.6" x14ac:dyDescent="0.3">
      <c r="A22" s="52" t="s">
        <v>30</v>
      </c>
      <c r="B22" s="52"/>
      <c r="C22" s="52"/>
      <c r="D22" s="52"/>
      <c r="E22" s="52"/>
      <c r="F22" s="52"/>
      <c r="G22" s="52"/>
      <c r="H22" s="52"/>
      <c r="I22" s="52"/>
      <c r="J22" s="52"/>
    </row>
    <row r="23" spans="1:13" ht="15.6" x14ac:dyDescent="0.3">
      <c r="A23" s="56" t="s">
        <v>31</v>
      </c>
      <c r="B23" s="56"/>
      <c r="C23" s="56"/>
      <c r="D23" s="56"/>
      <c r="E23" s="56"/>
      <c r="F23" s="56"/>
      <c r="G23" s="56"/>
      <c r="H23" s="56"/>
      <c r="I23" s="56"/>
      <c r="J23" s="56"/>
      <c r="K23" s="2"/>
    </row>
    <row r="24" spans="1:13" ht="15" customHeight="1" x14ac:dyDescent="0.3">
      <c r="A24" s="57" t="s">
        <v>32</v>
      </c>
      <c r="B24" s="57"/>
      <c r="C24" s="57" t="s">
        <v>33</v>
      </c>
      <c r="D24" s="57"/>
      <c r="E24" s="57"/>
      <c r="F24" s="57" t="s">
        <v>34</v>
      </c>
      <c r="G24" s="57"/>
      <c r="H24" s="57"/>
      <c r="I24" s="57" t="s">
        <v>35</v>
      </c>
      <c r="J24" s="57"/>
    </row>
    <row r="25" spans="1:13" x14ac:dyDescent="0.3">
      <c r="A25" s="58" t="s">
        <v>62</v>
      </c>
      <c r="B25" s="58"/>
      <c r="C25" s="58">
        <v>2145780769</v>
      </c>
      <c r="D25" s="58"/>
      <c r="E25" s="58"/>
      <c r="F25" s="59">
        <v>596877023.25</v>
      </c>
      <c r="G25" s="60"/>
      <c r="H25" s="61"/>
      <c r="I25" s="62">
        <f>IF(F25&gt;0,F25/C25,0)</f>
        <v>0.27816309656282506</v>
      </c>
      <c r="J25" s="62"/>
      <c r="M25" s="13"/>
    </row>
    <row r="26" spans="1:13" ht="15.6" x14ac:dyDescent="0.3">
      <c r="A26" s="56" t="s">
        <v>36</v>
      </c>
      <c r="B26" s="56"/>
      <c r="C26" s="56"/>
      <c r="D26" s="56"/>
      <c r="E26" s="56"/>
      <c r="F26" s="56"/>
      <c r="G26" s="56"/>
      <c r="H26" s="56"/>
      <c r="I26" s="56"/>
      <c r="J26" s="56"/>
      <c r="K26" s="2"/>
    </row>
    <row r="27" spans="1:13" x14ac:dyDescent="0.3">
      <c r="A27" s="63" t="s">
        <v>74</v>
      </c>
      <c r="B27" s="64"/>
      <c r="C27" s="65" t="s">
        <v>37</v>
      </c>
      <c r="D27" s="66"/>
      <c r="E27" s="65" t="s">
        <v>38</v>
      </c>
      <c r="F27" s="66"/>
      <c r="G27" s="65" t="s">
        <v>39</v>
      </c>
      <c r="H27" s="65"/>
      <c r="I27" s="65" t="s">
        <v>40</v>
      </c>
      <c r="J27" s="66"/>
    </row>
    <row r="28" spans="1:13" ht="41.4" x14ac:dyDescent="0.3">
      <c r="A28" s="14" t="s">
        <v>41</v>
      </c>
      <c r="B28" s="14" t="s">
        <v>42</v>
      </c>
      <c r="C28" s="14" t="s">
        <v>43</v>
      </c>
      <c r="D28" s="14" t="s">
        <v>44</v>
      </c>
      <c r="E28" s="14" t="s">
        <v>45</v>
      </c>
      <c r="F28" s="14" t="s">
        <v>46</v>
      </c>
      <c r="G28" s="14" t="s">
        <v>47</v>
      </c>
      <c r="H28" s="14" t="s">
        <v>48</v>
      </c>
      <c r="I28" s="14" t="s">
        <v>49</v>
      </c>
      <c r="J28" s="14" t="s">
        <v>50</v>
      </c>
      <c r="K28" t="s">
        <v>51</v>
      </c>
      <c r="M28" s="13"/>
    </row>
    <row r="29" spans="1:13" ht="34.799999999999997" customHeight="1" x14ac:dyDescent="0.3">
      <c r="A29" s="15" t="s">
        <v>63</v>
      </c>
      <c r="B29" s="16" t="s">
        <v>68</v>
      </c>
      <c r="C29" s="17">
        <v>23</v>
      </c>
      <c r="D29" s="17">
        <v>8000000</v>
      </c>
      <c r="E29" s="18">
        <v>0</v>
      </c>
      <c r="F29" s="18">
        <v>0</v>
      </c>
      <c r="G29" s="18">
        <v>0</v>
      </c>
      <c r="H29" s="18">
        <v>549822.4</v>
      </c>
      <c r="I29" s="19">
        <f>IF(G29&gt;0,G29/C29,0)</f>
        <v>0</v>
      </c>
      <c r="J29" s="20">
        <f>IF(H29&gt;0,H29/D29,0)</f>
        <v>6.8727800000000006E-2</v>
      </c>
      <c r="K29"/>
    </row>
    <row r="30" spans="1:13" ht="39.6" customHeight="1" x14ac:dyDescent="0.3">
      <c r="A30" s="15" t="s">
        <v>64</v>
      </c>
      <c r="B30" s="16" t="s">
        <v>69</v>
      </c>
      <c r="C30" s="17">
        <v>42</v>
      </c>
      <c r="D30" s="17">
        <v>11450000</v>
      </c>
      <c r="E30" s="18">
        <v>0</v>
      </c>
      <c r="F30" s="18">
        <v>0</v>
      </c>
      <c r="G30" s="18">
        <v>0</v>
      </c>
      <c r="H30" s="18">
        <v>5220000</v>
      </c>
      <c r="I30" s="19">
        <f>IF(G30&gt;0,G30/C30,0)</f>
        <v>0</v>
      </c>
      <c r="J30" s="20">
        <f>IF(H30&gt;0,H30/D30,0)</f>
        <v>0.45589519650655019</v>
      </c>
      <c r="K30"/>
    </row>
    <row r="31" spans="1:13" ht="33.6" customHeight="1" x14ac:dyDescent="0.3">
      <c r="A31" s="15" t="s">
        <v>65</v>
      </c>
      <c r="B31" s="16" t="s">
        <v>70</v>
      </c>
      <c r="C31" s="17">
        <v>23360</v>
      </c>
      <c r="D31" s="17">
        <v>20596000</v>
      </c>
      <c r="E31" s="18">
        <v>0</v>
      </c>
      <c r="F31" s="18">
        <v>0</v>
      </c>
      <c r="G31" s="18">
        <v>0</v>
      </c>
      <c r="H31" s="18">
        <v>0</v>
      </c>
      <c r="I31" s="19">
        <f t="shared" ref="I31:J33" si="0">IF(G31&gt;0,G31/C31,0)</f>
        <v>0</v>
      </c>
      <c r="J31" s="20">
        <f t="shared" si="0"/>
        <v>0</v>
      </c>
      <c r="K31"/>
    </row>
    <row r="32" spans="1:13" ht="51.6" customHeight="1" x14ac:dyDescent="0.3">
      <c r="A32" s="15" t="s">
        <v>66</v>
      </c>
      <c r="B32" s="16" t="s">
        <v>71</v>
      </c>
      <c r="C32" s="17">
        <v>750000</v>
      </c>
      <c r="D32" s="17">
        <v>40000000</v>
      </c>
      <c r="E32" s="18">
        <v>0</v>
      </c>
      <c r="F32" s="18">
        <v>0</v>
      </c>
      <c r="G32" s="18">
        <v>0</v>
      </c>
      <c r="H32" s="18">
        <v>2322949.1800000002</v>
      </c>
      <c r="I32" s="19">
        <f t="shared" si="0"/>
        <v>0</v>
      </c>
      <c r="J32" s="20">
        <f t="shared" si="0"/>
        <v>5.8073729500000004E-2</v>
      </c>
      <c r="K32"/>
    </row>
    <row r="33" spans="1:11" ht="73.2" customHeight="1" x14ac:dyDescent="0.3">
      <c r="A33" s="15" t="s">
        <v>67</v>
      </c>
      <c r="B33" s="16" t="s">
        <v>71</v>
      </c>
      <c r="C33" s="17">
        <v>70000</v>
      </c>
      <c r="D33" s="17">
        <v>68040000</v>
      </c>
      <c r="E33" s="18">
        <v>2000</v>
      </c>
      <c r="F33" s="18">
        <v>2000000</v>
      </c>
      <c r="G33" s="18">
        <v>0</v>
      </c>
      <c r="H33" s="18">
        <v>29030682.170000002</v>
      </c>
      <c r="I33" s="19">
        <f t="shared" si="0"/>
        <v>0</v>
      </c>
      <c r="J33" s="20">
        <f t="shared" si="0"/>
        <v>0.42667081378600824</v>
      </c>
      <c r="K33"/>
    </row>
    <row r="34" spans="1:11" ht="15.6" x14ac:dyDescent="0.3">
      <c r="A34" s="52" t="s">
        <v>52</v>
      </c>
      <c r="B34" s="52"/>
      <c r="C34" s="52"/>
      <c r="D34" s="52"/>
      <c r="E34" s="52"/>
      <c r="F34" s="52"/>
      <c r="G34" s="52"/>
      <c r="H34" s="52"/>
      <c r="I34" s="52"/>
      <c r="J34" s="52"/>
    </row>
    <row r="35" spans="1:11" ht="15.6" x14ac:dyDescent="0.3">
      <c r="A35" s="56" t="s">
        <v>53</v>
      </c>
      <c r="B35" s="56"/>
      <c r="C35" s="56"/>
      <c r="D35" s="56"/>
      <c r="E35" s="56"/>
      <c r="F35" s="56"/>
      <c r="G35" s="56"/>
      <c r="H35" s="56"/>
      <c r="I35" s="56"/>
      <c r="J35" s="56"/>
      <c r="K35" s="2"/>
    </row>
    <row r="36" spans="1:11" ht="118.2" customHeight="1" x14ac:dyDescent="0.3">
      <c r="A36" s="21" t="s">
        <v>54</v>
      </c>
      <c r="B36" s="53" t="s">
        <v>72</v>
      </c>
      <c r="C36" s="53"/>
      <c r="D36" s="53"/>
      <c r="E36" s="53"/>
      <c r="F36" s="53"/>
      <c r="G36" s="53"/>
      <c r="H36" s="53"/>
      <c r="I36" s="53"/>
      <c r="J36" s="53"/>
    </row>
    <row r="37" spans="1:11" ht="119.4" customHeight="1" x14ac:dyDescent="0.3">
      <c r="A37" s="21" t="s">
        <v>55</v>
      </c>
      <c r="B37" s="53" t="s">
        <v>73</v>
      </c>
      <c r="C37" s="53"/>
      <c r="D37" s="53"/>
      <c r="E37" s="53"/>
      <c r="F37" s="53"/>
      <c r="G37" s="53"/>
      <c r="H37" s="53"/>
      <c r="I37" s="53"/>
      <c r="J37" s="53"/>
    </row>
    <row r="38" spans="1:11" ht="22.8" customHeight="1" x14ac:dyDescent="0.3">
      <c r="A38" s="22" t="s">
        <v>56</v>
      </c>
      <c r="B38" s="53" t="s">
        <v>75</v>
      </c>
      <c r="C38" s="53"/>
      <c r="D38" s="53"/>
      <c r="E38" s="53"/>
      <c r="F38" s="53"/>
      <c r="G38" s="53"/>
      <c r="H38" s="53"/>
      <c r="I38" s="53"/>
      <c r="J38" s="53"/>
    </row>
    <row r="39" spans="1:11" ht="387" customHeight="1" x14ac:dyDescent="0.3">
      <c r="A39" s="21" t="s">
        <v>57</v>
      </c>
      <c r="B39" s="53" t="s">
        <v>76</v>
      </c>
      <c r="C39" s="53"/>
      <c r="D39" s="53"/>
      <c r="E39" s="53"/>
      <c r="F39" s="53"/>
      <c r="G39" s="53"/>
      <c r="H39" s="53"/>
      <c r="I39" s="53"/>
      <c r="J39" s="53"/>
    </row>
    <row r="40" spans="1:11" ht="15.6" x14ac:dyDescent="0.3">
      <c r="A40" s="52" t="s">
        <v>58</v>
      </c>
      <c r="B40" s="52"/>
      <c r="C40" s="52"/>
      <c r="D40" s="52"/>
      <c r="E40" s="52"/>
      <c r="F40" s="52"/>
      <c r="G40" s="52"/>
      <c r="H40" s="52"/>
      <c r="I40" s="52"/>
      <c r="J40" s="52"/>
    </row>
    <row r="41" spans="1:11" ht="15.6" x14ac:dyDescent="0.3">
      <c r="A41" s="67" t="s">
        <v>59</v>
      </c>
      <c r="B41" s="67"/>
      <c r="C41" s="67"/>
      <c r="D41" s="67"/>
      <c r="E41" s="67"/>
      <c r="F41" s="67"/>
      <c r="G41" s="67"/>
      <c r="H41" s="67"/>
      <c r="I41" s="67"/>
      <c r="J41" s="67"/>
      <c r="K41" s="2"/>
    </row>
    <row r="42" spans="1:11" x14ac:dyDescent="0.3">
      <c r="A42" s="68"/>
      <c r="B42" s="69"/>
      <c r="C42" s="69"/>
      <c r="D42" s="69"/>
      <c r="E42" s="69"/>
      <c r="F42" s="69"/>
      <c r="G42" s="69"/>
      <c r="H42" s="69"/>
      <c r="I42" s="69"/>
      <c r="J42" s="70"/>
    </row>
    <row r="43" spans="1:11" ht="30.75" customHeight="1" x14ac:dyDescent="0.3">
      <c r="A43" s="71"/>
      <c r="B43" s="71"/>
      <c r="C43" s="71"/>
      <c r="D43" s="71"/>
      <c r="E43" s="71"/>
      <c r="F43" s="71"/>
      <c r="G43" s="71"/>
      <c r="H43" s="71"/>
      <c r="I43" s="71"/>
      <c r="J43" s="71"/>
    </row>
    <row r="44" spans="1:11" ht="23.4" customHeight="1" x14ac:dyDescent="0.3">
      <c r="A44" s="23"/>
    </row>
    <row r="45" spans="1:11" ht="26.4" customHeight="1" x14ac:dyDescent="0.3"/>
    <row r="46" spans="1:11" x14ac:dyDescent="0.3">
      <c r="A46" s="24" t="s">
        <v>60</v>
      </c>
    </row>
    <row r="47" spans="1:11" x14ac:dyDescent="0.3">
      <c r="A47" s="25" t="s">
        <v>61</v>
      </c>
    </row>
  </sheetData>
  <sheetProtection algorithmName="SHA-512" hashValue="dhJDkQ1RHSozlxEdZP6HoBtVSXoYXFKrZUyGugCn0GEvsOOVBj2H5gE9e/1KcskDABW5Wa4KB/iiLu2i34NYyg==" saltValue="esI4O+Rt0jdqF6WAsqsyJA==" spinCount="100000" sheet="1" objects="1" scenarios="1"/>
  <mergeCells count="49">
    <mergeCell ref="A41:J41"/>
    <mergeCell ref="A42:J42"/>
    <mergeCell ref="A43:J43"/>
    <mergeCell ref="A35:J35"/>
    <mergeCell ref="B36:J36"/>
    <mergeCell ref="B37:J37"/>
    <mergeCell ref="B38:J38"/>
    <mergeCell ref="B39:J39"/>
    <mergeCell ref="A40:J40"/>
    <mergeCell ref="A34:J34"/>
    <mergeCell ref="A23:J23"/>
    <mergeCell ref="A24:B24"/>
    <mergeCell ref="C24:E24"/>
    <mergeCell ref="F24:H24"/>
    <mergeCell ref="I24:J24"/>
    <mergeCell ref="A25:B25"/>
    <mergeCell ref="C25:E25"/>
    <mergeCell ref="F25:H25"/>
    <mergeCell ref="I25:J25"/>
    <mergeCell ref="A27:B27"/>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xr:uid="{047AA68E-AE70-440C-8B9D-716CFF769A19}"/>
    <dataValidation allowBlank="1" showInputMessage="1" prompt="Nombre del capítulo" sqref="B8:J10" xr:uid="{3DCFBEDE-3D52-46A9-BFA5-D12C7F2B20B2}"/>
    <dataValidation allowBlank="1" showInputMessage="1" showErrorMessage="1" prompt="¿A quién va dirigido el programa?, ¿qué característica tiene esta población que requiere ser beneficiada?" sqref="B20:J20" xr:uid="{CE12F850-5828-4F18-87CE-5B1BC7EF9439}"/>
    <dataValidation allowBlank="1" showInputMessage="1" showErrorMessage="1" prompt="Nombre del producto" sqref="B36:J36" xr:uid="{67E6A5B5-4F38-4951-9A29-50EF5CDB3700}"/>
    <dataValidation allowBlank="1" showInputMessage="1" showErrorMessage="1" prompt="¿En qué consiste el producto? su objetivo" sqref="B37:J37" xr:uid="{6559C532-8EBE-41D4-87FD-CDC630EE0765}"/>
    <dataValidation allowBlank="1" showInputMessage="1" showErrorMessage="1" prompt="1. Describir lo plasmado en el presupuesto_x000a_2. Describir lo alcanzado en términos financieros y de producción " sqref="B38:J38" xr:uid="{B73F9F1E-6EE3-429C-9DE8-01B2A0E23FA1}"/>
    <dataValidation allowBlank="1" showInputMessage="1" showErrorMessage="1" prompt="De existir desvío, explicar razones." sqref="B39:J39" xr:uid="{BBE0855B-EC47-4D73-9B76-671BC9E14528}"/>
    <dataValidation allowBlank="1" showInputMessage="1" showErrorMessage="1" prompt="Oportunidades de mejora identificadas" sqref="A42:J42" xr:uid="{324138D0-BCF3-46C1-AA99-DF73983C9456}"/>
    <dataValidation allowBlank="1" showInputMessage="1" showErrorMessage="1" prompt="Presupuesto del programa" sqref="A25:C25 F25" xr:uid="{0583D492-DAE7-4663-BA13-21ED644E2AB5}"/>
    <dataValidation allowBlank="1" showInputMessage="1" showErrorMessage="1" prompt="¿En qué consiste el programa?" sqref="B19:J19" xr:uid="{8E943EA4-B1C9-4AA8-B4D7-48D1A9F629DF}"/>
    <dataValidation allowBlank="1" showInputMessage="1" showErrorMessage="1" prompt="Nombre de cada producto" sqref="A28:A33" xr:uid="{762159E0-CD3F-4D61-8CB0-729CB11B01AE}"/>
    <dataValidation allowBlank="1" showInputMessage="1" showErrorMessage="1" prompt="Nombre del indicador" sqref="B28:B33" xr:uid="{4E9081A1-56CD-4F34-AF51-41CEC5505C1C}"/>
    <dataValidation allowBlank="1" showInputMessage="1" showErrorMessage="1" prompt="Meta anual del indicador" sqref="C28:C33 E28 D29:D33" xr:uid="{23FABFA9-C81A-44C1-90ED-EA25F10CB75F}"/>
    <dataValidation allowBlank="1" showInputMessage="1" showErrorMessage="1" prompt="Monto presupuestado para el producto" sqref="F28 D28 E29:H33" xr:uid="{B519C56B-7E2F-44FB-A078-441F39EF62F3}"/>
    <dataValidation allowBlank="1" showInputMessage="1" showErrorMessage="1" prompt="Meta alcanzada en el trimestre" sqref="G28" xr:uid="{C9458641-65E0-4BDA-82F9-5BDC266694C6}"/>
    <dataValidation allowBlank="1" showInputMessage="1" showErrorMessage="1" prompt="Monto ejecutado en el trimestre" sqref="H28" xr:uid="{6997CFAC-5E84-47BA-9746-E0A422754ACA}"/>
  </dataValidations>
  <pageMargins left="0.70866141732283472" right="0.70866141732283472" top="0.74803149606299213" bottom="0.74803149606299213" header="0.31496062992125984" footer="0.31496062992125984"/>
  <pageSetup scale="59" fitToHeight="0" orientation="landscape" horizontalDpi="4294967295" verticalDpi="4294967295" r:id="rId1"/>
  <rowBreaks count="1" manualBreakCount="1">
    <brk id="38" max="10"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T1-2023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Abel Canela</dc:creator>
  <cp:lastModifiedBy>Zaidy María Guillen Alvarez</cp:lastModifiedBy>
  <cp:lastPrinted>2023-05-11T16:10:10Z</cp:lastPrinted>
  <dcterms:created xsi:type="dcterms:W3CDTF">2023-01-20T18:14:29Z</dcterms:created>
  <dcterms:modified xsi:type="dcterms:W3CDTF">2023-05-17T15:47:21Z</dcterms:modified>
</cp:coreProperties>
</file>