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inisteriodeculturado-my.sharepoint.com/personal/zaidy_guillen_cultura_gob_do/Documents/Escritorio/Estructura programatica MINC/Indice de Gestión Presupuestaria/IGP 2023/"/>
    </mc:Choice>
  </mc:AlternateContent>
  <xr:revisionPtr revIDLastSave="2" documentId="8_{FE39BE90-4F23-4ABB-9A4D-EC797C5B6358}" xr6:coauthVersionLast="47" xr6:coauthVersionMax="47" xr10:uidLastSave="{D14D25FC-4D7A-4AEB-A617-D581DD299B51}"/>
  <bookViews>
    <workbookView xWindow="-108" yWindow="-108" windowWidth="23256" windowHeight="12576" xr2:uid="{90FC3A9B-5FA8-4906-9196-0F38D20FF8A8}"/>
  </bookViews>
  <sheets>
    <sheet name="T1-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J33" i="1" l="1"/>
  <c r="I33" i="1"/>
  <c r="J32" i="1"/>
  <c r="I32" i="1"/>
  <c r="J31" i="1"/>
  <c r="I31" i="1"/>
  <c r="J30" i="1"/>
  <c r="I30" i="1"/>
  <c r="I29" i="1"/>
  <c r="I25" i="1"/>
</calcChain>
</file>

<file path=xl/sharedStrings.xml><?xml version="1.0" encoding="utf-8"?>
<sst xmlns="http://schemas.openxmlformats.org/spreadsheetml/2006/main" count="82" uniqueCount="81">
  <si>
    <t>Código</t>
  </si>
  <si>
    <t>Documento Relacionado</t>
  </si>
  <si>
    <t>Fecha Versión</t>
  </si>
  <si>
    <t>Versión</t>
  </si>
  <si>
    <t>DEC-FOR013</t>
  </si>
  <si>
    <t>I -Información Instituciónal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</si>
  <si>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</si>
  <si>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</si>
  <si>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</si>
  <si>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</si>
  <si>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</si>
  <si>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</si>
  <si>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</si>
  <si>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</si>
  <si>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</si>
  <si>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</si>
  <si>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</si>
  <si>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</si>
  <si>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</si>
  <si>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</si>
  <si>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</si>
  <si>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</si>
  <si>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</si>
  <si>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</si>
  <si>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</si>
  <si>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</si>
  <si>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</si>
  <si>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</si>
  <si>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</si>
  <si>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</si>
  <si>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</si>
  <si>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Poblacion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</si>
  <si>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</si>
  <si>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</si>
  <si>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</si>
  <si>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</si>
  <si>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</si>
  <si>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</si>
  <si>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</si>
  <si>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</si>
  <si>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</si>
  <si>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</si>
  <si>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</si>
  <si>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</si>
  <si>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</si>
  <si>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</si>
  <si>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</si>
  <si>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</si>
  <si>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</si>
  <si>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</si>
  <si>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</si>
  <si>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</si>
  <si>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</si>
  <si>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</si>
  <si>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</si>
  <si>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</si>
  <si>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</si>
  <si>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</si>
  <si>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</si>
  <si>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</si>
  <si>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</si>
  <si>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</si>
  <si>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</si>
  <si>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32,000,000.00</t>
  </si>
  <si>
    <t>V. Análisis de los Logros y Desviaciones</t>
  </si>
  <si>
    <t>V.I - Información de Logros y Desviaciones por Producto</t>
  </si>
  <si>
    <t xml:space="preserve">Producto: </t>
  </si>
  <si>
    <t>1)	5849
2)	5851
3)	7726
4)	6530
5)	5850</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</si>
  <si>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</si>
  <si>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</si>
  <si>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</si>
  <si>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 xml:space="preserve">Se logró en un 68% la entrega de premios a artistas.
Se logró formar a 2,471 profesionales del sector cultural, logrando el  67% de la meta programada </t>
  </si>
  <si>
    <t>Causas y justificación del desvío:</t>
  </si>
  <si>
    <t>.</t>
  </si>
  <si>
    <t xml:space="preserve">VI. I - De acuerdo a los eventos presentados durante la ejecución del producto, ¿qué aspecto puede mejorarse? </t>
  </si>
  <si>
    <t>Lorena Valenzuela</t>
  </si>
  <si>
    <t>Directora de Planificación y Desarrollo</t>
  </si>
  <si>
    <t>Ejecución Semestral</t>
  </si>
  <si>
    <t>Informe de Evaluación Semestral de las Metas Físicas-Financieras</t>
  </si>
  <si>
    <t xml:space="preserve">Primer semestre </t>
  </si>
  <si>
    <r>
      <rPr>
        <b/>
        <i/>
        <sz val="11"/>
        <color theme="1"/>
        <rFont val="Calibri"/>
        <family val="2"/>
        <scheme val="minor"/>
      </rPr>
      <t xml:space="preserve">Primer trimestre
5849:  </t>
    </r>
    <r>
      <rPr>
        <i/>
        <sz val="11"/>
        <color theme="1"/>
        <rFont val="Calibri"/>
        <family val="2"/>
        <scheme val="minor"/>
      </rPr>
      <t xml:space="preserve">
</t>
    </r>
    <r>
      <rPr>
        <b/>
        <i/>
        <sz val="11"/>
        <color theme="1"/>
        <rFont val="Calibri"/>
        <family val="2"/>
        <scheme val="minor"/>
      </rPr>
      <t>Causa de desviación física:</t>
    </r>
    <r>
      <rPr>
        <i/>
        <sz val="11"/>
        <color theme="1"/>
        <rFont val="Calibri"/>
        <family val="2"/>
        <scheme val="minor"/>
      </rPr>
      <t xml:space="preserve"> La razón de la desviación físico obedece a un retraso de la firma de los acuerdos de sesión de derecho que autoriza la publicación de las obras
</t>
    </r>
    <r>
      <rPr>
        <b/>
        <i/>
        <sz val="11"/>
        <color theme="1"/>
        <rFont val="Calibri"/>
        <family val="2"/>
        <scheme val="minor"/>
      </rPr>
      <t>Causa de desviación financiera:</t>
    </r>
    <r>
      <rPr>
        <i/>
        <sz val="11"/>
        <color theme="1"/>
        <rFont val="Calibri"/>
        <family val="2"/>
        <scheme val="minor"/>
      </rPr>
      <t xml:space="preserve">  La causa de desvío financiera obedece al pago de servicios de impresión, encuadernación y rotulación de materiales.  
</t>
    </r>
    <r>
      <rPr>
        <b/>
        <i/>
        <sz val="11"/>
        <color theme="1"/>
        <rFont val="Calibri"/>
        <family val="2"/>
        <scheme val="minor"/>
      </rPr>
      <t xml:space="preserve">5851:
Causa de desviación física: </t>
    </r>
    <r>
      <rPr>
        <i/>
        <sz val="11"/>
        <color theme="1"/>
        <rFont val="Calibri"/>
        <family val="2"/>
        <scheme val="minor"/>
      </rPr>
      <t xml:space="preserve">La razón de esta desviación física se debe a que algunos premios previstos para entrega en este trimestre tuvieron que ser postergados por falta de propuestas en la convocatoria. 
</t>
    </r>
    <r>
      <rPr>
        <b/>
        <i/>
        <sz val="11"/>
        <color theme="1"/>
        <rFont val="Calibri"/>
        <family val="2"/>
        <scheme val="minor"/>
      </rPr>
      <t xml:space="preserve">Causa de desviación financiera: </t>
    </r>
    <r>
      <rPr>
        <i/>
        <sz val="11"/>
        <color theme="1"/>
        <rFont val="Calibri"/>
        <family val="2"/>
        <scheme val="minor"/>
      </rPr>
      <t xml:space="preserve">La razón de la desviación financiera es debido a que los premios entregados fueron financiados por otras instituciones cooperantes. </t>
    </r>
    <r>
      <rPr>
        <b/>
        <i/>
        <sz val="11"/>
        <color theme="1"/>
        <rFont val="Calibri"/>
        <family val="2"/>
        <scheme val="minor"/>
      </rPr>
      <t xml:space="preserve">
7726: 
Causa de desviación física: </t>
    </r>
    <r>
      <rPr>
        <i/>
        <sz val="11"/>
        <color theme="1"/>
        <rFont val="Calibri"/>
        <family val="2"/>
        <scheme val="minor"/>
      </rPr>
      <t xml:space="preserve">La causa de desvío fisíco corresponde a que durante la celebración del congreso RD Naranja,  un evento dirigido a formar a profesionales del sector, entre otras actividades, se tuvo una previsión de inscritos de más de 3,000 personas en las conferencias. </t>
    </r>
    <r>
      <rPr>
        <b/>
        <i/>
        <sz val="11"/>
        <color theme="1"/>
        <rFont val="Calibri"/>
        <family val="2"/>
        <scheme val="minor"/>
      </rPr>
      <t xml:space="preserve">
Causa de desviación financiera:  </t>
    </r>
    <r>
      <rPr>
        <i/>
        <sz val="11"/>
        <color theme="1"/>
        <rFont val="Calibri"/>
        <family val="2"/>
        <scheme val="minor"/>
      </rPr>
      <t xml:space="preserve">La razón de esta desviación financiera es que la actividad Congreso RD Naranja afecta dos productos. La gran parte de la derogación de fondos para el evento fue extraído del producto 5850. </t>
    </r>
    <r>
      <rPr>
        <b/>
        <i/>
        <sz val="11"/>
        <color theme="1"/>
        <rFont val="Calibri"/>
        <family val="2"/>
        <scheme val="minor"/>
      </rPr>
      <t xml:space="preserve">
6530:
Causa de desviación física: </t>
    </r>
    <r>
      <rPr>
        <i/>
        <sz val="11"/>
        <color theme="1"/>
        <rFont val="Calibri"/>
        <family val="2"/>
        <scheme val="minor"/>
      </rPr>
      <t xml:space="preserve">La causa de desvío físico obedece a que la celebración de la Feria Internacional del Libro 2023 se celebrará en Agosto del presente año, es decir, trimestre 3 
</t>
    </r>
    <r>
      <rPr>
        <b/>
        <i/>
        <sz val="11"/>
        <color theme="1"/>
        <rFont val="Calibri"/>
        <family val="2"/>
        <scheme val="minor"/>
      </rPr>
      <t xml:space="preserve">Causa de desviación financiera:  </t>
    </r>
    <r>
      <rPr>
        <i/>
        <sz val="11"/>
        <color theme="1"/>
        <rFont val="Calibri"/>
        <family val="2"/>
        <scheme val="minor"/>
      </rPr>
      <t xml:space="preserve">La desviación financiera se debe a modificaciones presupuestarias para cubrir los gastos de la Feria Internacional del Libro, los cuales estan autorizados por el Presidente de la Republica, para considerar en el presupuesto reformulado 2023. Asi como la contratación de  servicios de construccion y habilitacion de pabellones para la 25a Feria del Libro 2023. Asimismo, contrataciones de diseño y construcción efímera, producción y elaboración de contenido, funcionamiento y mantenimiento del pabellón de la imaginación, a realizarse en la feria internacional del libro, además, servicios de perforación de pozo tubular de 50 a 60 pies e instalación de bomba sumergible en la plaza de la cultura y consultoría de reconfiguración de SharePoint y gestión de mesa de ayuda ti.
</t>
    </r>
    <r>
      <rPr>
        <b/>
        <i/>
        <sz val="11"/>
        <color theme="1"/>
        <rFont val="Calibri"/>
        <family val="2"/>
        <scheme val="minor"/>
      </rPr>
      <t>5850:</t>
    </r>
    <r>
      <rPr>
        <i/>
        <sz val="11"/>
        <color theme="1"/>
        <rFont val="Calibri"/>
        <family val="2"/>
        <scheme val="minor"/>
      </rPr>
      <t xml:space="preserve">
</t>
    </r>
    <r>
      <rPr>
        <b/>
        <i/>
        <sz val="11"/>
        <color theme="1"/>
        <rFont val="Calibri"/>
        <family val="2"/>
        <scheme val="minor"/>
      </rPr>
      <t xml:space="preserve">Causa de desviación física: </t>
    </r>
    <r>
      <rPr>
        <i/>
        <sz val="11"/>
        <color theme="1"/>
        <rFont val="Calibri"/>
        <family val="2"/>
        <scheme val="minor"/>
      </rPr>
      <t xml:space="preserve">La causa de desvío física corresponde a que la Fería Nacional de Artesanía fue celebrada en un espacio nuevo, en el marco del congreso RD Naranja. Este fue un evento nuevo, que a pesar de que hubo difusión de la actividade no hubo suficiente convocatoria de personas al evento para cumplir con el objetivo deseado. Aparte de que el levantamiento estadístico fue mas complejo al tratarse de un evento donde ocurrían diversas actividades. 
</t>
    </r>
    <r>
      <rPr>
        <b/>
        <i/>
        <sz val="11"/>
        <color theme="1"/>
        <rFont val="Calibri"/>
        <family val="2"/>
        <scheme val="minor"/>
      </rPr>
      <t xml:space="preserve">Causa de desviación financiera:  </t>
    </r>
    <r>
      <rPr>
        <i/>
        <sz val="11"/>
        <color theme="1"/>
        <rFont val="Calibri"/>
        <family val="2"/>
        <scheme val="minor"/>
      </rPr>
      <t>La desviación financiera se debe a modificaciones presupuestarias realizadas en este producto para cubrir  procesos de adendas de que contratos de readecuación de la 2da etapas, Serv. de impermeabilización preventiva 2do y 3er lote nuevos, habilitación del museo del Hombre Dominicano. Asimismo para cubrir los gastos de la Feria Internacional del Libro, los cuales estan autorizados por el Presidente de la Republica, para considerar en el presupuesto reformulado 2023.  Por otro lado, la Rehabilitacion del sistema de climatizacion del gran teatro del Cibao, contrataciones de seguridad, crear cuentas para el proceso de impresos de la Bienal de Artes Visuales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</si>
</sst>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i/>
      <sz val="11"/>
      <color theme="1"/>
      <name val="Calibri"/>
      <family val="2"/>
      <scheme val="minor"/>
    </font>
    <font>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3" fillId="2" borderId="1" xfId="0" applyFont="1" applyFill="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Protection="1">
      <protection locked="0"/>
    </xf>
    <xf numFmtId="0" fontId="3" fillId="2" borderId="5" xfId="0" applyFont="1" applyFill="1" applyBorder="1" applyAlignment="1">
      <alignment vertical="top"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9" fillId="0" borderId="19" xfId="0" applyFont="1" applyBorder="1" applyAlignment="1">
      <alignment vertical="center"/>
    </xf>
    <xf numFmtId="49" fontId="10" fillId="0" borderId="19" xfId="0" quotePrefix="1" applyNumberFormat="1" applyFont="1" applyBorder="1" applyAlignment="1" applyProtection="1">
      <alignment horizontal="left" vertical="center" wrapText="1"/>
      <protection locked="0"/>
    </xf>
    <xf numFmtId="0" fontId="2" fillId="0" borderId="19" xfId="0" applyFont="1" applyBorder="1"/>
    <xf numFmtId="0" fontId="11" fillId="0" borderId="19"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protection locked="0"/>
    </xf>
    <xf numFmtId="0" fontId="12" fillId="0" borderId="0" xfId="0" applyFont="1" applyProtection="1">
      <protection locked="0"/>
    </xf>
    <xf numFmtId="0" fontId="13" fillId="0" borderId="20" xfId="0" applyFont="1" applyBorder="1" applyAlignment="1">
      <alignment horizontal="center" vertical="center" wrapText="1"/>
    </xf>
    <xf numFmtId="0" fontId="13" fillId="0" borderId="19" xfId="0" applyFont="1" applyBorder="1" applyAlignment="1">
      <alignment horizontal="left" vertical="center" wrapText="1"/>
    </xf>
    <xf numFmtId="0" fontId="13" fillId="0" borderId="20" xfId="0" applyFont="1" applyBorder="1" applyAlignment="1">
      <alignment horizontal="center" vertical="center"/>
    </xf>
    <xf numFmtId="0" fontId="13" fillId="0" borderId="20" xfId="0" applyFont="1" applyBorder="1" applyAlignment="1" applyProtection="1">
      <alignment horizontal="center" vertical="center" wrapText="1"/>
      <protection locked="0"/>
    </xf>
    <xf numFmtId="0" fontId="9" fillId="0" borderId="19" xfId="0" applyFont="1" applyBorder="1" applyAlignment="1">
      <alignment vertical="center" wrapText="1"/>
    </xf>
    <xf numFmtId="0" fontId="7" fillId="5" borderId="19" xfId="0" applyFont="1" applyFill="1" applyBorder="1" applyAlignment="1">
      <alignment horizontal="left" vertical="center"/>
    </xf>
    <xf numFmtId="0" fontId="8" fillId="6" borderId="19" xfId="0" applyFont="1" applyFill="1" applyBorder="1" applyAlignment="1">
      <alignment horizontal="left" vertical="center"/>
    </xf>
    <xf numFmtId="0" fontId="15" fillId="7" borderId="19" xfId="0" applyFont="1" applyFill="1" applyBorder="1" applyAlignment="1">
      <alignment horizontal="center" vertical="center" wrapText="1" readingOrder="1"/>
    </xf>
    <xf numFmtId="39" fontId="12" fillId="0" borderId="19" xfId="1" applyNumberFormat="1" applyFont="1" applyFill="1" applyBorder="1" applyAlignment="1" applyProtection="1">
      <alignment horizontal="center" vertical="center" wrapText="1" readingOrder="1"/>
      <protection locked="0"/>
    </xf>
    <xf numFmtId="39" fontId="12" fillId="0" borderId="20" xfId="1" applyNumberFormat="1" applyFont="1" applyFill="1" applyBorder="1" applyAlignment="1" applyProtection="1">
      <alignment horizontal="center" vertical="center" wrapText="1" readingOrder="1"/>
      <protection locked="0"/>
    </xf>
    <xf numFmtId="39" fontId="12" fillId="0" borderId="21" xfId="1" applyNumberFormat="1" applyFont="1" applyFill="1" applyBorder="1" applyAlignment="1" applyProtection="1">
      <alignment horizontal="center" vertical="center" wrapText="1" readingOrder="1"/>
      <protection locked="0"/>
    </xf>
    <xf numFmtId="39" fontId="12" fillId="0" borderId="22" xfId="1" applyNumberFormat="1" applyFont="1" applyFill="1" applyBorder="1" applyAlignment="1" applyProtection="1">
      <alignment horizontal="center" vertical="center" wrapText="1" readingOrder="1"/>
      <protection locked="0"/>
    </xf>
    <xf numFmtId="10" fontId="12" fillId="8" borderId="19" xfId="2" applyNumberFormat="1" applyFont="1" applyFill="1" applyBorder="1" applyAlignment="1" applyProtection="1">
      <alignment horizontal="center" vertical="center" wrapText="1" readingOrder="1"/>
    </xf>
    <xf numFmtId="165" fontId="0" fillId="0" borderId="0" xfId="0" applyNumberFormat="1"/>
    <xf numFmtId="0" fontId="2" fillId="0" borderId="20" xfId="0" applyFont="1" applyBorder="1" applyAlignment="1">
      <alignment horizontal="center"/>
    </xf>
    <xf numFmtId="0" fontId="2" fillId="0" borderId="22" xfId="0" applyFont="1" applyBorder="1" applyAlignment="1">
      <alignment horizontal="center"/>
    </xf>
    <xf numFmtId="0" fontId="16" fillId="9" borderId="19" xfId="0" applyFont="1" applyFill="1" applyBorder="1" applyAlignment="1">
      <alignment horizontal="center" vertical="center" wrapText="1" readingOrder="1"/>
    </xf>
    <xf numFmtId="0" fontId="12" fillId="7" borderId="19" xfId="0" applyFont="1" applyFill="1" applyBorder="1" applyAlignment="1">
      <alignment vertical="top" wrapText="1"/>
    </xf>
    <xf numFmtId="0" fontId="17" fillId="9" borderId="19" xfId="0" applyFont="1" applyFill="1" applyBorder="1" applyAlignment="1">
      <alignment horizontal="center" vertical="center" wrapText="1" readingOrder="1"/>
    </xf>
    <xf numFmtId="0" fontId="18" fillId="0" borderId="19" xfId="0" applyFont="1" applyBorder="1" applyAlignment="1" applyProtection="1">
      <alignment horizontal="center" vertical="top" wrapText="1"/>
      <protection locked="0"/>
    </xf>
    <xf numFmtId="0" fontId="18" fillId="0" borderId="19" xfId="0" applyFont="1" applyBorder="1" applyAlignment="1" applyProtection="1">
      <alignment horizontal="center" vertical="center" wrapText="1"/>
      <protection locked="0"/>
    </xf>
    <xf numFmtId="166" fontId="18" fillId="0" borderId="19" xfId="0" applyNumberFormat="1" applyFont="1" applyBorder="1" applyAlignment="1" applyProtection="1">
      <alignment horizontal="center" vertical="center" wrapText="1" readingOrder="1"/>
      <protection locked="0"/>
    </xf>
    <xf numFmtId="165" fontId="18" fillId="0" borderId="19" xfId="0" applyNumberFormat="1" applyFont="1" applyBorder="1" applyAlignment="1" applyProtection="1">
      <alignment horizontal="center" vertical="center" wrapText="1" readingOrder="1"/>
      <protection locked="0"/>
    </xf>
    <xf numFmtId="10" fontId="18" fillId="8" borderId="19" xfId="2" applyNumberFormat="1" applyFont="1" applyFill="1" applyBorder="1" applyAlignment="1" applyProtection="1">
      <alignment horizontal="center" vertical="center" wrapText="1" readingOrder="1"/>
      <protection locked="0"/>
    </xf>
    <xf numFmtId="167" fontId="18" fillId="8" borderId="19" xfId="0" applyNumberFormat="1" applyFont="1" applyFill="1" applyBorder="1" applyAlignment="1" applyProtection="1">
      <alignment horizontal="center" vertical="center" wrapText="1" readingOrder="1"/>
      <protection locked="0"/>
    </xf>
    <xf numFmtId="0" fontId="9" fillId="0" borderId="19"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8" fillId="6" borderId="23" xfId="0" applyFont="1" applyFill="1" applyBorder="1" applyAlignment="1">
      <alignment horizontal="left" vertical="center" wrapText="1"/>
    </xf>
    <xf numFmtId="0" fontId="11" fillId="0" borderId="24"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5" fillId="0" borderId="0" xfId="0" applyFont="1" applyAlignment="1" applyProtection="1">
      <alignment horizontal="center"/>
      <protection locked="0"/>
    </xf>
    <xf numFmtId="0" fontId="20" fillId="0" borderId="0" xfId="0" applyFont="1" applyAlignment="1">
      <alignment vertical="center" wrapText="1"/>
    </xf>
    <xf numFmtId="0" fontId="12" fillId="0" borderId="0" xfId="0" applyFont="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EBD0E9C4-0FBC-45EE-99E9-103347CD46B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536864</xdr:colOff>
      <xdr:row>0</xdr:row>
      <xdr:rowOff>69273</xdr:rowOff>
    </xdr:from>
    <xdr:to>
      <xdr:col>0</xdr:col>
      <xdr:colOff>1853714</xdr:colOff>
      <xdr:row>2</xdr:row>
      <xdr:rowOff>179613</xdr:rowOff>
    </xdr:to>
    <xdr:pic>
      <xdr:nvPicPr>
        <xdr:cNvPr id="2" name="Imagen 1">
          <a:extLst>
            <a:ext uri="{FF2B5EF4-FFF2-40B4-BE49-F238E27FC236}">
              <a16:creationId xmlns:a16="http://schemas.microsoft.com/office/drawing/2014/main" id="{980C6B74-73AF-16CD-0E53-2C2266FC06C1}"/>
            </a:ext>
          </a:extLst>
        </xdr:cNvPr>
        <xdr:cNvPicPr>
          <a:picLocks noChangeAspect="1"/>
        </xdr:cNvPicPr>
      </xdr:nvPicPr>
      <xdr:blipFill>
        <a:blip xmlns:r="http://schemas.openxmlformats.org/officeDocument/2006/relationships" r:embed="rId1"/>
        <a:stretch>
          <a:fillRect/>
        </a:stretch>
      </xdr:blipFill>
      <xdr:spPr>
        <a:xfrm>
          <a:off x="536864" y="69273"/>
          <a:ext cx="1316850" cy="66452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6BEEA4-C594-462A-A429-A451632DBDCE}" name="Tabla1" displayName="Tabla1" ref="A28:K33" totalsRowShown="0" headerRowDxfId="14" dataDxfId="13" headerRowBorderDxfId="11" tableBorderDxfId="12" totalsRowBorderDxfId="10">
  <tableColumns count="11">
    <tableColumn id="1" xr3:uid="{05FCC2EA-CEFC-475C-A20E-B85583022177}" name="Producto" dataDxfId="9"/>
    <tableColumn id="2" xr3:uid="{0281B73B-59F0-4D62-89F2-B1ABE55DFAB3}" name="Indicador" dataDxfId="8"/>
    <tableColumn id="3" xr3:uid="{211D5F3B-90E3-4FFC-BDCB-A88D79338079}" name="Física_x000a_(A)" dataDxfId="7"/>
    <tableColumn id="4" xr3:uid="{66F5981B-0F09-4A84-8E7A-14A2BEBD3BEB}" name="Financiera_x000a_(B)" dataDxfId="6"/>
    <tableColumn id="9" xr3:uid="{6891D246-171F-4CC2-9254-70D2A940C68E}" name="Física_x000a_(C)" dataDxfId="5"/>
    <tableColumn id="10" xr3:uid="{A2D934D8-05B1-4BE1-BC23-BAC6513E4884}" name="Financiera_x000a_(D)" dataDxfId="4"/>
    <tableColumn id="5" xr3:uid="{65E5516F-92AF-4541-90AD-E4097E30FB28}" name="Física _x000a_(E)" dataDxfId="3"/>
    <tableColumn id="6" xr3:uid="{762DCC7F-6AF5-4F9C-85AD-12D0DE0E759A}" name="Financiera _x000a_ (F)" dataDxfId="2"/>
    <tableColumn id="7" xr3:uid="{5C45F0CA-41F5-435A-8D1B-59A4EBD7E424}" name="Física _x000a_(%)_x000a_ G=E/C" dataDxfId="1">
      <calculatedColumnFormula>IF(G29&gt;0,G29/C29,0)</calculatedColumnFormula>
    </tableColumn>
    <tableColumn id="8" xr3:uid="{560A63D7-2B09-43DC-A9F2-E8AFD6CCA328}" name="Financiero _x000a_(%) _x000a_H=F/D" dataDxfId="0">
      <calculatedColumnFormula>IF(H29&gt;0,H29/D29,0)</calculatedColumnFormula>
    </tableColumn>
    <tableColumn id="11" xr3:uid="{A05D6F87-3935-44BE-8539-046E268DE5DF}" name="Columna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10536-D614-4A91-89DC-0D61F28ACBA2}">
  <sheetPr>
    <pageSetUpPr fitToPage="1"/>
  </sheetPr>
  <dimension ref="A1:M45"/>
  <sheetViews>
    <sheetView tabSelected="1" view="pageBreakPreview" zoomScale="88" zoomScaleNormal="100" zoomScaleSheetLayoutView="88" workbookViewId="0">
      <selection activeCell="A4" sqref="A4:J4"/>
    </sheetView>
  </sheetViews>
  <sheetFormatPr baseColWidth="10" defaultColWidth="11.44140625" defaultRowHeight="14.4" x14ac:dyDescent="0.3"/>
  <cols>
    <col min="1" max="1" width="35.33203125" style="36" customWidth="1"/>
    <col min="2" max="2" width="32.5546875" style="36" bestFit="1" customWidth="1"/>
    <col min="3" max="6" width="12.6640625" style="36" customWidth="1"/>
    <col min="7" max="7" width="15.6640625" style="36" customWidth="1"/>
    <col min="8" max="8" width="18.6640625" style="36" customWidth="1"/>
    <col min="9" max="9" width="12.6640625" style="36" customWidth="1"/>
    <col min="10" max="10" width="38.33203125" style="36" customWidth="1"/>
    <col min="11" max="11" width="7" style="36" hidden="1" customWidth="1"/>
    <col min="13" max="13" width="13.44140625" bestFit="1" customWidth="1"/>
  </cols>
  <sheetData>
    <row r="1" spans="1:11" ht="21.6" thickBot="1" x14ac:dyDescent="0.35">
      <c r="A1" s="1"/>
      <c r="B1" s="2" t="s">
        <v>78</v>
      </c>
      <c r="C1" s="3"/>
      <c r="D1" s="3"/>
      <c r="E1" s="3"/>
      <c r="F1" s="3"/>
      <c r="G1" s="3"/>
      <c r="H1" s="3"/>
      <c r="I1" s="3"/>
      <c r="J1" s="4"/>
      <c r="K1" s="5"/>
    </row>
    <row r="2" spans="1:11" ht="21.6" thickBot="1" x14ac:dyDescent="0.35">
      <c r="A2" s="6"/>
      <c r="B2" s="7" t="s">
        <v>0</v>
      </c>
      <c r="C2" s="8"/>
      <c r="D2" s="7" t="s">
        <v>1</v>
      </c>
      <c r="E2" s="8"/>
      <c r="F2" s="8"/>
      <c r="G2" s="8"/>
      <c r="H2" s="9"/>
      <c r="I2" s="10" t="s">
        <v>2</v>
      </c>
      <c r="J2" s="11" t="s">
        <v>3</v>
      </c>
      <c r="K2" s="5"/>
    </row>
    <row r="3" spans="1:11" ht="21.6" thickBot="1" x14ac:dyDescent="0.35">
      <c r="A3" s="12"/>
      <c r="B3" s="13" t="s">
        <v>4</v>
      </c>
      <c r="C3" s="14"/>
      <c r="D3" s="13"/>
      <c r="E3" s="14"/>
      <c r="F3" s="14"/>
      <c r="G3" s="14"/>
      <c r="H3" s="15"/>
      <c r="I3" s="16"/>
      <c r="J3" s="17"/>
      <c r="K3" s="5"/>
    </row>
    <row r="4" spans="1:11" x14ac:dyDescent="0.3">
      <c r="A4" s="18"/>
      <c r="B4" s="19"/>
      <c r="C4" s="19"/>
      <c r="D4" s="20"/>
      <c r="E4" s="20"/>
      <c r="F4" s="20"/>
      <c r="G4" s="20"/>
      <c r="H4" s="20"/>
      <c r="I4" s="19"/>
      <c r="J4" s="21"/>
      <c r="K4" s="5"/>
    </row>
    <row r="5" spans="1:11" ht="3" customHeight="1" x14ac:dyDescent="0.3">
      <c r="A5" s="22"/>
      <c r="B5" s="23"/>
      <c r="C5" s="23"/>
      <c r="D5" s="23"/>
      <c r="E5" s="23"/>
      <c r="F5" s="23"/>
      <c r="G5" s="23"/>
      <c r="H5" s="23"/>
      <c r="I5" s="23"/>
      <c r="J5" s="24"/>
      <c r="K5" s="5"/>
    </row>
    <row r="6" spans="1:11" ht="15.6" x14ac:dyDescent="0.3">
      <c r="A6" s="25" t="s">
        <v>5</v>
      </c>
      <c r="B6" s="26"/>
      <c r="C6" s="26"/>
      <c r="D6" s="26"/>
      <c r="E6" s="26"/>
      <c r="F6" s="26"/>
      <c r="G6" s="26"/>
      <c r="H6" s="26"/>
      <c r="I6" s="26"/>
      <c r="J6" s="27"/>
      <c r="K6" s="5"/>
    </row>
    <row r="7" spans="1:11" ht="15.6" x14ac:dyDescent="0.3">
      <c r="A7" s="28" t="s">
        <v>6</v>
      </c>
      <c r="B7" s="29"/>
      <c r="C7" s="29"/>
      <c r="D7" s="29"/>
      <c r="E7" s="29"/>
      <c r="F7" s="29"/>
      <c r="G7" s="29"/>
      <c r="H7" s="29"/>
      <c r="I7" s="29"/>
      <c r="J7" s="30"/>
      <c r="K7" s="5"/>
    </row>
    <row r="8" spans="1:11" x14ac:dyDescent="0.3">
      <c r="A8" s="31" t="s">
        <v>7</v>
      </c>
      <c r="B8" s="32" t="s">
        <v>8</v>
      </c>
      <c r="C8" s="32"/>
      <c r="D8" s="32"/>
      <c r="E8" s="32"/>
      <c r="F8" s="32"/>
      <c r="G8" s="32"/>
      <c r="H8" s="32"/>
      <c r="I8" s="32"/>
      <c r="J8" s="32"/>
      <c r="K8" s="5"/>
    </row>
    <row r="9" spans="1:11" ht="15" customHeight="1" x14ac:dyDescent="0.3">
      <c r="A9" s="33" t="s">
        <v>9</v>
      </c>
      <c r="B9" s="32" t="s">
        <v>10</v>
      </c>
      <c r="C9" s="32"/>
      <c r="D9" s="32"/>
      <c r="E9" s="32"/>
      <c r="F9" s="32"/>
      <c r="G9" s="32"/>
      <c r="H9" s="32"/>
      <c r="I9" s="32"/>
      <c r="J9" s="32"/>
      <c r="K9" s="5"/>
    </row>
    <row r="10" spans="1:11" x14ac:dyDescent="0.3">
      <c r="A10" s="33" t="s">
        <v>11</v>
      </c>
      <c r="B10" s="32" t="s">
        <v>12</v>
      </c>
      <c r="C10" s="32"/>
      <c r="D10" s="32"/>
      <c r="E10" s="32"/>
      <c r="F10" s="32"/>
      <c r="G10" s="32"/>
      <c r="H10" s="32"/>
      <c r="I10" s="32"/>
      <c r="J10" s="32"/>
      <c r="K10" s="5"/>
    </row>
    <row r="11" spans="1:11" ht="54.6" customHeight="1" x14ac:dyDescent="0.3">
      <c r="A11" s="31" t="s">
        <v>13</v>
      </c>
      <c r="B11" s="34" t="s">
        <v>14</v>
      </c>
      <c r="C11" s="35"/>
      <c r="D11" s="35"/>
      <c r="E11" s="35"/>
      <c r="F11" s="35"/>
      <c r="G11" s="35"/>
      <c r="H11" s="35"/>
      <c r="I11" s="35"/>
      <c r="J11" s="35"/>
    </row>
    <row r="12" spans="1:11" ht="36" customHeight="1" x14ac:dyDescent="0.3">
      <c r="A12" s="31" t="s">
        <v>15</v>
      </c>
      <c r="B12" s="34" t="s">
        <v>16</v>
      </c>
      <c r="C12" s="35"/>
      <c r="D12" s="35"/>
      <c r="E12" s="35"/>
      <c r="F12" s="35"/>
      <c r="G12" s="35"/>
      <c r="H12" s="35"/>
      <c r="I12" s="35"/>
      <c r="J12" s="35"/>
    </row>
    <row r="13" spans="1:11" ht="15.6" x14ac:dyDescent="0.3">
      <c r="A13" s="25" t="s">
        <v>17</v>
      </c>
      <c r="B13" s="26"/>
      <c r="C13" s="26"/>
      <c r="D13" s="26"/>
      <c r="E13" s="26"/>
      <c r="F13" s="26"/>
      <c r="G13" s="26"/>
      <c r="H13" s="26"/>
      <c r="I13" s="26"/>
      <c r="J13" s="27"/>
    </row>
    <row r="14" spans="1:11" ht="24.75" customHeight="1" x14ac:dyDescent="0.3">
      <c r="A14" s="31" t="s">
        <v>18</v>
      </c>
      <c r="B14" s="37">
        <v>2</v>
      </c>
      <c r="C14" s="38" t="s">
        <v>19</v>
      </c>
      <c r="D14" s="38"/>
      <c r="E14" s="38"/>
      <c r="F14" s="38"/>
      <c r="G14" s="38"/>
      <c r="H14" s="38"/>
      <c r="I14" s="38"/>
      <c r="J14" s="38"/>
    </row>
    <row r="15" spans="1:11" ht="37.799999999999997" customHeight="1" x14ac:dyDescent="0.3">
      <c r="A15" s="31" t="s">
        <v>20</v>
      </c>
      <c r="B15" s="39">
        <v>2.6</v>
      </c>
      <c r="C15" s="38" t="s">
        <v>21</v>
      </c>
      <c r="D15" s="38"/>
      <c r="E15" s="38"/>
      <c r="F15" s="38"/>
      <c r="G15" s="38"/>
      <c r="H15" s="38"/>
      <c r="I15" s="38"/>
      <c r="J15" s="38"/>
    </row>
    <row r="16" spans="1:11" x14ac:dyDescent="0.3">
      <c r="A16" s="31" t="s">
        <v>22</v>
      </c>
      <c r="B16" s="40" t="s">
        <v>23</v>
      </c>
      <c r="C16" s="38" t="s">
        <v>24</v>
      </c>
      <c r="D16" s="38"/>
      <c r="E16" s="38"/>
      <c r="F16" s="38"/>
      <c r="G16" s="38"/>
      <c r="H16" s="38"/>
      <c r="I16" s="38"/>
      <c r="J16" s="38"/>
    </row>
    <row r="17" spans="1:13" ht="15.6" x14ac:dyDescent="0.3">
      <c r="A17" s="25" t="s">
        <v>25</v>
      </c>
      <c r="B17" s="26"/>
      <c r="C17" s="26"/>
      <c r="D17" s="26"/>
      <c r="E17" s="26"/>
      <c r="F17" s="26"/>
      <c r="G17" s="26"/>
      <c r="H17" s="26"/>
      <c r="I17" s="26"/>
      <c r="J17" s="27"/>
    </row>
    <row r="18" spans="1:13" ht="29.25" customHeight="1" x14ac:dyDescent="0.3">
      <c r="A18" s="31" t="s">
        <v>26</v>
      </c>
      <c r="B18" s="34" t="s">
        <v>27</v>
      </c>
      <c r="C18" s="34"/>
      <c r="D18" s="34"/>
      <c r="E18" s="34"/>
      <c r="F18" s="34"/>
      <c r="G18" s="34"/>
      <c r="H18" s="34"/>
      <c r="I18" s="34"/>
      <c r="J18" s="34"/>
    </row>
    <row r="19" spans="1:13" ht="31.2" customHeight="1" x14ac:dyDescent="0.3">
      <c r="A19" s="41" t="s">
        <v>28</v>
      </c>
      <c r="B19" s="34" t="s">
        <v>29</v>
      </c>
      <c r="C19" s="34"/>
      <c r="D19" s="34"/>
      <c r="E19" s="34"/>
      <c r="F19" s="34"/>
      <c r="G19" s="34"/>
      <c r="H19" s="34"/>
      <c r="I19" s="34"/>
      <c r="J19" s="34"/>
    </row>
    <row r="20" spans="1:13" ht="65.400000000000006" customHeight="1" x14ac:dyDescent="0.3">
      <c r="A20" s="41" t="s">
        <v>30</v>
      </c>
      <c r="B20" s="34" t="s">
        <v>31</v>
      </c>
      <c r="C20" s="34"/>
      <c r="D20" s="34"/>
      <c r="E20" s="34"/>
      <c r="F20" s="34"/>
      <c r="G20" s="34"/>
      <c r="H20" s="34"/>
      <c r="I20" s="34"/>
      <c r="J20" s="34"/>
    </row>
    <row r="21" spans="1:13" x14ac:dyDescent="0.3">
      <c r="A21" s="41" t="s">
        <v>32</v>
      </c>
      <c r="B21" s="34"/>
      <c r="C21" s="34"/>
      <c r="D21" s="34"/>
      <c r="E21" s="34"/>
      <c r="F21" s="34"/>
      <c r="G21" s="34"/>
      <c r="H21" s="34"/>
      <c r="I21" s="34"/>
      <c r="J21" s="34"/>
      <c r="K21" s="5"/>
    </row>
    <row r="22" spans="1:13" ht="15.6" x14ac:dyDescent="0.3">
      <c r="A22" s="42" t="s">
        <v>33</v>
      </c>
      <c r="B22" s="42"/>
      <c r="C22" s="42"/>
      <c r="D22" s="42"/>
      <c r="E22" s="42"/>
      <c r="F22" s="42"/>
      <c r="G22" s="42"/>
      <c r="H22" s="42"/>
      <c r="I22" s="42"/>
      <c r="J22" s="42"/>
    </row>
    <row r="23" spans="1:13" ht="15.6" x14ac:dyDescent="0.3">
      <c r="A23" s="43" t="s">
        <v>34</v>
      </c>
      <c r="B23" s="43"/>
      <c r="C23" s="43"/>
      <c r="D23" s="43"/>
      <c r="E23" s="43"/>
      <c r="F23" s="43"/>
      <c r="G23" s="43"/>
      <c r="H23" s="43"/>
      <c r="I23" s="43"/>
      <c r="J23" s="43"/>
      <c r="K23" s="5"/>
    </row>
    <row r="24" spans="1:13" ht="15" customHeight="1" x14ac:dyDescent="0.3">
      <c r="A24" s="44" t="s">
        <v>35</v>
      </c>
      <c r="B24" s="44"/>
      <c r="C24" s="44" t="s">
        <v>36</v>
      </c>
      <c r="D24" s="44"/>
      <c r="E24" s="44"/>
      <c r="F24" s="44" t="s">
        <v>37</v>
      </c>
      <c r="G24" s="44"/>
      <c r="H24" s="44"/>
      <c r="I24" s="44" t="s">
        <v>38</v>
      </c>
      <c r="J24" s="44"/>
    </row>
    <row r="25" spans="1:13" x14ac:dyDescent="0.3">
      <c r="A25" s="45">
        <v>247060569</v>
      </c>
      <c r="B25" s="45"/>
      <c r="C25" s="45">
        <v>368393714</v>
      </c>
      <c r="D25" s="45"/>
      <c r="E25" s="45"/>
      <c r="F25" s="46">
        <v>80522908.930000022</v>
      </c>
      <c r="G25" s="47"/>
      <c r="H25" s="48"/>
      <c r="I25" s="49">
        <f>IF(F25&gt;0,F25/C25,0)</f>
        <v>0.21857840096044642</v>
      </c>
      <c r="J25" s="49"/>
      <c r="M25" s="50"/>
    </row>
    <row r="26" spans="1:13" ht="15.6" x14ac:dyDescent="0.3">
      <c r="A26" s="43" t="s">
        <v>39</v>
      </c>
      <c r="B26" s="43"/>
      <c r="C26" s="43"/>
      <c r="D26" s="43"/>
      <c r="E26" s="43"/>
      <c r="F26" s="43"/>
      <c r="G26" s="43"/>
      <c r="H26" s="43"/>
      <c r="I26" s="43"/>
      <c r="J26" s="43"/>
      <c r="K26" s="5"/>
    </row>
    <row r="27" spans="1:13" x14ac:dyDescent="0.3">
      <c r="A27" s="51" t="s">
        <v>79</v>
      </c>
      <c r="B27" s="52"/>
      <c r="C27" s="53" t="s">
        <v>40</v>
      </c>
      <c r="D27" s="54"/>
      <c r="E27" s="53" t="s">
        <v>41</v>
      </c>
      <c r="F27" s="54"/>
      <c r="G27" s="53" t="s">
        <v>77</v>
      </c>
      <c r="H27" s="53"/>
      <c r="I27" s="53" t="s">
        <v>42</v>
      </c>
      <c r="J27" s="54"/>
    </row>
    <row r="28" spans="1:13" ht="41.4" x14ac:dyDescent="0.3">
      <c r="A28" s="55" t="s">
        <v>43</v>
      </c>
      <c r="B28" s="55" t="s">
        <v>44</v>
      </c>
      <c r="C28" s="55" t="s">
        <v>45</v>
      </c>
      <c r="D28" s="55" t="s">
        <v>46</v>
      </c>
      <c r="E28" s="55" t="s">
        <v>47</v>
      </c>
      <c r="F28" s="55" t="s">
        <v>48</v>
      </c>
      <c r="G28" s="55" t="s">
        <v>49</v>
      </c>
      <c r="H28" s="55" t="s">
        <v>50</v>
      </c>
      <c r="I28" s="55" t="s">
        <v>51</v>
      </c>
      <c r="J28" s="55" t="s">
        <v>52</v>
      </c>
      <c r="K28" t="s">
        <v>53</v>
      </c>
      <c r="M28" s="50"/>
    </row>
    <row r="29" spans="1:13" ht="34.799999999999997" customHeight="1" x14ac:dyDescent="0.3">
      <c r="A29" s="56" t="s">
        <v>54</v>
      </c>
      <c r="B29" s="57" t="s">
        <v>55</v>
      </c>
      <c r="C29" s="58">
        <v>31</v>
      </c>
      <c r="D29" s="58">
        <v>8000000</v>
      </c>
      <c r="E29" s="59">
        <v>3</v>
      </c>
      <c r="F29" s="59">
        <v>1500000</v>
      </c>
      <c r="G29" s="59">
        <v>0</v>
      </c>
      <c r="H29" s="59">
        <v>830169.91</v>
      </c>
      <c r="I29" s="60">
        <f>IF(G29&gt;0,G29/C29,0)</f>
        <v>0</v>
      </c>
      <c r="J29" s="61">
        <f>IF(H29&gt;0,H29/D29,0)</f>
        <v>0.10377123875000001</v>
      </c>
      <c r="K29"/>
    </row>
    <row r="30" spans="1:13" ht="39.6" customHeight="1" x14ac:dyDescent="0.3">
      <c r="A30" s="56" t="s">
        <v>56</v>
      </c>
      <c r="B30" s="57" t="s">
        <v>57</v>
      </c>
      <c r="C30" s="58">
        <v>71</v>
      </c>
      <c r="D30" s="58">
        <v>17470000</v>
      </c>
      <c r="E30" s="59">
        <v>16</v>
      </c>
      <c r="F30" s="59">
        <v>1780000</v>
      </c>
      <c r="G30" s="59">
        <v>49</v>
      </c>
      <c r="H30" s="59">
        <v>5220000</v>
      </c>
      <c r="I30" s="60">
        <f>IF(G30&gt;0,G30/C30,0)</f>
        <v>0.6901408450704225</v>
      </c>
      <c r="J30" s="61">
        <f>IF(H30&gt;0,H30/D30,0)</f>
        <v>0.29879793932455639</v>
      </c>
      <c r="K30"/>
    </row>
    <row r="31" spans="1:13" ht="33.6" customHeight="1" x14ac:dyDescent="0.3">
      <c r="A31" s="56" t="s">
        <v>58</v>
      </c>
      <c r="B31" s="57" t="s">
        <v>59</v>
      </c>
      <c r="C31" s="58">
        <v>9085</v>
      </c>
      <c r="D31" s="58">
        <v>2000000</v>
      </c>
      <c r="E31" s="59">
        <v>3700</v>
      </c>
      <c r="F31" s="59">
        <v>2000000</v>
      </c>
      <c r="G31" s="59">
        <v>2471</v>
      </c>
      <c r="H31" s="59">
        <v>395225.82</v>
      </c>
      <c r="I31" s="60">
        <f>IF(G31&gt;0,G31/C31,0)</f>
        <v>0.27198679141441939</v>
      </c>
      <c r="J31" s="61">
        <f t="shared" ref="I31:J33" si="0">IF(H31&gt;0,H31/D31,0)</f>
        <v>0.19761291</v>
      </c>
      <c r="K31"/>
    </row>
    <row r="32" spans="1:13" ht="51.6" customHeight="1" x14ac:dyDescent="0.3">
      <c r="A32" s="56" t="s">
        <v>60</v>
      </c>
      <c r="B32" s="57" t="s">
        <v>61</v>
      </c>
      <c r="C32" s="58">
        <v>750000</v>
      </c>
      <c r="D32" s="58">
        <v>160000000</v>
      </c>
      <c r="E32" s="59">
        <v>0</v>
      </c>
      <c r="F32" s="59">
        <v>0</v>
      </c>
      <c r="G32" s="59">
        <v>0</v>
      </c>
      <c r="H32" s="59">
        <v>2652862.4300000002</v>
      </c>
      <c r="I32" s="60">
        <f t="shared" si="0"/>
        <v>0</v>
      </c>
      <c r="J32" s="61">
        <f t="shared" si="0"/>
        <v>1.6580390187500002E-2</v>
      </c>
      <c r="K32"/>
    </row>
    <row r="33" spans="1:11" ht="73.2" customHeight="1" x14ac:dyDescent="0.3">
      <c r="A33" s="56" t="s">
        <v>62</v>
      </c>
      <c r="B33" s="57" t="s">
        <v>61</v>
      </c>
      <c r="C33" s="58">
        <v>65500</v>
      </c>
      <c r="D33" s="58">
        <v>68040000</v>
      </c>
      <c r="E33" s="59">
        <v>8500</v>
      </c>
      <c r="F33" s="59" t="s">
        <v>63</v>
      </c>
      <c r="G33" s="59">
        <v>5283</v>
      </c>
      <c r="H33" s="59">
        <v>70470754.099999979</v>
      </c>
      <c r="I33" s="60">
        <f t="shared" si="0"/>
        <v>8.0656488549618321E-2</v>
      </c>
      <c r="J33" s="61">
        <f>IF(H33&gt;0,H33/D33,0)</f>
        <v>1.0357253689006465</v>
      </c>
      <c r="K33"/>
    </row>
    <row r="34" spans="1:11" ht="15.6" x14ac:dyDescent="0.3">
      <c r="A34" s="42" t="s">
        <v>64</v>
      </c>
      <c r="B34" s="42"/>
      <c r="C34" s="42"/>
      <c r="D34" s="42"/>
      <c r="E34" s="42"/>
      <c r="F34" s="42"/>
      <c r="G34" s="42"/>
      <c r="H34" s="42"/>
      <c r="I34" s="42"/>
      <c r="J34" s="42"/>
    </row>
    <row r="35" spans="1:11" ht="15.6" x14ac:dyDescent="0.3">
      <c r="A35" s="43" t="s">
        <v>65</v>
      </c>
      <c r="B35" s="43"/>
      <c r="C35" s="43"/>
      <c r="D35" s="43"/>
      <c r="E35" s="43"/>
      <c r="F35" s="43"/>
      <c r="G35" s="43"/>
      <c r="H35" s="43"/>
      <c r="I35" s="43"/>
      <c r="J35" s="43"/>
      <c r="K35" s="5"/>
    </row>
    <row r="36" spans="1:11" ht="73.2" customHeight="1" x14ac:dyDescent="0.3">
      <c r="A36" s="62" t="s">
        <v>66</v>
      </c>
      <c r="B36" s="34" t="s">
        <v>67</v>
      </c>
      <c r="C36" s="34"/>
      <c r="D36" s="34"/>
      <c r="E36" s="34"/>
      <c r="F36" s="34"/>
      <c r="G36" s="34"/>
      <c r="H36" s="34"/>
      <c r="I36" s="34"/>
      <c r="J36" s="34"/>
    </row>
    <row r="37" spans="1:11" ht="84" customHeight="1" x14ac:dyDescent="0.3">
      <c r="A37" s="62" t="s">
        <v>68</v>
      </c>
      <c r="B37" s="34" t="s">
        <v>69</v>
      </c>
      <c r="C37" s="34"/>
      <c r="D37" s="34"/>
      <c r="E37" s="34"/>
      <c r="F37" s="34"/>
      <c r="G37" s="34"/>
      <c r="H37" s="34"/>
      <c r="I37" s="34"/>
      <c r="J37" s="34"/>
    </row>
    <row r="38" spans="1:11" ht="41.4" customHeight="1" x14ac:dyDescent="0.3">
      <c r="A38" s="63" t="s">
        <v>70</v>
      </c>
      <c r="B38" s="34" t="s">
        <v>71</v>
      </c>
      <c r="C38" s="34"/>
      <c r="D38" s="34"/>
      <c r="E38" s="34"/>
      <c r="F38" s="34"/>
      <c r="G38" s="34"/>
      <c r="H38" s="34"/>
      <c r="I38" s="34"/>
      <c r="J38" s="34"/>
    </row>
    <row r="39" spans="1:11" ht="387" customHeight="1" x14ac:dyDescent="0.3">
      <c r="A39" s="62" t="s">
        <v>72</v>
      </c>
      <c r="B39" s="34" t="s">
        <v>80</v>
      </c>
      <c r="C39" s="34"/>
      <c r="D39" s="34"/>
      <c r="E39" s="34"/>
      <c r="F39" s="34"/>
      <c r="G39" s="34"/>
      <c r="H39" s="34"/>
      <c r="I39" s="34"/>
      <c r="J39" s="34"/>
    </row>
    <row r="40" spans="1:11" ht="15.6" x14ac:dyDescent="0.3">
      <c r="A40" s="42" t="s">
        <v>73</v>
      </c>
      <c r="B40" s="42"/>
      <c r="C40" s="42"/>
      <c r="D40" s="42"/>
      <c r="E40" s="42"/>
      <c r="F40" s="42"/>
      <c r="G40" s="42"/>
      <c r="H40" s="42"/>
      <c r="I40" s="42"/>
      <c r="J40" s="42"/>
    </row>
    <row r="41" spans="1:11" ht="15.6" x14ac:dyDescent="0.3">
      <c r="A41" s="64" t="s">
        <v>74</v>
      </c>
      <c r="B41" s="64"/>
      <c r="C41" s="64"/>
      <c r="D41" s="64"/>
      <c r="E41" s="64"/>
      <c r="F41" s="64"/>
      <c r="G41" s="64"/>
      <c r="H41" s="64"/>
      <c r="I41" s="64"/>
      <c r="J41" s="64"/>
      <c r="K41" s="5"/>
    </row>
    <row r="42" spans="1:11" ht="37.799999999999997" customHeight="1" x14ac:dyDescent="0.3">
      <c r="A42" s="65"/>
      <c r="B42" s="66"/>
      <c r="C42" s="66"/>
      <c r="D42" s="66"/>
      <c r="E42" s="66"/>
      <c r="F42" s="66"/>
      <c r="G42" s="66"/>
      <c r="H42" s="66"/>
      <c r="I42" s="66"/>
      <c r="J42" s="66"/>
    </row>
    <row r="43" spans="1:11" ht="21" customHeight="1" x14ac:dyDescent="0.3">
      <c r="A43" s="67" t="s">
        <v>75</v>
      </c>
      <c r="B43" s="68"/>
      <c r="C43" s="68"/>
      <c r="D43" s="68"/>
      <c r="E43" s="68"/>
      <c r="F43" s="68"/>
      <c r="G43" s="68"/>
      <c r="H43" s="68"/>
      <c r="I43" s="68"/>
      <c r="J43" s="68"/>
    </row>
    <row r="44" spans="1:11" ht="23.4" customHeight="1" x14ac:dyDescent="0.3">
      <c r="A44" s="69" t="s">
        <v>76</v>
      </c>
    </row>
    <row r="45" spans="1:11" ht="26.4" customHeight="1" x14ac:dyDescent="0.3"/>
  </sheetData>
  <mergeCells count="47">
    <mergeCell ref="A40:J40"/>
    <mergeCell ref="A41:J41"/>
    <mergeCell ref="A34:J34"/>
    <mergeCell ref="A35:J35"/>
    <mergeCell ref="B36:J36"/>
    <mergeCell ref="B37:J37"/>
    <mergeCell ref="B38:J38"/>
    <mergeCell ref="B39:J39"/>
    <mergeCell ref="A26:J26"/>
    <mergeCell ref="A27:B27"/>
    <mergeCell ref="C27:D27"/>
    <mergeCell ref="E27:F27"/>
    <mergeCell ref="G27:H27"/>
    <mergeCell ref="I27:J27"/>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qref="A8" xr:uid="{77D4C694-238D-4514-ABFF-44047EB34D1E}"/>
    <dataValidation allowBlank="1" showInputMessage="1" prompt="Nombre del capítulo" sqref="B8:J10" xr:uid="{E5A12C9A-4657-4EC7-B910-FD44CC197F0F}"/>
    <dataValidation allowBlank="1" showInputMessage="1" showErrorMessage="1" prompt="¿A quién va dirigido el programa?, ¿qué característica tiene esta población que requiere ser beneficiada?" sqref="B20:J20" xr:uid="{480C72CE-9B37-4F42-B974-3A0703F6EC93}"/>
    <dataValidation allowBlank="1" showInputMessage="1" showErrorMessage="1" prompt="Nombre del producto" sqref="B36:J36" xr:uid="{3EC63B1C-94FC-4ED0-9ACC-FB3D89DC78D4}"/>
    <dataValidation allowBlank="1" showInputMessage="1" showErrorMessage="1" prompt="¿En qué consiste el producto? su objetivo" sqref="B37:J37" xr:uid="{5ADAF108-BB57-4C10-BB50-7260160D997C}"/>
    <dataValidation allowBlank="1" showInputMessage="1" showErrorMessage="1" prompt="1. Describir lo plasmado en el presupuesto_x000a_2. Describir lo alcanzado en términos financieros y de producción " sqref="B38:J38" xr:uid="{24A9FADA-5CD3-49EF-AAF9-A187002C236D}"/>
    <dataValidation allowBlank="1" showInputMessage="1" showErrorMessage="1" prompt="De existir desvío, explicar razones." sqref="B39:J39" xr:uid="{BCCC4E1D-CA80-421A-B619-AE4A2BAF499F}"/>
    <dataValidation allowBlank="1" showInputMessage="1" showErrorMessage="1" prompt="Oportunidades de mejora identificadas" sqref="A42:J42" xr:uid="{6845DFD6-2581-408A-9BBB-3BC7973BD192}"/>
    <dataValidation allowBlank="1" showInputMessage="1" showErrorMessage="1" prompt="Presupuesto del programa" sqref="A25:C25 F25" xr:uid="{AB27CFF2-D37F-481B-9114-4137612A581C}"/>
    <dataValidation allowBlank="1" showInputMessage="1" showErrorMessage="1" prompt="¿En qué consiste el programa?" sqref="B19:J19" xr:uid="{C070F9E3-1613-463B-A80B-A00480486083}"/>
    <dataValidation allowBlank="1" showInputMessage="1" showErrorMessage="1" prompt="Nombre de cada producto" sqref="A28:A33" xr:uid="{CF5A7177-D4C7-48EA-80BA-B399C3C937DE}"/>
    <dataValidation allowBlank="1" showInputMessage="1" showErrorMessage="1" prompt="Nombre del indicador" sqref="B28:B33" xr:uid="{A8CA60C6-1F6C-4A24-B85F-4BEF29297AF7}"/>
    <dataValidation allowBlank="1" showInputMessage="1" showErrorMessage="1" prompt="Meta anual del indicador" sqref="C28:C33 E28 D29:D33" xr:uid="{A520CFC0-3021-41CE-AFB1-6DF1E563424B}"/>
    <dataValidation allowBlank="1" showInputMessage="1" showErrorMessage="1" prompt="Monto presupuestado para el producto" sqref="F28 D28 E29:H33" xr:uid="{1558A537-ABD2-4D5B-B202-3919B11EFDEA}"/>
    <dataValidation allowBlank="1" showInputMessage="1" showErrorMessage="1" prompt="Meta alcanzada en el trimestre" sqref="G28" xr:uid="{1E5143C5-90DF-4944-A1F5-7E974B31E8F3}"/>
    <dataValidation allowBlank="1" showInputMessage="1" showErrorMessage="1" prompt="Monto ejecutado en el trimestre" sqref="H28" xr:uid="{F661484A-11B8-4DA8-9137-836DFB12F79E}"/>
  </dataValidations>
  <pageMargins left="0.70866141732283472" right="0.70866141732283472" top="0.74803149606299213" bottom="0.74803149606299213" header="0.31496062992125984" footer="0.31496062992125984"/>
  <pageSetup scale="59" fitToHeight="0" orientation="landscape" horizontalDpi="4294967295" verticalDpi="4294967295" r:id="rId1"/>
  <rowBreaks count="1" manualBreakCount="1">
    <brk id="32" max="10"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T1-2023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Zaidy María Guillen Alvarez</dc:creator>
  <cp:lastModifiedBy>Zaidy María Guillen Alvarez</cp:lastModifiedBy>
  <cp:lastPrinted>2023-07-20T18:15:50Z</cp:lastPrinted>
  <dcterms:created xsi:type="dcterms:W3CDTF">2023-07-20T16:30:27Z</dcterms:created>
  <dcterms:modified xsi:type="dcterms:W3CDTF">2023-07-21T15:18:18Z</dcterms:modified>
</cp:coreProperties>
</file>