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C894DC53-ED75-423F-A095-8547C6D273A9}" xr6:coauthVersionLast="47" xr6:coauthVersionMax="47" xr10:uidLastSave="{00000000-0000-0000-0000-000000000000}"/>
  <bookViews>
    <workbookView xWindow="-120" yWindow="-120" windowWidth="20730" windowHeight="11160" xr2:uid="{07EECFED-4B97-4660-B092-C7228FCBEC12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G30" i="1"/>
  <c r="H30" i="1"/>
  <c r="I30" i="1"/>
  <c r="J30" i="1"/>
  <c r="K30" i="1"/>
  <c r="L30" i="1"/>
</calcChain>
</file>

<file path=xl/sharedStrings.xml><?xml version="1.0" encoding="utf-8"?>
<sst xmlns="http://schemas.openxmlformats.org/spreadsheetml/2006/main" count="151" uniqueCount="77">
  <si>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</si>
  <si>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</si>
  <si>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</si>
  <si>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</si>
  <si>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</si>
  <si>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</si>
  <si>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</si>
  <si>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</si>
  <si>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</si>
  <si>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</si>
  <si>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</si>
  <si>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</si>
  <si>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</si>
  <si>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</si>
  <si>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</si>
  <si>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</si>
  <si>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</si>
  <si>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</si>
  <si>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</si>
  <si>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</si>
  <si>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</si>
  <si>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</si>
  <si>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</si>
  <si>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</si>
  <si>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</si>
  <si>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</si>
  <si>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</si>
  <si>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</si>
  <si>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</si>
  <si>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</si>
  <si>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</si>
  <si>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</si>
  <si>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</si>
  <si>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</si>
  <si>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</si>
  <si>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</si>
  <si>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</si>
  <si>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</si>
  <si>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</si>
  <si>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</si>
  <si>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</si>
  <si>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</si>
  <si>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</si>
  <si>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</si>
  <si>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</si>
  <si>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</si>
  <si>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</si>
  <si>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</si>
  <si>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</si>
  <si>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</si>
  <si>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</si>
  <si>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</si>
  <si>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</si>
  <si>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</si>
  <si>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</si>
  <si>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</si>
  <si>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</si>
  <si>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</si>
  <si>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</si>
  <si>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</si>
  <si>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</si>
  <si>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</si>
  <si>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</si>
  <si>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</si>
  <si>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</si>
  <si>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</si>
  <si>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</si>
  <si>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</si>
  <si>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</si>
  <si>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</si>
  <si>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</si>
  <si>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</si>
  <si>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</si>
  <si>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JULIO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</si>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</sst>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EE5AA630-3EDA-4E74-94F6-B7BDD3603CC8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06D96192-2B8A-4649-B46E-AE4474B91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3B0A93-9B06-4BBD-8986-CC44734AEB1C}" name="TJULIO46610196" displayName="TJULIO46610196" ref="A7:M30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2CD2-F813-44FF-B52A-2AE2054E0A34}">
  <sheetPr>
    <tabColor rgb="FF00B0F0"/>
    <pageSetUpPr fitToPage="1"/>
  </sheetPr>
  <dimension ref="A1:M267"/>
  <sheetViews>
    <sheetView tabSelected="1" topLeftCell="A14" zoomScaleNormal="100" zoomScaleSheetLayoutView="100" workbookViewId="0">
      <selection activeCell="D29" sqref="D29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37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47"/>
      <c r="G1" s="47"/>
      <c r="H1" s="47"/>
      <c r="I1" s="47"/>
      <c r="J1" s="47"/>
      <c r="K1" s="47"/>
      <c r="L1" s="46"/>
    </row>
    <row r="2" spans="1:13" customFormat="1" ht="15.75" x14ac:dyDescent="0.25">
      <c r="A2" t="s">
        <v>76</v>
      </c>
      <c r="B2" s="45" t="s">
        <v>75</v>
      </c>
      <c r="C2" s="42"/>
      <c r="D2" s="42"/>
      <c r="E2" s="42"/>
      <c r="F2" s="43"/>
      <c r="G2" s="43"/>
      <c r="H2" s="43"/>
      <c r="I2" s="43"/>
      <c r="J2" s="43"/>
      <c r="K2" s="44"/>
      <c r="L2" s="42"/>
    </row>
    <row r="3" spans="1:13" customFormat="1" ht="15" x14ac:dyDescent="0.25">
      <c r="B3" s="42" t="s">
        <v>74</v>
      </c>
      <c r="D3" s="42"/>
      <c r="E3" s="42"/>
      <c r="F3" s="43"/>
      <c r="G3" s="43"/>
      <c r="H3" s="43"/>
      <c r="I3" s="43"/>
      <c r="J3" s="43"/>
      <c r="K3" s="43"/>
      <c r="L3" s="42"/>
    </row>
    <row r="4" spans="1:13" customFormat="1" ht="15" x14ac:dyDescent="0.25">
      <c r="B4" s="1"/>
      <c r="D4" s="42"/>
      <c r="E4" s="42"/>
      <c r="F4" s="43"/>
      <c r="G4" s="43"/>
      <c r="H4" s="43"/>
      <c r="I4" s="43"/>
      <c r="J4" s="43"/>
      <c r="K4" s="43"/>
      <c r="L4" s="42"/>
    </row>
    <row r="5" spans="1:13" ht="18.75" x14ac:dyDescent="0.3">
      <c r="B5" s="41" t="s">
        <v>73</v>
      </c>
      <c r="D5" s="40"/>
      <c r="E5" s="40"/>
      <c r="F5" s="39"/>
      <c r="G5" s="39"/>
      <c r="H5" s="39"/>
      <c r="I5" s="39"/>
      <c r="J5" s="39"/>
      <c r="K5" s="39"/>
      <c r="L5" s="38">
        <v>45880</v>
      </c>
    </row>
    <row r="6" spans="1:13" x14ac:dyDescent="0.2">
      <c r="A6" s="36"/>
      <c r="B6" s="36"/>
      <c r="C6" s="36"/>
      <c r="D6" s="36"/>
      <c r="E6" s="36"/>
      <c r="F6" s="37"/>
      <c r="G6" s="37"/>
      <c r="H6" s="37"/>
      <c r="I6" s="37"/>
      <c r="J6" s="37"/>
      <c r="K6" s="37"/>
      <c r="L6" s="36"/>
    </row>
    <row r="7" spans="1:13" s="33" customFormat="1" ht="25.5" x14ac:dyDescent="0.2">
      <c r="A7" s="34" t="s">
        <v>72</v>
      </c>
      <c r="B7" s="34" t="s">
        <v>71</v>
      </c>
      <c r="C7" s="34" t="s">
        <v>70</v>
      </c>
      <c r="D7" s="34" t="s">
        <v>69</v>
      </c>
      <c r="E7" s="34" t="s">
        <v>68</v>
      </c>
      <c r="F7" s="34" t="s">
        <v>67</v>
      </c>
      <c r="G7" s="35" t="s">
        <v>66</v>
      </c>
      <c r="H7" s="35" t="s">
        <v>65</v>
      </c>
      <c r="I7" s="35" t="s">
        <v>64</v>
      </c>
      <c r="J7" s="35" t="s">
        <v>63</v>
      </c>
      <c r="K7" s="35" t="s">
        <v>62</v>
      </c>
      <c r="L7" s="35" t="s">
        <v>61</v>
      </c>
      <c r="M7" s="34" t="s">
        <v>60</v>
      </c>
    </row>
    <row r="8" spans="1:13" s="33" customFormat="1" x14ac:dyDescent="0.2">
      <c r="A8" s="22" t="s">
        <v>59</v>
      </c>
      <c r="B8" s="22" t="s">
        <v>57</v>
      </c>
      <c r="C8" s="28" t="s">
        <v>56</v>
      </c>
      <c r="D8" s="28" t="s">
        <v>4</v>
      </c>
      <c r="E8" s="27">
        <v>45108</v>
      </c>
      <c r="F8" s="27" t="s">
        <v>3</v>
      </c>
      <c r="G8" s="30">
        <v>15000</v>
      </c>
      <c r="H8" s="29">
        <v>2723</v>
      </c>
      <c r="I8" s="29">
        <v>430.5</v>
      </c>
      <c r="J8" s="29">
        <v>456</v>
      </c>
      <c r="K8" s="29">
        <v>0</v>
      </c>
      <c r="L8" s="29">
        <v>11390.5</v>
      </c>
      <c r="M8" s="23" t="s">
        <v>2</v>
      </c>
    </row>
    <row r="9" spans="1:13" x14ac:dyDescent="0.2">
      <c r="A9" s="22" t="s">
        <v>58</v>
      </c>
      <c r="B9" s="22" t="s">
        <v>57</v>
      </c>
      <c r="C9" s="21" t="s">
        <v>56</v>
      </c>
      <c r="D9" s="28" t="s">
        <v>4</v>
      </c>
      <c r="E9" s="27">
        <v>45108</v>
      </c>
      <c r="F9" s="27" t="s">
        <v>3</v>
      </c>
      <c r="G9" s="30">
        <v>5000</v>
      </c>
      <c r="H9" s="29">
        <v>940.9</v>
      </c>
      <c r="I9" s="29">
        <v>143.5</v>
      </c>
      <c r="J9" s="29">
        <v>152</v>
      </c>
      <c r="K9" s="29">
        <v>0</v>
      </c>
      <c r="L9" s="29">
        <v>3763.6</v>
      </c>
      <c r="M9" s="32" t="s">
        <v>2</v>
      </c>
    </row>
    <row r="10" spans="1:13" x14ac:dyDescent="0.2">
      <c r="A10" s="22" t="s">
        <v>55</v>
      </c>
      <c r="B10" s="22" t="s">
        <v>54</v>
      </c>
      <c r="C10" s="21" t="s">
        <v>53</v>
      </c>
      <c r="D10" s="28" t="s">
        <v>4</v>
      </c>
      <c r="E10" s="27">
        <v>45108</v>
      </c>
      <c r="F10" s="27" t="s">
        <v>3</v>
      </c>
      <c r="G10" s="30">
        <v>5000</v>
      </c>
      <c r="H10" s="29">
        <v>940.9</v>
      </c>
      <c r="I10" s="29">
        <v>143.5</v>
      </c>
      <c r="J10" s="29">
        <v>152</v>
      </c>
      <c r="K10" s="29">
        <v>0</v>
      </c>
      <c r="L10" s="29">
        <v>3763.6</v>
      </c>
      <c r="M10" s="32" t="s">
        <v>2</v>
      </c>
    </row>
    <row r="11" spans="1:13" ht="25.5" x14ac:dyDescent="0.2">
      <c r="A11" s="22" t="s">
        <v>52</v>
      </c>
      <c r="B11" s="22" t="s">
        <v>51</v>
      </c>
      <c r="C11" s="21" t="s">
        <v>48</v>
      </c>
      <c r="D11" s="28" t="s">
        <v>4</v>
      </c>
      <c r="E11" s="27">
        <v>45292</v>
      </c>
      <c r="F11" s="27" t="s">
        <v>3</v>
      </c>
      <c r="G11" s="30">
        <v>65000</v>
      </c>
      <c r="H11" s="29">
        <v>14969.86</v>
      </c>
      <c r="I11" s="29">
        <v>1865.5</v>
      </c>
      <c r="J11" s="29">
        <v>1976</v>
      </c>
      <c r="K11" s="29">
        <v>0</v>
      </c>
      <c r="L11" s="29">
        <v>46188.639999999999</v>
      </c>
      <c r="M11" s="32" t="s">
        <v>2</v>
      </c>
    </row>
    <row r="12" spans="1:13" ht="25.5" x14ac:dyDescent="0.2">
      <c r="A12" s="22" t="s">
        <v>50</v>
      </c>
      <c r="B12" s="22" t="s">
        <v>49</v>
      </c>
      <c r="C12" s="21" t="s">
        <v>48</v>
      </c>
      <c r="D12" s="28" t="s">
        <v>4</v>
      </c>
      <c r="E12" s="27">
        <v>45108</v>
      </c>
      <c r="F12" s="27" t="s">
        <v>3</v>
      </c>
      <c r="G12" s="30">
        <v>5000</v>
      </c>
      <c r="H12" s="29">
        <v>940.9</v>
      </c>
      <c r="I12" s="29">
        <v>143.5</v>
      </c>
      <c r="J12" s="29">
        <v>152</v>
      </c>
      <c r="K12" s="29">
        <v>0</v>
      </c>
      <c r="L12" s="29">
        <v>3763.6</v>
      </c>
      <c r="M12" s="32" t="s">
        <v>2</v>
      </c>
    </row>
    <row r="13" spans="1:13" x14ac:dyDescent="0.2">
      <c r="A13" s="22" t="s">
        <v>47</v>
      </c>
      <c r="B13" s="22" t="s">
        <v>46</v>
      </c>
      <c r="C13" s="21" t="s">
        <v>45</v>
      </c>
      <c r="D13" s="28" t="s">
        <v>4</v>
      </c>
      <c r="E13" s="27">
        <v>45597</v>
      </c>
      <c r="F13" s="27" t="s">
        <v>3</v>
      </c>
      <c r="G13" s="30">
        <v>20000</v>
      </c>
      <c r="H13" s="29">
        <v>3514.45</v>
      </c>
      <c r="I13" s="29">
        <v>574</v>
      </c>
      <c r="J13" s="29">
        <v>608</v>
      </c>
      <c r="K13" s="29">
        <v>0</v>
      </c>
      <c r="L13" s="29">
        <v>15303.55</v>
      </c>
      <c r="M13" s="32" t="s">
        <v>28</v>
      </c>
    </row>
    <row r="14" spans="1:13" ht="25.5" x14ac:dyDescent="0.2">
      <c r="A14" s="22" t="s">
        <v>44</v>
      </c>
      <c r="B14" s="22" t="s">
        <v>14</v>
      </c>
      <c r="C14" s="21" t="s">
        <v>43</v>
      </c>
      <c r="D14" s="28" t="s">
        <v>4</v>
      </c>
      <c r="E14" s="27">
        <v>45352</v>
      </c>
      <c r="F14" s="27" t="s">
        <v>3</v>
      </c>
      <c r="G14" s="30">
        <v>65000</v>
      </c>
      <c r="H14" s="29">
        <v>14499.41</v>
      </c>
      <c r="I14" s="29">
        <v>1865.5</v>
      </c>
      <c r="J14" s="29">
        <v>1976</v>
      </c>
      <c r="K14" s="29">
        <v>0</v>
      </c>
      <c r="L14" s="29">
        <v>46659.09</v>
      </c>
      <c r="M14" s="32" t="s">
        <v>2</v>
      </c>
    </row>
    <row r="15" spans="1:13" ht="25.5" x14ac:dyDescent="0.2">
      <c r="A15" s="22" t="s">
        <v>42</v>
      </c>
      <c r="B15" s="22" t="s">
        <v>41</v>
      </c>
      <c r="C15" s="21" t="s">
        <v>40</v>
      </c>
      <c r="D15" s="28" t="s">
        <v>4</v>
      </c>
      <c r="E15" s="27">
        <v>45717</v>
      </c>
      <c r="F15" s="27" t="s">
        <v>3</v>
      </c>
      <c r="G15" s="30">
        <v>20000</v>
      </c>
      <c r="H15" s="29">
        <v>4704.5</v>
      </c>
      <c r="I15" s="29">
        <v>574</v>
      </c>
      <c r="J15" s="29">
        <v>608</v>
      </c>
      <c r="K15" s="29">
        <v>0</v>
      </c>
      <c r="L15" s="29">
        <v>14113.5</v>
      </c>
      <c r="M15" s="32" t="s">
        <v>2</v>
      </c>
    </row>
    <row r="16" spans="1:13" ht="25.5" x14ac:dyDescent="0.2">
      <c r="A16" s="22" t="s">
        <v>39</v>
      </c>
      <c r="B16" s="22" t="s">
        <v>6</v>
      </c>
      <c r="C16" s="21" t="s">
        <v>38</v>
      </c>
      <c r="D16" s="28" t="s">
        <v>4</v>
      </c>
      <c r="E16" s="27">
        <v>45108</v>
      </c>
      <c r="F16" s="27" t="s">
        <v>3</v>
      </c>
      <c r="G16" s="30">
        <v>70000</v>
      </c>
      <c r="H16" s="29">
        <v>14313.94</v>
      </c>
      <c r="I16" s="29">
        <v>2009</v>
      </c>
      <c r="J16" s="29">
        <v>2128</v>
      </c>
      <c r="K16" s="29">
        <v>0</v>
      </c>
      <c r="L16" s="29">
        <v>51549.06</v>
      </c>
      <c r="M16" s="32" t="s">
        <v>2</v>
      </c>
    </row>
    <row r="17" spans="1:13" x14ac:dyDescent="0.2">
      <c r="A17" s="22" t="s">
        <v>37</v>
      </c>
      <c r="B17" s="22" t="s">
        <v>36</v>
      </c>
      <c r="C17" s="21" t="s">
        <v>35</v>
      </c>
      <c r="D17" s="28" t="s">
        <v>4</v>
      </c>
      <c r="E17" s="27">
        <v>45108</v>
      </c>
      <c r="F17" s="27" t="s">
        <v>3</v>
      </c>
      <c r="G17" s="30">
        <v>15000</v>
      </c>
      <c r="H17" s="29">
        <v>2808.78</v>
      </c>
      <c r="I17" s="29">
        <v>430.5</v>
      </c>
      <c r="J17" s="29">
        <v>456</v>
      </c>
      <c r="K17" s="29">
        <v>0</v>
      </c>
      <c r="L17" s="29">
        <v>11304.72</v>
      </c>
      <c r="M17" s="32" t="s">
        <v>2</v>
      </c>
    </row>
    <row r="18" spans="1:13" ht="25.5" x14ac:dyDescent="0.2">
      <c r="A18" s="22" t="s">
        <v>34</v>
      </c>
      <c r="B18" s="22" t="s">
        <v>33</v>
      </c>
      <c r="C18" s="28" t="s">
        <v>32</v>
      </c>
      <c r="D18" s="28" t="s">
        <v>4</v>
      </c>
      <c r="E18" s="27">
        <v>45047</v>
      </c>
      <c r="F18" s="27" t="s">
        <v>3</v>
      </c>
      <c r="G18" s="26">
        <v>20000</v>
      </c>
      <c r="H18" s="24">
        <v>4704.5</v>
      </c>
      <c r="I18" s="24">
        <v>574</v>
      </c>
      <c r="J18" s="24">
        <v>608</v>
      </c>
      <c r="K18" s="25">
        <v>0</v>
      </c>
      <c r="L18" s="24">
        <v>14113.5</v>
      </c>
      <c r="M18" s="23" t="s">
        <v>2</v>
      </c>
    </row>
    <row r="19" spans="1:13" ht="25.5" x14ac:dyDescent="0.2">
      <c r="A19" s="22" t="s">
        <v>31</v>
      </c>
      <c r="B19" s="22" t="s">
        <v>30</v>
      </c>
      <c r="C19" s="28" t="s">
        <v>29</v>
      </c>
      <c r="D19" s="28" t="s">
        <v>4</v>
      </c>
      <c r="E19" s="27">
        <v>45200</v>
      </c>
      <c r="F19" s="27" t="s">
        <v>3</v>
      </c>
      <c r="G19" s="26">
        <v>65000</v>
      </c>
      <c r="H19" s="24">
        <v>14884.09</v>
      </c>
      <c r="I19" s="24">
        <v>1865.5</v>
      </c>
      <c r="J19" s="24">
        <v>1976</v>
      </c>
      <c r="K19" s="25">
        <v>0</v>
      </c>
      <c r="L19" s="24">
        <v>46274.41</v>
      </c>
      <c r="M19" s="23" t="s">
        <v>28</v>
      </c>
    </row>
    <row r="20" spans="1:13" ht="25.5" x14ac:dyDescent="0.2">
      <c r="A20" s="22" t="s">
        <v>27</v>
      </c>
      <c r="B20" s="22" t="s">
        <v>6</v>
      </c>
      <c r="C20" s="28" t="s">
        <v>26</v>
      </c>
      <c r="D20" s="28" t="s">
        <v>4</v>
      </c>
      <c r="E20" s="27">
        <v>45108</v>
      </c>
      <c r="F20" s="27" t="s">
        <v>3</v>
      </c>
      <c r="G20" s="26">
        <v>35000</v>
      </c>
      <c r="H20" s="24">
        <v>5368.45</v>
      </c>
      <c r="I20" s="24">
        <v>1004.5</v>
      </c>
      <c r="J20" s="24">
        <v>1064</v>
      </c>
      <c r="K20" s="25">
        <v>0</v>
      </c>
      <c r="L20" s="24">
        <v>27563.05</v>
      </c>
      <c r="M20" s="23" t="s">
        <v>2</v>
      </c>
    </row>
    <row r="21" spans="1:13" ht="25.5" x14ac:dyDescent="0.2">
      <c r="A21" s="22" t="s">
        <v>25</v>
      </c>
      <c r="B21" s="22" t="s">
        <v>24</v>
      </c>
      <c r="C21" s="28" t="s">
        <v>23</v>
      </c>
      <c r="D21" s="28" t="s">
        <v>4</v>
      </c>
      <c r="E21" s="27">
        <v>45108</v>
      </c>
      <c r="F21" s="27" t="s">
        <v>3</v>
      </c>
      <c r="G21" s="26">
        <v>25000</v>
      </c>
      <c r="H21" s="24">
        <v>4220.13</v>
      </c>
      <c r="I21" s="24">
        <v>717.5</v>
      </c>
      <c r="J21" s="24">
        <v>760</v>
      </c>
      <c r="K21" s="25">
        <v>0</v>
      </c>
      <c r="L21" s="24">
        <v>19302.37</v>
      </c>
      <c r="M21" s="23" t="s">
        <v>2</v>
      </c>
    </row>
    <row r="22" spans="1:13" ht="25.5" x14ac:dyDescent="0.2">
      <c r="A22" s="22" t="s">
        <v>22</v>
      </c>
      <c r="B22" s="22" t="s">
        <v>6</v>
      </c>
      <c r="C22" s="28" t="s">
        <v>20</v>
      </c>
      <c r="D22" s="28" t="s">
        <v>4</v>
      </c>
      <c r="E22" s="27">
        <v>45170</v>
      </c>
      <c r="F22" s="27" t="s">
        <v>3</v>
      </c>
      <c r="G22" s="26">
        <v>25000</v>
      </c>
      <c r="H22" s="24">
        <v>4220.13</v>
      </c>
      <c r="I22" s="24">
        <v>717.5</v>
      </c>
      <c r="J22" s="24">
        <v>760</v>
      </c>
      <c r="K22" s="25">
        <v>0</v>
      </c>
      <c r="L22" s="24">
        <v>19302.37</v>
      </c>
      <c r="M22" s="23" t="s">
        <v>2</v>
      </c>
    </row>
    <row r="23" spans="1:13" ht="25.5" x14ac:dyDescent="0.2">
      <c r="A23" s="22" t="s">
        <v>21</v>
      </c>
      <c r="B23" s="22" t="s">
        <v>6</v>
      </c>
      <c r="C23" s="28" t="s">
        <v>20</v>
      </c>
      <c r="D23" s="28" t="s">
        <v>4</v>
      </c>
      <c r="E23" s="27">
        <v>45413</v>
      </c>
      <c r="F23" s="27" t="s">
        <v>3</v>
      </c>
      <c r="G23" s="26">
        <v>25000</v>
      </c>
      <c r="H23" s="24">
        <v>4220.13</v>
      </c>
      <c r="I23" s="24">
        <v>717.5</v>
      </c>
      <c r="J23" s="24">
        <v>760</v>
      </c>
      <c r="K23" s="25">
        <v>0</v>
      </c>
      <c r="L23" s="24">
        <v>19302.37</v>
      </c>
      <c r="M23" s="23" t="s">
        <v>2</v>
      </c>
    </row>
    <row r="24" spans="1:13" x14ac:dyDescent="0.2">
      <c r="A24" s="22" t="s">
        <v>19</v>
      </c>
      <c r="B24" s="22" t="s">
        <v>6</v>
      </c>
      <c r="C24" s="28" t="s">
        <v>16</v>
      </c>
      <c r="D24" s="28" t="s">
        <v>4</v>
      </c>
      <c r="E24" s="27">
        <v>45108</v>
      </c>
      <c r="F24" s="27" t="s">
        <v>3</v>
      </c>
      <c r="G24" s="26">
        <v>35000</v>
      </c>
      <c r="H24" s="24">
        <v>5368.45</v>
      </c>
      <c r="I24" s="24">
        <v>1004.5</v>
      </c>
      <c r="J24" s="24">
        <v>1064</v>
      </c>
      <c r="K24" s="25">
        <v>0</v>
      </c>
      <c r="L24" s="24">
        <v>27563.05</v>
      </c>
      <c r="M24" s="23" t="s">
        <v>2</v>
      </c>
    </row>
    <row r="25" spans="1:13" x14ac:dyDescent="0.2">
      <c r="A25" s="22" t="s">
        <v>18</v>
      </c>
      <c r="B25" s="22" t="s">
        <v>17</v>
      </c>
      <c r="C25" s="28" t="s">
        <v>16</v>
      </c>
      <c r="D25" s="28" t="s">
        <v>4</v>
      </c>
      <c r="E25" s="27">
        <v>45108</v>
      </c>
      <c r="F25" s="27" t="s">
        <v>3</v>
      </c>
      <c r="G25" s="30">
        <v>20000</v>
      </c>
      <c r="H25" s="29">
        <v>2065.6999999999998</v>
      </c>
      <c r="I25" s="29">
        <v>574</v>
      </c>
      <c r="J25" s="29">
        <v>608</v>
      </c>
      <c r="K25" s="29">
        <v>0</v>
      </c>
      <c r="L25" s="29">
        <v>16752.3</v>
      </c>
      <c r="M25" s="23" t="s">
        <v>2</v>
      </c>
    </row>
    <row r="26" spans="1:13" ht="25.5" x14ac:dyDescent="0.2">
      <c r="A26" s="22" t="s">
        <v>15</v>
      </c>
      <c r="B26" s="22" t="s">
        <v>14</v>
      </c>
      <c r="C26" s="28" t="s">
        <v>13</v>
      </c>
      <c r="D26" s="28" t="s">
        <v>4</v>
      </c>
      <c r="E26" s="27">
        <v>45170</v>
      </c>
      <c r="F26" s="27" t="s">
        <v>3</v>
      </c>
      <c r="G26" s="26">
        <v>20000</v>
      </c>
      <c r="H26" s="24">
        <v>3514.45</v>
      </c>
      <c r="I26" s="24">
        <v>574</v>
      </c>
      <c r="J26" s="24">
        <v>608</v>
      </c>
      <c r="K26" s="25">
        <v>0</v>
      </c>
      <c r="L26" s="24">
        <v>15303.55</v>
      </c>
      <c r="M26" s="23" t="s">
        <v>2</v>
      </c>
    </row>
    <row r="27" spans="1:13" ht="25.5" x14ac:dyDescent="0.2">
      <c r="A27" s="22" t="s">
        <v>12</v>
      </c>
      <c r="B27" s="22" t="s">
        <v>11</v>
      </c>
      <c r="C27" s="28" t="s">
        <v>8</v>
      </c>
      <c r="D27" s="28" t="s">
        <v>4</v>
      </c>
      <c r="E27" s="27">
        <v>45352</v>
      </c>
      <c r="F27" s="27" t="s">
        <v>3</v>
      </c>
      <c r="G27" s="30">
        <v>35000</v>
      </c>
      <c r="H27" s="29">
        <v>5368.45</v>
      </c>
      <c r="I27" s="29">
        <v>1004.5</v>
      </c>
      <c r="J27" s="29">
        <v>1064</v>
      </c>
      <c r="K27" s="29">
        <v>0</v>
      </c>
      <c r="L27" s="29">
        <v>27563.05</v>
      </c>
      <c r="M27" s="23" t="s">
        <v>2</v>
      </c>
    </row>
    <row r="28" spans="1:13" ht="25.5" x14ac:dyDescent="0.2">
      <c r="A28" s="22" t="s">
        <v>10</v>
      </c>
      <c r="B28" s="22" t="s">
        <v>9</v>
      </c>
      <c r="C28" s="28" t="s">
        <v>8</v>
      </c>
      <c r="D28" s="28" t="s">
        <v>4</v>
      </c>
      <c r="E28" s="27">
        <v>45261</v>
      </c>
      <c r="F28" s="31" t="s">
        <v>3</v>
      </c>
      <c r="G28" s="30">
        <v>20000</v>
      </c>
      <c r="H28" s="29">
        <v>3428.68</v>
      </c>
      <c r="I28" s="29">
        <v>574</v>
      </c>
      <c r="J28" s="29">
        <v>608</v>
      </c>
      <c r="K28" s="29">
        <v>0</v>
      </c>
      <c r="L28" s="22">
        <v>15389.32</v>
      </c>
      <c r="M28" s="23" t="s">
        <v>2</v>
      </c>
    </row>
    <row r="29" spans="1:13" x14ac:dyDescent="0.2">
      <c r="A29" s="22" t="s">
        <v>7</v>
      </c>
      <c r="B29" s="22" t="s">
        <v>6</v>
      </c>
      <c r="C29" s="28" t="s">
        <v>5</v>
      </c>
      <c r="D29" s="28" t="s">
        <v>4</v>
      </c>
      <c r="E29" s="27">
        <v>44986</v>
      </c>
      <c r="F29" s="27" t="s">
        <v>3</v>
      </c>
      <c r="G29" s="26">
        <v>13000</v>
      </c>
      <c r="H29" s="24">
        <v>1571.73</v>
      </c>
      <c r="I29" s="24">
        <v>373.1</v>
      </c>
      <c r="J29" s="24">
        <v>395.2</v>
      </c>
      <c r="K29" s="25">
        <v>0</v>
      </c>
      <c r="L29" s="24">
        <v>10659.97</v>
      </c>
      <c r="M29" s="23" t="s">
        <v>2</v>
      </c>
    </row>
    <row r="30" spans="1:13" x14ac:dyDescent="0.2">
      <c r="A30" s="16" t="s">
        <v>1</v>
      </c>
      <c r="B30" s="15">
        <f>SUBTOTAL(103,TJULIO46610196[CARGO])</f>
        <v>22</v>
      </c>
      <c r="C30" s="14"/>
      <c r="D30" s="14"/>
      <c r="E30" s="14"/>
      <c r="F30" s="14"/>
      <c r="G30" s="13">
        <f>SUBTOTAL(109,TJULIO46610196[INGRESO BRUTO])</f>
        <v>623000</v>
      </c>
      <c r="H30" s="12">
        <f>SUBTOTAL(109,TJULIO46610196[ISR])</f>
        <v>119291.52999999998</v>
      </c>
      <c r="I30" s="12">
        <f>SUBTOTAL(109,TJULIO46610196[SFS])</f>
        <v>17880.099999999999</v>
      </c>
      <c r="J30" s="12">
        <f>SUBTOTAL(109,TJULIO46610196[AFP])</f>
        <v>18939.2</v>
      </c>
      <c r="K30" s="12">
        <f>SUBTOTAL(109,TJULIO46610196[OTROS DESC])</f>
        <v>0</v>
      </c>
      <c r="L30" s="12">
        <f>SUBTOTAL(109,TJULIO46610196[INGRESO NETO])</f>
        <v>466889.16999999993</v>
      </c>
      <c r="M30" s="12"/>
    </row>
    <row r="31" spans="1:13" x14ac:dyDescent="0.2">
      <c r="A31" s="22"/>
      <c r="B31" s="22"/>
      <c r="C31" s="21"/>
      <c r="D31" s="20"/>
      <c r="E31" s="20"/>
      <c r="F31" s="19"/>
      <c r="G31" s="18"/>
      <c r="H31" s="18"/>
      <c r="I31" s="18"/>
      <c r="J31" s="18"/>
      <c r="K31" s="18"/>
      <c r="L31" s="17"/>
    </row>
    <row r="32" spans="1:13" x14ac:dyDescent="0.2">
      <c r="A32" s="16"/>
      <c r="B32" s="15"/>
      <c r="C32" s="14"/>
      <c r="D32" s="14"/>
      <c r="E32" s="14"/>
      <c r="F32" s="13"/>
      <c r="G32" s="12"/>
      <c r="H32" s="12"/>
      <c r="I32" s="12"/>
      <c r="J32" s="12"/>
      <c r="K32" s="12"/>
      <c r="L32" s="12"/>
    </row>
    <row r="33" spans="1:12" x14ac:dyDescent="0.2">
      <c r="A33" s="11"/>
      <c r="B33" s="8"/>
      <c r="C33" s="7"/>
      <c r="D33" s="6"/>
      <c r="E33" s="6"/>
      <c r="F33" s="5"/>
      <c r="G33" s="4"/>
      <c r="H33" s="4"/>
      <c r="I33" s="4"/>
      <c r="J33" s="4"/>
      <c r="K33" s="4"/>
      <c r="L33" s="3"/>
    </row>
    <row r="34" spans="1:12" x14ac:dyDescent="0.2">
      <c r="A34" s="11"/>
      <c r="B34" s="8"/>
      <c r="C34" s="7"/>
      <c r="D34" s="6"/>
      <c r="E34" s="6"/>
      <c r="F34" s="5"/>
      <c r="G34" s="4"/>
      <c r="H34" s="4"/>
      <c r="I34" s="4"/>
      <c r="J34" s="4"/>
      <c r="K34" s="4"/>
      <c r="L34" s="3"/>
    </row>
    <row r="35" spans="1:12" x14ac:dyDescent="0.2">
      <c r="A35" s="11"/>
      <c r="B35" s="8"/>
      <c r="C35" s="7"/>
      <c r="D35" s="6"/>
      <c r="E35" s="6"/>
      <c r="F35" s="5"/>
      <c r="G35" s="4"/>
      <c r="H35" s="4"/>
      <c r="I35" s="4"/>
      <c r="J35" s="4"/>
      <c r="K35" s="4"/>
      <c r="L35" s="3"/>
    </row>
    <row r="36" spans="1:12" x14ac:dyDescent="0.2">
      <c r="A36" s="11"/>
      <c r="B36" s="8"/>
      <c r="C36" s="9"/>
      <c r="D36" s="6"/>
      <c r="E36" s="6"/>
      <c r="F36" s="5"/>
      <c r="G36" s="4"/>
      <c r="H36" s="4"/>
      <c r="I36" s="4"/>
      <c r="J36" s="4"/>
      <c r="K36" s="4"/>
      <c r="L36" s="3"/>
    </row>
    <row r="37" spans="1:12" ht="25.5" x14ac:dyDescent="0.2">
      <c r="A37" s="10" t="s">
        <v>0</v>
      </c>
      <c r="B37" s="8"/>
      <c r="C37" s="9"/>
      <c r="D37" s="6"/>
      <c r="E37" s="6"/>
      <c r="F37" s="5"/>
      <c r="G37" s="4"/>
      <c r="H37" s="4"/>
      <c r="I37" s="4"/>
      <c r="J37" s="4"/>
      <c r="K37" s="4"/>
      <c r="L37" s="3"/>
    </row>
    <row r="38" spans="1:12" x14ac:dyDescent="0.2">
      <c r="A38" s="8"/>
      <c r="B38" s="8"/>
      <c r="C38" s="9"/>
      <c r="D38" s="6"/>
      <c r="E38" s="6"/>
      <c r="F38" s="5"/>
      <c r="G38" s="4"/>
      <c r="H38" s="4"/>
      <c r="I38" s="4"/>
      <c r="J38" s="4"/>
      <c r="K38" s="4"/>
      <c r="L38" s="3"/>
    </row>
    <row r="39" spans="1:12" x14ac:dyDescent="0.2">
      <c r="A39" s="8"/>
      <c r="B39" s="8"/>
      <c r="C39" s="9"/>
      <c r="D39" s="6"/>
      <c r="E39" s="6"/>
      <c r="F39" s="5"/>
      <c r="G39" s="4"/>
      <c r="H39" s="4"/>
      <c r="I39" s="4"/>
      <c r="J39" s="4"/>
      <c r="K39" s="4"/>
      <c r="L39" s="3"/>
    </row>
    <row r="40" spans="1:12" x14ac:dyDescent="0.2">
      <c r="A40" s="8"/>
      <c r="B40" s="8"/>
      <c r="C40" s="7"/>
      <c r="D40" s="6"/>
      <c r="E40" s="6"/>
      <c r="F40" s="5"/>
      <c r="G40" s="4"/>
      <c r="H40" s="4"/>
      <c r="I40" s="4"/>
      <c r="J40" s="4"/>
      <c r="K40" s="4"/>
      <c r="L40" s="3"/>
    </row>
    <row r="41" spans="1:12" x14ac:dyDescent="0.2">
      <c r="A41" s="8"/>
      <c r="B41" s="8"/>
      <c r="C41" s="7"/>
      <c r="D41" s="6"/>
      <c r="E41" s="6"/>
      <c r="F41" s="5"/>
      <c r="G41" s="4"/>
      <c r="H41" s="4"/>
      <c r="I41" s="4"/>
      <c r="J41" s="4"/>
      <c r="K41" s="4"/>
      <c r="L41" s="3"/>
    </row>
    <row r="42" spans="1:12" x14ac:dyDescent="0.2">
      <c r="A42" s="8"/>
      <c r="B42" s="8"/>
      <c r="C42" s="7"/>
      <c r="D42" s="6"/>
      <c r="E42" s="6"/>
      <c r="F42" s="5"/>
      <c r="G42" s="4"/>
      <c r="H42" s="4"/>
      <c r="I42" s="4"/>
      <c r="J42" s="4"/>
      <c r="K42" s="4"/>
      <c r="L42" s="3"/>
    </row>
    <row r="43" spans="1:12" x14ac:dyDescent="0.2">
      <c r="A43" s="8"/>
      <c r="B43" s="8"/>
      <c r="C43" s="7"/>
      <c r="D43" s="6"/>
      <c r="E43" s="6"/>
      <c r="F43" s="5"/>
      <c r="G43" s="4"/>
      <c r="H43" s="4"/>
      <c r="I43" s="4"/>
      <c r="J43" s="4"/>
      <c r="K43" s="4"/>
      <c r="L43" s="3"/>
    </row>
    <row r="44" spans="1:12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2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2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2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2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</sheetData>
  <conditionalFormatting sqref="A31 A8:A29">
    <cfRule type="duplicateValues" dxfId="1" priority="2"/>
  </conditionalFormatting>
  <conditionalFormatting sqref="A37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2025-08-11T19:04:36Z</dcterms:created>
  <dcterms:modified xsi:type="dcterms:W3CDTF">2025-08-11T19:04:52Z</dcterms:modified>
</cp:coreProperties>
</file>