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5DB45EF3-3CA2-4312-9C35-F0E0B221F647}" xr6:coauthVersionLast="47" xr6:coauthVersionMax="47" xr10:uidLastSave="{00000000-0000-0000-0000-000000000000}"/>
  <bookViews>
    <workbookView xWindow="-120" yWindow="-120" windowWidth="20730" windowHeight="11160" xr2:uid="{5AA79AD4-9033-4BD9-86AF-286738CE9C7C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G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<sst xmlns="http://schemas.openxmlformats.org/spreadsheetml/2006/main" count="175" uniqueCount="86">
  <si>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</si>
  <si>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</si>
  <si>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</si>
  <si>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</si>
  <si>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</si>
  <si>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</si>
  <si>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</si>
  <si>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</si>
  <si>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</si>
  <si>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</si>
  <si>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</si>
  <si>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</si>
  <si>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</si>
  <si>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</si>
  <si>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</si>
  <si>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</si>
  <si>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</si>
  <si>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</si>
  <si>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</si>
  <si>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</si>
  <si>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SUPERVISORA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</si>
  <si>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</si>
  <si>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</si>
  <si>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</si>
  <si>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</si>
  <si>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</si>
  <si>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</si>
  <si>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</si>
  <si>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</si>
  <si>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</si>
  <si>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ANALISTA I</t>
  </si>
  <si>
    <t>PATRICIA ESTEFANY RIVERA MERCEDEZ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</si>
  <si>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</si>
  <si>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</si>
  <si>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</si>
  <si>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</si>
  <si>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</si>
  <si>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</si>
  <si>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</si>
  <si>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</si>
  <si>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</si>
  <si>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</si>
  <si>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</si>
  <si>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</si>
  <si>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</si>
  <si>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</si>
  <si>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</si>
  <si>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DIVISION DE ESTADISTICAS-MC</t>
  </si>
  <si>
    <t>ANALISTA DE DATOS ESTADISTICOS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</si>
  <si>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</si>
  <si>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</si>
  <si>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</si>
  <si>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</si>
  <si>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</si>
  <si>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</si>
  <si>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</si>
  <si>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</si>
  <si>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</si>
  <si>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</si>
  <si>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</si>
  <si>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</si>
  <si>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</si>
  <si>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</si>
  <si>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</si>
  <si>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</si>
  <si>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</si>
  <si>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</si>
  <si>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</si>
  <si>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</si>
  <si>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</si>
  <si>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</si>
  <si>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</si>
  <si>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</si>
  <si>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</si>
  <si>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</si>
  <si>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</si>
  <si>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</si>
  <si>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</si>
  <si>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</si>
  <si>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</si>
  <si>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</si>
  <si>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</si>
  <si>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DICIEMBRE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</si>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</sst>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C2D8619D-8232-4CF9-9BB5-E6D52763A3BA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342847CD-A309-4837-88AD-8236447426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PROBATOR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647C9-820D-4B56-B7E5-F6FC6A96E777}" name="TJULIO46610196" displayName="TJULIO46610196" ref="A7:M34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FF6E-267A-49C6-879C-FA1C6C27AABC}">
  <sheetPr>
    <tabColor rgb="FF00B0F0"/>
    <pageSetUpPr fitToPage="1"/>
  </sheetPr>
  <dimension ref="A1:M271"/>
  <sheetViews>
    <sheetView showGridLines="0" tabSelected="1" zoomScaleNormal="100" zoomScaleSheetLayoutView="100" workbookViewId="0">
      <selection activeCell="B21" sqref="B21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41.42578125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0"/>
      <c r="G1" s="50"/>
      <c r="H1" s="50"/>
      <c r="I1" s="50"/>
      <c r="J1" s="50"/>
      <c r="K1" s="50"/>
      <c r="L1" s="49"/>
    </row>
    <row r="2" spans="1:13" customFormat="1" ht="15.75" x14ac:dyDescent="0.25">
      <c r="A2" t="s">
        <v>85</v>
      </c>
      <c r="B2" s="48" t="s">
        <v>84</v>
      </c>
      <c r="C2" s="45"/>
      <c r="D2" s="45"/>
      <c r="E2" s="45"/>
      <c r="F2" s="46"/>
      <c r="G2" s="46"/>
      <c r="H2" s="46"/>
      <c r="I2" s="46"/>
      <c r="J2" s="46"/>
      <c r="K2" s="47"/>
      <c r="L2" s="45"/>
    </row>
    <row r="3" spans="1:13" customFormat="1" ht="15" x14ac:dyDescent="0.25">
      <c r="B3" s="45" t="s">
        <v>83</v>
      </c>
      <c r="D3" s="45"/>
      <c r="E3" s="45"/>
      <c r="F3" s="46"/>
      <c r="G3" s="46"/>
      <c r="H3" s="46"/>
      <c r="I3" s="46"/>
      <c r="J3" s="46"/>
      <c r="K3" s="46"/>
      <c r="L3" s="45"/>
    </row>
    <row r="4" spans="1:13" customFormat="1" ht="15" x14ac:dyDescent="0.25">
      <c r="B4" s="1"/>
      <c r="D4" s="45"/>
      <c r="E4" s="45"/>
      <c r="F4" s="46"/>
      <c r="G4" s="46"/>
      <c r="H4" s="46"/>
      <c r="I4" s="46"/>
      <c r="J4" s="46"/>
      <c r="K4" s="46"/>
      <c r="L4" s="45"/>
    </row>
    <row r="5" spans="1:13" ht="18.75" x14ac:dyDescent="0.3">
      <c r="B5" s="44" t="s">
        <v>82</v>
      </c>
      <c r="D5" s="43"/>
      <c r="E5" s="43"/>
      <c r="F5" s="42"/>
      <c r="G5" s="42"/>
      <c r="H5" s="42"/>
      <c r="I5" s="42"/>
      <c r="J5" s="42"/>
      <c r="K5" s="42"/>
      <c r="L5" s="41">
        <v>46035</v>
      </c>
    </row>
    <row r="6" spans="1:13" x14ac:dyDescent="0.2">
      <c r="A6" s="39"/>
      <c r="B6" s="39"/>
      <c r="C6" s="39"/>
      <c r="D6" s="39"/>
      <c r="E6" s="39"/>
      <c r="F6" s="40"/>
      <c r="G6" s="40"/>
      <c r="H6" s="40"/>
      <c r="I6" s="40"/>
      <c r="J6" s="40"/>
      <c r="K6" s="40"/>
      <c r="L6" s="39"/>
    </row>
    <row r="7" spans="1:13" s="36" customFormat="1" ht="25.5" x14ac:dyDescent="0.2">
      <c r="A7" s="37" t="s">
        <v>81</v>
      </c>
      <c r="B7" s="37" t="s">
        <v>80</v>
      </c>
      <c r="C7" s="37" t="s">
        <v>79</v>
      </c>
      <c r="D7" s="37" t="s">
        <v>78</v>
      </c>
      <c r="E7" s="37" t="s">
        <v>77</v>
      </c>
      <c r="F7" s="37" t="s">
        <v>76</v>
      </c>
      <c r="G7" s="38" t="s">
        <v>75</v>
      </c>
      <c r="H7" s="38" t="s">
        <v>74</v>
      </c>
      <c r="I7" s="38" t="s">
        <v>73</v>
      </c>
      <c r="J7" s="38" t="s">
        <v>72</v>
      </c>
      <c r="K7" s="38" t="s">
        <v>71</v>
      </c>
      <c r="L7" s="38" t="s">
        <v>70</v>
      </c>
      <c r="M7" s="37" t="s">
        <v>69</v>
      </c>
    </row>
    <row r="8" spans="1:13" s="36" customFormat="1" x14ac:dyDescent="0.2">
      <c r="A8" s="22" t="s">
        <v>68</v>
      </c>
      <c r="B8" s="22" t="s">
        <v>66</v>
      </c>
      <c r="C8" s="28" t="s">
        <v>65</v>
      </c>
      <c r="D8" s="28" t="s">
        <v>4</v>
      </c>
      <c r="E8" s="27">
        <v>45108</v>
      </c>
      <c r="F8" s="27" t="s">
        <v>3</v>
      </c>
      <c r="G8" s="33">
        <v>15000</v>
      </c>
      <c r="H8" s="32">
        <v>2712.78</v>
      </c>
      <c r="I8" s="32">
        <v>430.5</v>
      </c>
      <c r="J8" s="32">
        <v>456</v>
      </c>
      <c r="K8" s="32">
        <v>0</v>
      </c>
      <c r="L8" s="32">
        <v>11400.72</v>
      </c>
      <c r="M8" s="23" t="s">
        <v>2</v>
      </c>
    </row>
    <row r="9" spans="1:13" x14ac:dyDescent="0.2">
      <c r="A9" s="22" t="s">
        <v>67</v>
      </c>
      <c r="B9" s="22" t="s">
        <v>66</v>
      </c>
      <c r="C9" s="21" t="s">
        <v>65</v>
      </c>
      <c r="D9" s="28" t="s">
        <v>4</v>
      </c>
      <c r="E9" s="27">
        <v>45108</v>
      </c>
      <c r="F9" s="27" t="s">
        <v>3</v>
      </c>
      <c r="G9" s="33">
        <v>5000</v>
      </c>
      <c r="H9" s="32">
        <v>940.9</v>
      </c>
      <c r="I9" s="32">
        <v>143.5</v>
      </c>
      <c r="J9" s="32">
        <v>152</v>
      </c>
      <c r="K9" s="32">
        <v>0</v>
      </c>
      <c r="L9" s="32">
        <v>3763.6</v>
      </c>
      <c r="M9" s="35" t="s">
        <v>2</v>
      </c>
    </row>
    <row r="10" spans="1:13" x14ac:dyDescent="0.2">
      <c r="A10" s="22" t="s">
        <v>64</v>
      </c>
      <c r="B10" s="22" t="s">
        <v>63</v>
      </c>
      <c r="C10" s="21" t="s">
        <v>62</v>
      </c>
      <c r="D10" s="28" t="s">
        <v>4</v>
      </c>
      <c r="E10" s="27">
        <v>45108</v>
      </c>
      <c r="F10" s="27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x14ac:dyDescent="0.2">
      <c r="A11" s="22" t="s">
        <v>61</v>
      </c>
      <c r="B11" s="22" t="s">
        <v>60</v>
      </c>
      <c r="C11" s="21" t="s">
        <v>55</v>
      </c>
      <c r="D11" s="28" t="s">
        <v>4</v>
      </c>
      <c r="E11" s="27">
        <v>45292</v>
      </c>
      <c r="F11" s="27" t="s">
        <v>3</v>
      </c>
      <c r="G11" s="33">
        <v>65000</v>
      </c>
      <c r="H11" s="32">
        <v>14969.86</v>
      </c>
      <c r="I11" s="32">
        <v>1865.5</v>
      </c>
      <c r="J11" s="32">
        <v>1976</v>
      </c>
      <c r="K11" s="32">
        <v>0</v>
      </c>
      <c r="L11" s="32">
        <v>46188.639999999999</v>
      </c>
      <c r="M11" s="35" t="s">
        <v>2</v>
      </c>
    </row>
    <row r="12" spans="1:13" x14ac:dyDescent="0.2">
      <c r="A12" s="22" t="s">
        <v>59</v>
      </c>
      <c r="B12" s="22" t="s">
        <v>58</v>
      </c>
      <c r="C12" s="21" t="s">
        <v>55</v>
      </c>
      <c r="D12" s="28" t="s">
        <v>4</v>
      </c>
      <c r="E12" s="27">
        <v>45931</v>
      </c>
      <c r="F12" s="27" t="s">
        <v>3</v>
      </c>
      <c r="G12" s="33">
        <v>20000</v>
      </c>
      <c r="H12" s="32">
        <v>3514.45</v>
      </c>
      <c r="I12" s="32">
        <v>574</v>
      </c>
      <c r="J12" s="32">
        <v>608</v>
      </c>
      <c r="K12" s="32">
        <v>0</v>
      </c>
      <c r="L12" s="32">
        <v>15303.55</v>
      </c>
      <c r="M12" s="35" t="s">
        <v>2</v>
      </c>
    </row>
    <row r="13" spans="1:13" x14ac:dyDescent="0.2">
      <c r="A13" s="22" t="s">
        <v>57</v>
      </c>
      <c r="B13" s="22" t="s">
        <v>56</v>
      </c>
      <c r="C13" s="21" t="s">
        <v>55</v>
      </c>
      <c r="D13" s="28" t="s">
        <v>4</v>
      </c>
      <c r="E13" s="27">
        <v>45108</v>
      </c>
      <c r="F13" s="27" t="s">
        <v>3</v>
      </c>
      <c r="G13" s="33">
        <v>5000</v>
      </c>
      <c r="H13" s="32">
        <v>940.9</v>
      </c>
      <c r="I13" s="32">
        <v>143.5</v>
      </c>
      <c r="J13" s="32">
        <v>152</v>
      </c>
      <c r="K13" s="32">
        <v>0</v>
      </c>
      <c r="L13" s="32">
        <v>3763.6</v>
      </c>
      <c r="M13" s="35" t="s">
        <v>2</v>
      </c>
    </row>
    <row r="14" spans="1:13" x14ac:dyDescent="0.2">
      <c r="A14" s="22" t="s">
        <v>54</v>
      </c>
      <c r="B14" s="22" t="s">
        <v>53</v>
      </c>
      <c r="C14" s="21" t="s">
        <v>52</v>
      </c>
      <c r="D14" s="28" t="s">
        <v>4</v>
      </c>
      <c r="E14" s="27">
        <v>45597</v>
      </c>
      <c r="F14" s="27" t="s">
        <v>3</v>
      </c>
      <c r="G14" s="33">
        <v>20000</v>
      </c>
      <c r="H14" s="32">
        <v>3514.45</v>
      </c>
      <c r="I14" s="32">
        <v>574</v>
      </c>
      <c r="J14" s="32">
        <v>608</v>
      </c>
      <c r="K14" s="32">
        <v>0</v>
      </c>
      <c r="L14" s="32">
        <v>15303.55</v>
      </c>
      <c r="M14" s="35" t="s">
        <v>32</v>
      </c>
    </row>
    <row r="15" spans="1:13" x14ac:dyDescent="0.2">
      <c r="A15" s="22" t="s">
        <v>51</v>
      </c>
      <c r="B15" s="22" t="s">
        <v>14</v>
      </c>
      <c r="C15" s="21" t="s">
        <v>50</v>
      </c>
      <c r="D15" s="28" t="s">
        <v>4</v>
      </c>
      <c r="E15" s="27">
        <v>45352</v>
      </c>
      <c r="F15" s="27" t="s">
        <v>3</v>
      </c>
      <c r="G15" s="33">
        <v>65000</v>
      </c>
      <c r="H15" s="32">
        <v>14499.41</v>
      </c>
      <c r="I15" s="32">
        <v>1865.5</v>
      </c>
      <c r="J15" s="32">
        <v>1976</v>
      </c>
      <c r="K15" s="32">
        <v>0</v>
      </c>
      <c r="L15" s="32">
        <v>46659.09</v>
      </c>
      <c r="M15" s="35" t="s">
        <v>2</v>
      </c>
    </row>
    <row r="16" spans="1:13" x14ac:dyDescent="0.2">
      <c r="A16" s="22" t="s">
        <v>49</v>
      </c>
      <c r="B16" s="22" t="s">
        <v>48</v>
      </c>
      <c r="C16" s="21" t="s">
        <v>47</v>
      </c>
      <c r="D16" s="28" t="s">
        <v>4</v>
      </c>
      <c r="E16" s="27">
        <v>45931</v>
      </c>
      <c r="F16" s="27" t="s">
        <v>3</v>
      </c>
      <c r="G16" s="33">
        <v>55000</v>
      </c>
      <c r="H16" s="32">
        <v>12617.61</v>
      </c>
      <c r="I16" s="32">
        <v>1578.5</v>
      </c>
      <c r="J16" s="32">
        <v>1672</v>
      </c>
      <c r="K16" s="32">
        <v>0</v>
      </c>
      <c r="L16" s="32">
        <v>39131.89</v>
      </c>
      <c r="M16" s="35" t="s">
        <v>32</v>
      </c>
    </row>
    <row r="17" spans="1:13" x14ac:dyDescent="0.2">
      <c r="A17" s="22" t="s">
        <v>46</v>
      </c>
      <c r="B17" s="22" t="s">
        <v>45</v>
      </c>
      <c r="C17" s="21" t="s">
        <v>44</v>
      </c>
      <c r="D17" s="28" t="s">
        <v>4</v>
      </c>
      <c r="E17" s="27">
        <v>45717</v>
      </c>
      <c r="F17" s="27" t="s">
        <v>3</v>
      </c>
      <c r="G17" s="33">
        <v>20000</v>
      </c>
      <c r="H17" s="32">
        <v>4704.5</v>
      </c>
      <c r="I17" s="32">
        <v>574</v>
      </c>
      <c r="J17" s="32">
        <v>608</v>
      </c>
      <c r="K17" s="32">
        <v>0</v>
      </c>
      <c r="L17" s="32">
        <v>14113.5</v>
      </c>
      <c r="M17" s="35" t="s">
        <v>2</v>
      </c>
    </row>
    <row r="18" spans="1:13" x14ac:dyDescent="0.2">
      <c r="A18" s="22" t="s">
        <v>43</v>
      </c>
      <c r="B18" s="22" t="s">
        <v>6</v>
      </c>
      <c r="C18" s="28" t="s">
        <v>42</v>
      </c>
      <c r="D18" s="28" t="s">
        <v>4</v>
      </c>
      <c r="E18" s="27">
        <v>45108</v>
      </c>
      <c r="F18" s="27" t="s">
        <v>3</v>
      </c>
      <c r="G18" s="30">
        <v>70000</v>
      </c>
      <c r="H18" s="29">
        <v>14293.51</v>
      </c>
      <c r="I18" s="29">
        <v>2009</v>
      </c>
      <c r="J18" s="29">
        <v>2128</v>
      </c>
      <c r="K18" s="31">
        <v>0</v>
      </c>
      <c r="L18" s="29">
        <v>51569.49</v>
      </c>
      <c r="M18" s="23" t="s">
        <v>2</v>
      </c>
    </row>
    <row r="19" spans="1:13" x14ac:dyDescent="0.2">
      <c r="A19" s="22" t="s">
        <v>41</v>
      </c>
      <c r="B19" s="22" t="s">
        <v>40</v>
      </c>
      <c r="C19" s="28" t="s">
        <v>39</v>
      </c>
      <c r="D19" s="28" t="s">
        <v>4</v>
      </c>
      <c r="E19" s="27">
        <v>45108</v>
      </c>
      <c r="F19" s="27" t="s">
        <v>3</v>
      </c>
      <c r="G19" s="30">
        <v>15000</v>
      </c>
      <c r="H19" s="29">
        <v>2808.78</v>
      </c>
      <c r="I19" s="29">
        <v>430.5</v>
      </c>
      <c r="J19" s="29">
        <v>456</v>
      </c>
      <c r="K19" s="31">
        <v>0</v>
      </c>
      <c r="L19" s="29">
        <v>11304.72</v>
      </c>
      <c r="M19" s="23" t="s">
        <v>2</v>
      </c>
    </row>
    <row r="20" spans="1:13" x14ac:dyDescent="0.2">
      <c r="A20" s="22" t="s">
        <v>38</v>
      </c>
      <c r="B20" s="22" t="s">
        <v>37</v>
      </c>
      <c r="C20" s="28" t="s">
        <v>36</v>
      </c>
      <c r="D20" s="28" t="s">
        <v>4</v>
      </c>
      <c r="E20" s="27">
        <v>45047</v>
      </c>
      <c r="F20" s="27" t="s">
        <v>3</v>
      </c>
      <c r="G20" s="30">
        <v>20000</v>
      </c>
      <c r="H20" s="29">
        <v>4704.5</v>
      </c>
      <c r="I20" s="29">
        <v>574</v>
      </c>
      <c r="J20" s="29">
        <v>608</v>
      </c>
      <c r="K20" s="31">
        <v>0</v>
      </c>
      <c r="L20" s="29">
        <v>14113.5</v>
      </c>
      <c r="M20" s="23" t="s">
        <v>2</v>
      </c>
    </row>
    <row r="21" spans="1:13" ht="25.5" x14ac:dyDescent="0.2">
      <c r="A21" s="22" t="s">
        <v>35</v>
      </c>
      <c r="B21" s="22" t="s">
        <v>34</v>
      </c>
      <c r="C21" s="28" t="s">
        <v>33</v>
      </c>
      <c r="D21" s="28" t="s">
        <v>4</v>
      </c>
      <c r="E21" s="27">
        <v>45200</v>
      </c>
      <c r="F21" s="27" t="s">
        <v>3</v>
      </c>
      <c r="G21" s="30">
        <v>65000</v>
      </c>
      <c r="H21" s="29">
        <v>14873.88</v>
      </c>
      <c r="I21" s="29">
        <v>1865.5</v>
      </c>
      <c r="J21" s="29">
        <v>1976</v>
      </c>
      <c r="K21" s="31">
        <v>0</v>
      </c>
      <c r="L21" s="29">
        <v>46284.62</v>
      </c>
      <c r="M21" s="23" t="s">
        <v>32</v>
      </c>
    </row>
    <row r="22" spans="1:13" ht="25.5" x14ac:dyDescent="0.2">
      <c r="A22" s="22" t="s">
        <v>31</v>
      </c>
      <c r="B22" s="22" t="s">
        <v>30</v>
      </c>
      <c r="C22" s="28" t="s">
        <v>28</v>
      </c>
      <c r="D22" s="28" t="s">
        <v>4</v>
      </c>
      <c r="E22" s="27">
        <v>45962</v>
      </c>
      <c r="F22" s="27" t="s">
        <v>3</v>
      </c>
      <c r="G22" s="30">
        <v>45000</v>
      </c>
      <c r="H22" s="29">
        <v>10585.12</v>
      </c>
      <c r="I22" s="29">
        <v>1291.5</v>
      </c>
      <c r="J22" s="29">
        <v>1368</v>
      </c>
      <c r="K22" s="31">
        <v>0</v>
      </c>
      <c r="L22" s="29">
        <v>31755.38</v>
      </c>
      <c r="M22" s="23" t="s">
        <v>2</v>
      </c>
    </row>
    <row r="23" spans="1:13" ht="25.5" x14ac:dyDescent="0.2">
      <c r="A23" s="22" t="s">
        <v>29</v>
      </c>
      <c r="B23" s="22" t="s">
        <v>6</v>
      </c>
      <c r="C23" s="28" t="s">
        <v>28</v>
      </c>
      <c r="D23" s="28" t="s">
        <v>4</v>
      </c>
      <c r="E23" s="27">
        <v>45108</v>
      </c>
      <c r="F23" s="27" t="s">
        <v>3</v>
      </c>
      <c r="G23" s="30">
        <v>35000</v>
      </c>
      <c r="H23" s="29">
        <v>5368.45</v>
      </c>
      <c r="I23" s="29">
        <v>1004.5</v>
      </c>
      <c r="J23" s="29">
        <v>1064</v>
      </c>
      <c r="K23" s="31">
        <v>0</v>
      </c>
      <c r="L23" s="29">
        <v>27563.05</v>
      </c>
      <c r="M23" s="23" t="s">
        <v>2</v>
      </c>
    </row>
    <row r="24" spans="1:13" ht="25.5" x14ac:dyDescent="0.2">
      <c r="A24" s="22" t="s">
        <v>27</v>
      </c>
      <c r="B24" s="22" t="s">
        <v>26</v>
      </c>
      <c r="C24" s="28" t="s">
        <v>25</v>
      </c>
      <c r="D24" s="28" t="s">
        <v>4</v>
      </c>
      <c r="E24" s="27">
        <v>45108</v>
      </c>
      <c r="F24" s="27" t="s">
        <v>3</v>
      </c>
      <c r="G24" s="30">
        <v>25000</v>
      </c>
      <c r="H24" s="29">
        <v>4220.13</v>
      </c>
      <c r="I24" s="29">
        <v>717.5</v>
      </c>
      <c r="J24" s="29">
        <v>760</v>
      </c>
      <c r="K24" s="31">
        <v>0</v>
      </c>
      <c r="L24" s="29">
        <v>19302.37</v>
      </c>
      <c r="M24" s="23" t="s">
        <v>2</v>
      </c>
    </row>
    <row r="25" spans="1:13" ht="25.5" x14ac:dyDescent="0.2">
      <c r="A25" s="22" t="s">
        <v>24</v>
      </c>
      <c r="B25" s="22" t="s">
        <v>6</v>
      </c>
      <c r="C25" s="28" t="s">
        <v>22</v>
      </c>
      <c r="D25" s="28" t="s">
        <v>4</v>
      </c>
      <c r="E25" s="27">
        <v>45170</v>
      </c>
      <c r="F25" s="27" t="s">
        <v>3</v>
      </c>
      <c r="G25" s="33">
        <v>25000</v>
      </c>
      <c r="H25" s="32">
        <v>4220.13</v>
      </c>
      <c r="I25" s="32">
        <v>717.5</v>
      </c>
      <c r="J25" s="32">
        <v>760</v>
      </c>
      <c r="K25" s="32">
        <v>0</v>
      </c>
      <c r="L25" s="32">
        <v>19302.37</v>
      </c>
      <c r="M25" s="23" t="s">
        <v>2</v>
      </c>
    </row>
    <row r="26" spans="1:13" ht="25.5" x14ac:dyDescent="0.2">
      <c r="A26" s="22" t="s">
        <v>23</v>
      </c>
      <c r="B26" s="22" t="s">
        <v>6</v>
      </c>
      <c r="C26" s="28" t="s">
        <v>22</v>
      </c>
      <c r="D26" s="28" t="s">
        <v>4</v>
      </c>
      <c r="E26" s="27">
        <v>45413</v>
      </c>
      <c r="F26" s="27" t="s">
        <v>3</v>
      </c>
      <c r="G26" s="30">
        <v>25000</v>
      </c>
      <c r="H26" s="29">
        <v>4220.13</v>
      </c>
      <c r="I26" s="29">
        <v>717.5</v>
      </c>
      <c r="J26" s="29">
        <v>760</v>
      </c>
      <c r="K26" s="31">
        <v>0</v>
      </c>
      <c r="L26" s="29">
        <v>19302.37</v>
      </c>
      <c r="M26" s="23" t="s">
        <v>2</v>
      </c>
    </row>
    <row r="27" spans="1:13" x14ac:dyDescent="0.2">
      <c r="A27" s="22" t="s">
        <v>21</v>
      </c>
      <c r="B27" s="22" t="s">
        <v>20</v>
      </c>
      <c r="C27" s="28" t="s">
        <v>16</v>
      </c>
      <c r="D27" s="28" t="s">
        <v>4</v>
      </c>
      <c r="E27" s="27">
        <v>45931</v>
      </c>
      <c r="F27" s="27" t="s">
        <v>3</v>
      </c>
      <c r="G27" s="33">
        <v>38500</v>
      </c>
      <c r="H27" s="32">
        <v>5368.45</v>
      </c>
      <c r="I27" s="32">
        <v>1104.95</v>
      </c>
      <c r="J27" s="32">
        <v>1170.4000000000001</v>
      </c>
      <c r="K27" s="32">
        <v>0</v>
      </c>
      <c r="L27" s="32">
        <v>30856.2</v>
      </c>
      <c r="M27" s="23" t="s">
        <v>2</v>
      </c>
    </row>
    <row r="28" spans="1:13" x14ac:dyDescent="0.2">
      <c r="A28" s="22" t="s">
        <v>19</v>
      </c>
      <c r="B28" s="22" t="s">
        <v>6</v>
      </c>
      <c r="C28" s="28" t="s">
        <v>16</v>
      </c>
      <c r="D28" s="28" t="s">
        <v>4</v>
      </c>
      <c r="E28" s="27">
        <v>45108</v>
      </c>
      <c r="F28" s="34" t="s">
        <v>3</v>
      </c>
      <c r="G28" s="33">
        <v>35000</v>
      </c>
      <c r="H28" s="32">
        <v>5368.45</v>
      </c>
      <c r="I28" s="32">
        <v>1004.5</v>
      </c>
      <c r="J28" s="32">
        <v>1064</v>
      </c>
      <c r="K28" s="32">
        <v>0</v>
      </c>
      <c r="L28" s="22">
        <v>27563.05</v>
      </c>
      <c r="M28" s="23" t="s">
        <v>2</v>
      </c>
    </row>
    <row r="29" spans="1:13" x14ac:dyDescent="0.2">
      <c r="A29" s="22" t="s">
        <v>18</v>
      </c>
      <c r="B29" s="22" t="s">
        <v>17</v>
      </c>
      <c r="C29" s="28" t="s">
        <v>16</v>
      </c>
      <c r="D29" s="28" t="s">
        <v>4</v>
      </c>
      <c r="E29" s="27">
        <v>45108</v>
      </c>
      <c r="F29" s="27" t="s">
        <v>3</v>
      </c>
      <c r="G29" s="30">
        <v>20000</v>
      </c>
      <c r="H29" s="29">
        <v>2065.6999999999998</v>
      </c>
      <c r="I29" s="29">
        <v>574</v>
      </c>
      <c r="J29" s="29">
        <v>608</v>
      </c>
      <c r="K29" s="31">
        <v>0</v>
      </c>
      <c r="L29" s="29">
        <v>16752.3</v>
      </c>
      <c r="M29" s="23" t="s">
        <v>2</v>
      </c>
    </row>
    <row r="30" spans="1:13" ht="25.5" x14ac:dyDescent="0.2">
      <c r="A30" s="22" t="s">
        <v>15</v>
      </c>
      <c r="B30" s="22" t="s">
        <v>14</v>
      </c>
      <c r="C30" s="28" t="s">
        <v>13</v>
      </c>
      <c r="D30" s="28" t="s">
        <v>4</v>
      </c>
      <c r="E30" s="27">
        <v>45170</v>
      </c>
      <c r="F30" s="26" t="s">
        <v>3</v>
      </c>
      <c r="G30" s="25">
        <v>20000</v>
      </c>
      <c r="H30" s="24">
        <v>3514.45</v>
      </c>
      <c r="I30" s="24">
        <v>574</v>
      </c>
      <c r="J30" s="24">
        <v>608</v>
      </c>
      <c r="K30" s="24">
        <v>0</v>
      </c>
      <c r="L30" s="22">
        <v>15303.55</v>
      </c>
      <c r="M30" s="23" t="s">
        <v>2</v>
      </c>
    </row>
    <row r="31" spans="1:13" ht="25.5" x14ac:dyDescent="0.2">
      <c r="A31" s="22" t="s">
        <v>12</v>
      </c>
      <c r="B31" s="22" t="s">
        <v>11</v>
      </c>
      <c r="C31" s="28" t="s">
        <v>8</v>
      </c>
      <c r="D31" s="28" t="s">
        <v>4</v>
      </c>
      <c r="E31" s="27">
        <v>45352</v>
      </c>
      <c r="F31" s="27" t="s">
        <v>3</v>
      </c>
      <c r="G31" s="30">
        <v>35000</v>
      </c>
      <c r="H31" s="29">
        <v>5368.45</v>
      </c>
      <c r="I31" s="29">
        <v>1004.5</v>
      </c>
      <c r="J31" s="29">
        <v>1064</v>
      </c>
      <c r="K31" s="29">
        <v>0</v>
      </c>
      <c r="L31" s="29">
        <v>27563.05</v>
      </c>
      <c r="M31" s="23" t="s">
        <v>2</v>
      </c>
    </row>
    <row r="32" spans="1:13" ht="25.5" x14ac:dyDescent="0.2">
      <c r="A32" s="22" t="s">
        <v>10</v>
      </c>
      <c r="B32" s="22" t="s">
        <v>9</v>
      </c>
      <c r="C32" s="28" t="s">
        <v>8</v>
      </c>
      <c r="D32" s="28" t="s">
        <v>4</v>
      </c>
      <c r="E32" s="27">
        <v>45261</v>
      </c>
      <c r="F32" s="27" t="s">
        <v>3</v>
      </c>
      <c r="G32" s="30">
        <v>20000</v>
      </c>
      <c r="H32" s="29">
        <v>3418.46</v>
      </c>
      <c r="I32" s="29">
        <v>574</v>
      </c>
      <c r="J32" s="29">
        <v>608</v>
      </c>
      <c r="K32" s="29">
        <v>0</v>
      </c>
      <c r="L32" s="29">
        <v>15399.54</v>
      </c>
      <c r="M32" s="23" t="s">
        <v>2</v>
      </c>
    </row>
    <row r="33" spans="1:13" x14ac:dyDescent="0.2">
      <c r="A33" s="22" t="s">
        <v>7</v>
      </c>
      <c r="B33" s="22" t="s">
        <v>6</v>
      </c>
      <c r="C33" s="28" t="s">
        <v>5</v>
      </c>
      <c r="D33" s="28" t="s">
        <v>4</v>
      </c>
      <c r="E33" s="27">
        <v>44986</v>
      </c>
      <c r="F33" s="26" t="s">
        <v>3</v>
      </c>
      <c r="G33" s="25">
        <v>13000</v>
      </c>
      <c r="H33" s="24">
        <v>1571.73</v>
      </c>
      <c r="I33" s="24">
        <v>373.1</v>
      </c>
      <c r="J33" s="24">
        <v>395.2</v>
      </c>
      <c r="K33" s="24">
        <v>0</v>
      </c>
      <c r="L33" s="22">
        <v>10659.97</v>
      </c>
      <c r="M33" s="23" t="s">
        <v>2</v>
      </c>
    </row>
    <row r="34" spans="1:13" x14ac:dyDescent="0.2">
      <c r="A34" s="16" t="s">
        <v>1</v>
      </c>
      <c r="B34" s="15">
        <f>SUBTOTAL(103,TJULIO46610196[CARGO])</f>
        <v>26</v>
      </c>
      <c r="C34" s="14"/>
      <c r="D34" s="14"/>
      <c r="E34" s="14"/>
      <c r="F34" s="14"/>
      <c r="G34" s="13">
        <f>SUBTOTAL(109,TJULIO46610196[INGRESO BRUTO])</f>
        <v>781500</v>
      </c>
      <c r="H34" s="12">
        <f>SUBTOTAL(109,TJULIO46610196[ISR])</f>
        <v>151326.08000000005</v>
      </c>
      <c r="I34" s="12">
        <f>SUBTOTAL(109,TJULIO46610196[SFS])</f>
        <v>22429.05</v>
      </c>
      <c r="J34" s="12">
        <f>SUBTOTAL(109,TJULIO46610196[AFP])</f>
        <v>23757.600000000002</v>
      </c>
      <c r="K34" s="12">
        <f>SUBTOTAL(109,TJULIO46610196[OTROS DESC])</f>
        <v>0</v>
      </c>
      <c r="L34" s="12">
        <f>SUBTOTAL(109,TJULIO46610196[INGRESO NETO])</f>
        <v>583987.27</v>
      </c>
      <c r="M34" s="12"/>
    </row>
    <row r="35" spans="1:13" x14ac:dyDescent="0.2">
      <c r="A35" s="22"/>
      <c r="B35" s="22"/>
      <c r="C35" s="21"/>
      <c r="D35" s="20"/>
      <c r="E35" s="20"/>
      <c r="F35" s="19"/>
      <c r="G35" s="18"/>
      <c r="H35" s="18"/>
      <c r="I35" s="18"/>
      <c r="J35" s="18"/>
      <c r="K35" s="18"/>
      <c r="L35" s="17"/>
    </row>
    <row r="36" spans="1:13" x14ac:dyDescent="0.2">
      <c r="A36" s="16"/>
      <c r="B36" s="15"/>
      <c r="C36" s="14"/>
      <c r="D36" s="14"/>
      <c r="E36" s="14"/>
      <c r="F36" s="13"/>
      <c r="G36" s="12"/>
      <c r="H36" s="12"/>
      <c r="I36" s="12"/>
      <c r="J36" s="12"/>
      <c r="K36" s="12"/>
      <c r="L36" s="12"/>
    </row>
    <row r="37" spans="1:13" x14ac:dyDescent="0.2">
      <c r="A37" s="11"/>
      <c r="B37" s="8"/>
      <c r="C37" s="7"/>
      <c r="D37" s="6"/>
      <c r="E37" s="6"/>
      <c r="F37" s="5"/>
      <c r="G37" s="4"/>
      <c r="H37" s="4"/>
      <c r="I37" s="4"/>
      <c r="J37" s="4"/>
      <c r="K37" s="4"/>
      <c r="L37" s="3"/>
    </row>
    <row r="38" spans="1:13" x14ac:dyDescent="0.2">
      <c r="A38" s="11"/>
      <c r="B38" s="8"/>
      <c r="C38" s="7"/>
      <c r="D38" s="6"/>
      <c r="E38" s="6"/>
      <c r="F38" s="5"/>
      <c r="G38" s="4"/>
      <c r="H38" s="4"/>
      <c r="I38" s="4"/>
      <c r="J38" s="4"/>
      <c r="K38" s="4"/>
      <c r="L38" s="3"/>
    </row>
    <row r="39" spans="1:13" x14ac:dyDescent="0.2">
      <c r="A39" s="11"/>
      <c r="B39" s="8"/>
      <c r="C39" s="7"/>
      <c r="D39" s="6"/>
      <c r="E39" s="6"/>
      <c r="F39" s="5"/>
      <c r="G39" s="4"/>
      <c r="H39" s="4"/>
      <c r="I39" s="4"/>
      <c r="J39" s="4"/>
      <c r="K39" s="4"/>
      <c r="L39" s="3"/>
    </row>
    <row r="40" spans="1:13" x14ac:dyDescent="0.2">
      <c r="A40" s="11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3" ht="25.5" x14ac:dyDescent="0.2">
      <c r="A41" s="10" t="s">
        <v>0</v>
      </c>
      <c r="B41" s="8"/>
      <c r="C41" s="9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8"/>
      <c r="B42" s="8"/>
      <c r="C42" s="9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8"/>
      <c r="B43" s="8"/>
      <c r="C43" s="9"/>
      <c r="D43" s="6"/>
      <c r="E43" s="6"/>
      <c r="F43" s="5"/>
      <c r="G43" s="4"/>
      <c r="H43" s="4"/>
      <c r="I43" s="4"/>
      <c r="J43" s="4"/>
      <c r="K43" s="4"/>
      <c r="L43" s="3"/>
    </row>
    <row r="44" spans="1:13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  <row r="271" spans="1:12" x14ac:dyDescent="0.2">
      <c r="A271" s="8"/>
      <c r="B271" s="8"/>
      <c r="C271" s="7"/>
      <c r="D271" s="6"/>
      <c r="E271" s="6"/>
      <c r="F271" s="5"/>
      <c r="G271" s="4"/>
      <c r="H271" s="4"/>
      <c r="I271" s="4"/>
      <c r="J271" s="4"/>
      <c r="K271" s="4"/>
      <c r="L271" s="3"/>
    </row>
  </sheetData>
  <conditionalFormatting sqref="A35 A8:A33">
    <cfRule type="duplicateValues" dxfId="1" priority="2"/>
  </conditionalFormatting>
  <conditionalFormatting sqref="A41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EADADBFF-68E4-49C2-9BE0-A3EA7C1E6AB8}"/>
</file>

<file path=customXml/itemProps2.xml><?xml version="1.0" encoding="utf-8"?>
<ds:datastoreItem xmlns:ds="http://schemas.openxmlformats.org/officeDocument/2006/customXml" ds:itemID="{081FFFE8-EC8B-421C-881C-8881E114FCCF}"/>
</file>

<file path=customXml/itemProps3.xml><?xml version="1.0" encoding="utf-8"?>
<ds:datastoreItem xmlns:ds="http://schemas.openxmlformats.org/officeDocument/2006/customXml" ds:itemID="{34A44F22-63CD-4C2F-95CE-53C6FA50A0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2026-01-13T16:38:02Z</dcterms:created>
  <dcterms:modified xsi:type="dcterms:W3CDTF">2026-01-13T16:38:22Z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