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8_{4D038393-F35F-4CF5-8415-88ADE88EBC61}" xr6:coauthVersionLast="47" xr6:coauthVersionMax="47" xr10:uidLastSave="{00000000-0000-0000-0000-000000000000}"/>
  <bookViews>
    <workbookView xWindow="-120" yWindow="-120" windowWidth="20730" windowHeight="11160" xr2:uid="{4C19869E-8F48-413D-8C00-775A9E1ABB5E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<sst xmlns="http://schemas.openxmlformats.org/spreadsheetml/2006/main" count="28" uniqueCount="27">
  <si>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</si>
  <si>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</si>
  <si>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</si>
  <si>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</si>
  <si>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DEPARTAMENTO DE FORMULACION , MONITOREO Y EVALUACION DE PPP</t>
  </si>
  <si>
    <t>ENCARGADO (A)</t>
  </si>
  <si>
    <t>ZAIDY MARIA GUILLEN ALVAREZ</t>
  </si>
  <si>
    <t>M</t>
  </si>
  <si>
    <t>DIRECCION DE PLANIFICACION Y DESARROLLO</t>
  </si>
  <si>
    <t>ANALISTA DE PROYECTO</t>
  </si>
  <si>
    <t>LUIS FERNANDO DE OLEO MONTERO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</si>
  <si>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</si>
  <si>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</si>
  <si>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</si>
  <si>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</si>
  <si>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</si>
  <si>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</si>
  <si>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</si>
  <si>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</si>
  <si>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</si>
  <si>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</si>
  <si>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</si>
  <si>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</si>
  <si>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</si>
  <si>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ABRIL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</si>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</sst>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91186E88-3FCB-4A5D-9B39-A64BFEF5C20C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281AE73B-91AF-4DD3-AE7A-C8EC29D1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E02E06-B9AE-476D-BF97-7B90DE3C15FE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866C-14D4-49F4-B4B1-35DA01E761CF}">
  <sheetPr>
    <tabColor rgb="FF00B0F0"/>
    <pageSetUpPr fitToPage="1"/>
  </sheetPr>
  <dimension ref="A1:N232"/>
  <sheetViews>
    <sheetView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26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25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24</v>
      </c>
      <c r="D5" s="32"/>
      <c r="E5" s="32"/>
      <c r="F5" s="32"/>
      <c r="G5" s="31"/>
      <c r="H5" s="31"/>
      <c r="I5" s="31"/>
      <c r="J5" s="31"/>
      <c r="K5" s="31"/>
      <c r="L5" s="30">
        <v>45790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 ht="25.5">
      <c r="A7" s="25" t="s">
        <v>23</v>
      </c>
      <c r="B7" s="25" t="s">
        <v>22</v>
      </c>
      <c r="C7" s="25" t="s">
        <v>21</v>
      </c>
      <c r="D7" s="25" t="s">
        <v>20</v>
      </c>
      <c r="E7" s="25" t="s">
        <v>19</v>
      </c>
      <c r="F7" s="25" t="s">
        <v>18</v>
      </c>
      <c r="G7" s="26" t="s">
        <v>17</v>
      </c>
      <c r="H7" s="26" t="s">
        <v>16</v>
      </c>
      <c r="I7" s="26" t="s">
        <v>15</v>
      </c>
      <c r="J7" s="26" t="s">
        <v>14</v>
      </c>
      <c r="K7" s="26" t="s">
        <v>13</v>
      </c>
      <c r="L7" s="26" t="s">
        <v>12</v>
      </c>
      <c r="M7" s="25" t="s">
        <v>11</v>
      </c>
    </row>
    <row r="8" spans="1:14" ht="25.5">
      <c r="A8" s="23" t="s">
        <v>10</v>
      </c>
      <c r="B8" s="23" t="s">
        <v>9</v>
      </c>
      <c r="C8" s="22" t="s">
        <v>8</v>
      </c>
      <c r="D8" s="21" t="s">
        <v>3</v>
      </c>
      <c r="E8" s="21">
        <v>45566</v>
      </c>
      <c r="F8" s="21">
        <v>45808</v>
      </c>
      <c r="G8" s="20">
        <v>70000</v>
      </c>
      <c r="H8" s="19">
        <v>2490.61</v>
      </c>
      <c r="I8" s="19">
        <v>2128</v>
      </c>
      <c r="J8" s="19">
        <v>2009</v>
      </c>
      <c r="K8" s="19">
        <v>0</v>
      </c>
      <c r="L8" s="19">
        <v>63372.39</v>
      </c>
      <c r="M8" s="18" t="s">
        <v>7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45627</v>
      </c>
      <c r="F9" s="21">
        <v>45809</v>
      </c>
      <c r="G9" s="20">
        <v>135000</v>
      </c>
      <c r="H9" s="19">
        <v>0</v>
      </c>
      <c r="I9" s="19">
        <v>4104</v>
      </c>
      <c r="J9" s="19">
        <v>3874.5</v>
      </c>
      <c r="K9" s="19">
        <v>762</v>
      </c>
      <c r="L9" s="19">
        <v>126259.5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205000</v>
      </c>
      <c r="H10" s="13">
        <f>SUBTOTAL(109,TJULIO46610196715[ISR])</f>
        <v>2490.61</v>
      </c>
      <c r="I10" s="13">
        <f>SUBTOTAL(109,TJULIO46610196715[SFS])</f>
        <v>6232</v>
      </c>
      <c r="J10" s="13">
        <f>SUBTOTAL(109,TJULIO46610196715[AFP])</f>
        <v>5883.5</v>
      </c>
      <c r="K10" s="13">
        <f>SUBTOTAL(109,TJULIO46610196715[OTROS DESC])</f>
        <v>762</v>
      </c>
      <c r="L10" s="13">
        <f>SUBTOTAL(109,TJULIO46610196715[INGRESO NETO])</f>
        <v>189631.89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2025-05-13T15:54:13Z</dcterms:created>
  <dcterms:modified xsi:type="dcterms:W3CDTF">2025-05-13T15:54:21Z</dcterms:modified>
</cp:coreProperties>
</file>